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Marian\Documents\IROP\Zakladne skoly, IROP 222\PZ_Sol, 222 ZS\ZoNFP_ZS_Sol\Sutazne podklady ZS Sol\"/>
    </mc:Choice>
  </mc:AlternateContent>
  <xr:revisionPtr revIDLastSave="0" documentId="13_ncr:1_{06E99F13-8085-4B5B-B741-ED3D1EC56445}" xr6:coauthVersionLast="37" xr6:coauthVersionMax="37" xr10:uidLastSave="{00000000-0000-0000-0000-000000000000}"/>
  <bookViews>
    <workbookView xWindow="0" yWindow="0" windowWidth="24000" windowHeight="8925" tabRatio="888" xr2:uid="{00000000-000D-0000-FFFF-FFFF00000000}"/>
  </bookViews>
  <sheets>
    <sheet name="Rozpis Didakticke pomôcky" sheetId="20" r:id="rId1"/>
  </sheets>
  <calcPr calcId="162913"/>
</workbook>
</file>

<file path=xl/calcChain.xml><?xml version="1.0" encoding="utf-8"?>
<calcChain xmlns="http://schemas.openxmlformats.org/spreadsheetml/2006/main">
  <c r="G102" i="20" l="1"/>
  <c r="F47" i="20" l="1"/>
  <c r="G47" i="20" s="1"/>
  <c r="F8" i="20"/>
  <c r="G8" i="20" s="1"/>
  <c r="F9" i="20"/>
  <c r="G9" i="20" s="1"/>
  <c r="F10" i="20"/>
  <c r="G10" i="20" s="1"/>
  <c r="F11" i="20"/>
  <c r="G11" i="20" s="1"/>
  <c r="F12" i="20"/>
  <c r="G12" i="20" s="1"/>
  <c r="F13" i="20"/>
  <c r="G13" i="20" s="1"/>
  <c r="F14" i="20"/>
  <c r="G14" i="20" s="1"/>
  <c r="F15" i="20"/>
  <c r="G15" i="20" s="1"/>
  <c r="F16" i="20"/>
  <c r="G16" i="20" s="1"/>
  <c r="F17" i="20"/>
  <c r="G17" i="20" s="1"/>
  <c r="F18" i="20"/>
  <c r="G18" i="20" s="1"/>
  <c r="F19" i="20"/>
  <c r="G19" i="20" s="1"/>
  <c r="F20" i="20"/>
  <c r="G20" i="20" s="1"/>
  <c r="F21" i="20"/>
  <c r="G21" i="20" s="1"/>
  <c r="F22" i="20"/>
  <c r="G22" i="20" s="1"/>
  <c r="F23" i="20"/>
  <c r="G23" i="20" s="1"/>
  <c r="F24" i="20"/>
  <c r="G24" i="20" s="1"/>
  <c r="F25" i="20"/>
  <c r="G25" i="20" s="1"/>
  <c r="F26" i="20"/>
  <c r="G26" i="20" s="1"/>
  <c r="F27" i="20"/>
  <c r="G27" i="20" s="1"/>
  <c r="F28" i="20"/>
  <c r="G28" i="20" s="1"/>
  <c r="F29" i="20"/>
  <c r="G29" i="20"/>
  <c r="F30" i="20"/>
  <c r="G30" i="20" s="1"/>
  <c r="F31" i="20"/>
  <c r="G31" i="20" s="1"/>
  <c r="F32" i="20"/>
  <c r="G32" i="20" s="1"/>
  <c r="F33" i="20"/>
  <c r="G33" i="20" s="1"/>
  <c r="F34" i="20"/>
  <c r="G34" i="20" s="1"/>
  <c r="F35" i="20"/>
  <c r="G35" i="20"/>
  <c r="F36" i="20"/>
  <c r="G36" i="20" s="1"/>
  <c r="F37" i="20"/>
  <c r="G37" i="20" s="1"/>
  <c r="F38" i="20"/>
  <c r="G38" i="20" s="1"/>
  <c r="F39" i="20"/>
  <c r="G39" i="20" s="1"/>
  <c r="F40" i="20"/>
  <c r="G40" i="20" s="1"/>
  <c r="F41" i="20"/>
  <c r="G41" i="20" s="1"/>
  <c r="F42" i="20"/>
  <c r="G42" i="20" s="1"/>
  <c r="F43" i="20"/>
  <c r="G43" i="20" s="1"/>
  <c r="F44" i="20"/>
  <c r="G44" i="20" s="1"/>
  <c r="F45" i="20"/>
  <c r="G45" i="20" s="1"/>
  <c r="F46" i="20"/>
  <c r="G46" i="20" s="1"/>
  <c r="F48" i="20"/>
  <c r="G48" i="20" s="1"/>
  <c r="F49" i="20"/>
  <c r="G49" i="20" s="1"/>
  <c r="F50" i="20"/>
  <c r="G50" i="20" s="1"/>
  <c r="F51" i="20"/>
  <c r="G51" i="20" s="1"/>
  <c r="F52" i="20"/>
  <c r="G52" i="20" s="1"/>
  <c r="F53" i="20"/>
  <c r="G53" i="20" s="1"/>
  <c r="F54" i="20"/>
  <c r="G54" i="20" s="1"/>
  <c r="F55" i="20"/>
  <c r="G55" i="20" s="1"/>
  <c r="F56" i="20"/>
  <c r="G56" i="20" s="1"/>
  <c r="F57" i="20"/>
  <c r="G57" i="20" s="1"/>
  <c r="F58" i="20"/>
  <c r="G58" i="20" s="1"/>
  <c r="F59" i="20"/>
  <c r="G59" i="20" s="1"/>
  <c r="F60" i="20"/>
  <c r="G60" i="20" s="1"/>
  <c r="F61" i="20"/>
  <c r="G61" i="20" s="1"/>
  <c r="F62" i="20"/>
  <c r="G62" i="20" s="1"/>
  <c r="F63" i="20"/>
  <c r="G63" i="20" s="1"/>
  <c r="F64" i="20"/>
  <c r="G64" i="20" s="1"/>
  <c r="F65" i="20"/>
  <c r="G65" i="20" s="1"/>
  <c r="F66" i="20"/>
  <c r="G66" i="20" s="1"/>
  <c r="F67" i="20"/>
  <c r="G67" i="20" s="1"/>
  <c r="F68" i="20"/>
  <c r="G68" i="20" s="1"/>
  <c r="F69" i="20"/>
  <c r="G69" i="20" s="1"/>
  <c r="F70" i="20"/>
  <c r="G70" i="20" s="1"/>
  <c r="F71" i="20"/>
  <c r="G71" i="20" s="1"/>
  <c r="F72" i="20"/>
  <c r="G72" i="20" s="1"/>
  <c r="F73" i="20"/>
  <c r="G73" i="20" s="1"/>
  <c r="F74" i="20"/>
  <c r="G74" i="20" s="1"/>
  <c r="F75" i="20"/>
  <c r="G75" i="20" s="1"/>
  <c r="F76" i="20"/>
  <c r="G76" i="20" s="1"/>
  <c r="F77" i="20"/>
  <c r="G77" i="20" s="1"/>
  <c r="F78" i="20"/>
  <c r="G78" i="20" s="1"/>
  <c r="F79" i="20"/>
  <c r="G79" i="20" s="1"/>
  <c r="F80" i="20"/>
  <c r="G80" i="20" s="1"/>
  <c r="F81" i="20"/>
  <c r="G81" i="20" s="1"/>
  <c r="F82" i="20"/>
  <c r="G82" i="20" s="1"/>
  <c r="F83" i="20"/>
  <c r="G83" i="20" s="1"/>
  <c r="F84" i="20"/>
  <c r="G84" i="20" s="1"/>
  <c r="F85" i="20"/>
  <c r="G85" i="20" s="1"/>
  <c r="F86" i="20"/>
  <c r="G86" i="20" s="1"/>
  <c r="F87" i="20"/>
  <c r="G87" i="20" s="1"/>
  <c r="F88" i="20"/>
  <c r="G88" i="20" s="1"/>
  <c r="F89" i="20"/>
  <c r="G89" i="20" s="1"/>
  <c r="F90" i="20"/>
  <c r="G90" i="20" s="1"/>
  <c r="F91" i="20"/>
  <c r="G91" i="20" s="1"/>
  <c r="F92" i="20"/>
  <c r="G92" i="20" s="1"/>
  <c r="F93" i="20"/>
  <c r="G93" i="20" s="1"/>
  <c r="F94" i="20"/>
  <c r="G94" i="20" s="1"/>
  <c r="F95" i="20"/>
  <c r="G95" i="20" s="1"/>
  <c r="F96" i="20"/>
  <c r="G96" i="20" s="1"/>
  <c r="F97" i="20"/>
  <c r="G97" i="20" s="1"/>
  <c r="F98" i="20"/>
  <c r="G98" i="20" s="1"/>
  <c r="F99" i="20"/>
  <c r="G99" i="20" s="1"/>
  <c r="F100" i="20"/>
  <c r="G100" i="20" s="1"/>
  <c r="F101" i="20"/>
  <c r="G101" i="20" s="1"/>
</calcChain>
</file>

<file path=xl/sharedStrings.xml><?xml version="1.0" encoding="utf-8"?>
<sst xmlns="http://schemas.openxmlformats.org/spreadsheetml/2006/main" count="397" uniqueCount="297">
  <si>
    <t>ks</t>
  </si>
  <si>
    <t>sada</t>
  </si>
  <si>
    <t>súbor</t>
  </si>
  <si>
    <t>Resuscitačná figurína na CPR</t>
  </si>
  <si>
    <t>Kostra človeka - model</t>
  </si>
  <si>
    <t xml:space="preserve">Kvapalinový baroskop s príslušenstvom </t>
  </si>
  <si>
    <t>Montážne náradie pre vodoinštaláciu</t>
  </si>
  <si>
    <t>Vypalovačka do dreva</t>
  </si>
  <si>
    <t xml:space="preserve">Vzorkovnice základných druhov technických materiálov </t>
  </si>
  <si>
    <t>Nožnice na strihanie plechu s príslušenstvom</t>
  </si>
  <si>
    <t>Teplovzdušná pištoľ s príslušenstvom</t>
  </si>
  <si>
    <t>Zverák s príslušenstvom</t>
  </si>
  <si>
    <t>Nákova s príslušenstvom</t>
  </si>
  <si>
    <t>Stolárska hoblica - odborná učebňa techniky</t>
  </si>
  <si>
    <t>Prístroj na výrobu vysokého DC napätia</t>
  </si>
  <si>
    <t>Učiteľská elektromagnetická sada</t>
  </si>
  <si>
    <t>Učiteľská sada na miešanie farieb</t>
  </si>
  <si>
    <t xml:space="preserve">Učiteľská optická sada </t>
  </si>
  <si>
    <t>Sada kladiek s príslušenstvom</t>
  </si>
  <si>
    <t xml:space="preserve">Učiteľská mechanická sada </t>
  </si>
  <si>
    <t>Učiteľská termodynamická sada</t>
  </si>
  <si>
    <t xml:space="preserve">Ekologická sada s príslušenstvom </t>
  </si>
  <si>
    <t>Prístroj na určenie pH s príslušenstvom</t>
  </si>
  <si>
    <t>Sada chemických kahanov s príslušenstvom</t>
  </si>
  <si>
    <t>Sada laboratórnych stojanov s príslušenstvom</t>
  </si>
  <si>
    <t>Digitálna učiteľská váha</t>
  </si>
  <si>
    <t>Triedna sada pre simuláciu úrazov</t>
  </si>
  <si>
    <t>Triedna sada biologických modelov</t>
  </si>
  <si>
    <t>Triedna sada zoologických modelov</t>
  </si>
  <si>
    <t>Triedna sada botanických modelov</t>
  </si>
  <si>
    <t>Triedna sada anatomických modelov</t>
  </si>
  <si>
    <t>Učiteľský biologický mikroskop</t>
  </si>
  <si>
    <t>Sada na znázornenie pravouhlého premietania</t>
  </si>
  <si>
    <t>Sada na znázornenie skleníkového efektu</t>
  </si>
  <si>
    <t>Sada na znázornenie zdrojov obnoviteľnej energie</t>
  </si>
  <si>
    <t>Sada na znázornenie vodovodného systému</t>
  </si>
  <si>
    <t>Sada základných druhov mechanizmov, pohonov a prevodov</t>
  </si>
  <si>
    <t xml:space="preserve">Sada na využitie obnoviteľnej enegie </t>
  </si>
  <si>
    <t>Sada na znázornenie bezpečného využitia elektrickej energie v domácnosti</t>
  </si>
  <si>
    <t>Triedna sada nástenných tabúľ pre polytechniku</t>
  </si>
  <si>
    <t>Sada na obrábanie dreva s príslušenstvom</t>
  </si>
  <si>
    <t>Sada na obrábanie kovu a plastov s príslušenstvom</t>
  </si>
  <si>
    <t>Multifunkčný model mechanického auta</t>
  </si>
  <si>
    <t>Sada objem a hmotnosť</t>
  </si>
  <si>
    <t>Súprava základného murárskeho, stavebného a maliarskeho náradia s príslušenstvom</t>
  </si>
  <si>
    <t xml:space="preserve">Mikrospájkovačka s príslušenstvom </t>
  </si>
  <si>
    <t xml:space="preserve">Sada univerzálnych meracích prístrojov </t>
  </si>
  <si>
    <t>Prístroj detekujúci hladinu hluku</t>
  </si>
  <si>
    <t>Triedna sada nástenných biologických tabúľ</t>
  </si>
  <si>
    <t>Sada na meranie spotreby el. energie</t>
  </si>
  <si>
    <t>Vizualizér</t>
  </si>
  <si>
    <t>Ručná výveva s príslušenstvom</t>
  </si>
  <si>
    <t>Sada senzorov pre fyziku - žiak</t>
  </si>
  <si>
    <t>Sada senzorov pre fyziku - učiteľ</t>
  </si>
  <si>
    <t>Model na nácvik  CPR - novorodenec</t>
  </si>
  <si>
    <t>Kľúče na určovanie</t>
  </si>
  <si>
    <t xml:space="preserve">Sada pre termodynamiku s príslušenstvom </t>
  </si>
  <si>
    <t>Sada zdrojov bezpečného napätia a prúdu</t>
  </si>
  <si>
    <t xml:space="preserve">Sada preparačných nástrojov s príslušenstvom </t>
  </si>
  <si>
    <t>Sada mikropreparátov - učiteľská</t>
  </si>
  <si>
    <t>Lupa na pozorovanie prírody</t>
  </si>
  <si>
    <t>Kľúče na určovanie - učiteľ</t>
  </si>
  <si>
    <t>Chemický kahan s príslušenstvom</t>
  </si>
  <si>
    <t>Sada mikropreparátov - žiaci</t>
  </si>
  <si>
    <t>Sada lúp na pozorovanie prírody</t>
  </si>
  <si>
    <t xml:space="preserve">Skupinová sada pre termodynamiku s príslušenstvom </t>
  </si>
  <si>
    <t>Žiacka elektrotechnická súprava</t>
  </si>
  <si>
    <t>Sada žiackych optických súprav</t>
  </si>
  <si>
    <t>Sada žiackych elektromagnetických súprav</t>
  </si>
  <si>
    <t>Sada žiackych mechanických súprav</t>
  </si>
  <si>
    <t>Sada žiackych termodynamických súprav</t>
  </si>
  <si>
    <t>Sada 3D modelov na chémiu - žiak</t>
  </si>
  <si>
    <t>Ručné náradie s príslušenstvom</t>
  </si>
  <si>
    <t>Akumulátorové náradie</t>
  </si>
  <si>
    <t>Interfejs na zber dát s príslušenstvom</t>
  </si>
  <si>
    <t>Prístroj na indikáciu napätí s príslušenstvom</t>
  </si>
  <si>
    <t>Dielenské meradlá s príslušenstvom</t>
  </si>
  <si>
    <t>Náradia pre elektroniku s príslušenstvom</t>
  </si>
  <si>
    <t>Merná jednotka</t>
  </si>
  <si>
    <t xml:space="preserve">Identifikačné údaje: </t>
  </si>
  <si>
    <t>Obchodné meno:</t>
  </si>
  <si>
    <t>Adresa:</t>
  </si>
  <si>
    <t>IČO:</t>
  </si>
  <si>
    <t xml:space="preserve">Platca DPH: </t>
  </si>
  <si>
    <t>Cena celkom bez DPH v Eur</t>
  </si>
  <si>
    <t>Požadované množstvo</t>
  </si>
  <si>
    <t>Cena za MJ bez DPH v Eur</t>
  </si>
  <si>
    <t>Cena celkom s DPH v Eur</t>
  </si>
  <si>
    <t>Označ.</t>
  </si>
  <si>
    <t>Požadovaná špecifikácia predmetu zákazky</t>
  </si>
  <si>
    <t>1-1</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</si>
  <si>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</si>
  <si>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1-2</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</si>
  <si>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</si>
  <si>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1-3</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</si>
  <si>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</si>
  <si>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1-4</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</si>
  <si>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</si>
  <si>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1-5</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</si>
  <si>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</si>
  <si>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1-6</t>
  </si>
  <si>
    <t xml:space="preserve">Sada laboratórnych podnosov pre učiteľa - jeden podnos v rozmere min. 400x300x40 mm a druhý podnos s minimálnym rozmerom 250x250x40 mm, s teplotnou odolnosťou min. do 50°C  a chemickou odolnosťou minimálne pre materiály PS. </t>
  </si>
  <si>
    <t>1-7</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</si>
  <si>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</si>
  <si>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1-8</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</si>
  <si>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</si>
  <si>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1-9</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</si>
  <si>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</si>
  <si>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1-10</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</si>
  <si>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</si>
  <si>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1-11</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</si>
  <si>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</si>
  <si>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1-12</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</si>
  <si>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</si>
  <si>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1-13</t>
  </si>
  <si>
    <t xml:space="preserve">Min. špecifikácia - školská edukačná súprava pre pokusy vo vákuu. Súprava má obsahovať min. 10 častí, vrátane ručnej vývevy a má byť dodaná v prenosnom obale.  </t>
  </si>
  <si>
    <t>1-14</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</si>
  <si>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</si>
  <si>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1-15</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</si>
  <si>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</si>
  <si>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1-16</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</si>
  <si>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</si>
  <si>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1-17</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</si>
  <si>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</si>
  <si>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1-18</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</si>
  <si>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</si>
  <si>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1-19</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</si>
  <si>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</si>
  <si>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1-20</t>
  </si>
  <si>
    <t>Sada ochranných prostriedkov pre prácu vo fyzikálnej učebni. Sada má min. obsahovať: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t>
  </si>
  <si>
    <t>1-21</t>
  </si>
  <si>
    <t xml:space="preserve">Spotrebný materiál pre učiteľa - učebňa fyziku - min. základná sada laboratórneho skla pre učebňu fyziky, základné chemikálie pre učebňu fyziky, digitálna váha min. do 2000g, teplomer min. v rozsahu -20°C do +110°C, pracovná podložka na stôl min. A3, hadice rôzneho priemeru a priesvitnosti - (špecifikovať pred VO, podľa zadania školy) </t>
  </si>
  <si>
    <t>1-22</t>
  </si>
  <si>
    <t>1-23</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</si>
  <si>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</si>
  <si>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1-24</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</si>
  <si>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</si>
  <si>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1-25</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</si>
  <si>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</si>
  <si>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1-26</t>
  </si>
  <si>
    <t>Skupinová sada pre termodynamiku má obahovať minimálne 2 ks propan-butanových plynových horákov s ventilovou náhradnou náplňou s minimálne 230 g propan-butánovej zmesi EN417 v bezpečnostnej nádržke ,  2 ks Joulových kalorimetrov a 4 ks laboratórnych teplomerov. Sada pre skupinu max. 4 žiakov.</t>
  </si>
  <si>
    <t>1-27</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</si>
  <si>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</si>
  <si>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1-28</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</si>
  <si>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</si>
  <si>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1-29</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</si>
  <si>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</si>
  <si>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1-30</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</si>
  <si>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</si>
  <si>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1-31</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</si>
  <si>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</si>
  <si>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1-32</t>
  </si>
  <si>
    <t>Min. špecifikácia - školská edukačná súprava pre pokusy vo vákuu. Súprava má obsahovať min. 10 častí, vrátane ručnej vývevy a má byť dodaná v prenosnom obale.  Sada pre skupinu max. 4 žiakov.</t>
  </si>
  <si>
    <t>1-33</t>
  </si>
  <si>
    <t>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manuál, zbierku minimálne 22 úloh v slovenskom jazyku, a 1 ks zdroj 3 paralelných lúčov (1 x 532 nm, 2 x 635 nm) s elektronickým prepínaním predvolených lúčových pozícií, 3 lúčový zdroj musí spĺňať požiadavky na triedu bezpečnosti 2 podľa STN EN 60825-1:2008-06, k zdroju treba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Sada pre skupinu max. 4 žiakov.</t>
  </si>
  <si>
    <t>1-34</t>
  </si>
  <si>
    <t>Žiacka sada pre skupinu žiakov využiteľná s interfejsom pre senzory má obsahovať minimálne 10 komponentov, ktoré budú umožňovať vykonať minimálne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požadovaný aj ručný generátor. Sada pre skupinu max. 4 žiakov.</t>
  </si>
  <si>
    <t>1-35</t>
  </si>
  <si>
    <t xml:space="preserve">Žiacka sada využiteľná s interfejsom pre senzory má obsahovať minimálne 4 súpravy, celkom obsahujúce minimálne 80 komponentov vrátane magnetických streliek, vodičov a žiaroviek s objímkou. Súpravy majú umožňovať vykonať minimálne tieto experimenty: magnetické materiály, sila magnetov, vzájomné pôsobenie magnetických polí, siločiary magnetického poľa, vznášanie magnetov, magnetické pole zeme, magnetický motor, polarizácia, model elektroskopu. Sada pre skupinu max. 4 žiakov. </t>
  </si>
  <si>
    <t>1-36</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</si>
  <si>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</si>
  <si>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1-37</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</si>
  <si>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</si>
  <si>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1-38</t>
  </si>
  <si>
    <t>Sada ochranných prostriedkov pre skupinu max. 4 žiakov pre prácu vo fyzikálnej učebni. Sada má min. obsahovať: 4 ks ochranných okuliarov - polykarbonátové, číre, nepriamo vetrané, spĺňajúce požiadavku EN 166 a EN 170, 4 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Sada pre skupinu max. 4 žiakov.</t>
  </si>
  <si>
    <t>1-39</t>
  </si>
  <si>
    <t xml:space="preserve">Spotrebný materiál pre skupinu max. 4 žiakov k dodaným učebným pomôckam pre fyziku -  (sklo - sada pre fyziku, chemikálie - sada pre fyziku, digitálna váha, teplomer, pracovná podložka, hadice rôzneho priemeru) (špecifikovať pred VO, podľa zadania školy) </t>
  </si>
  <si>
    <t>1-40</t>
  </si>
  <si>
    <t xml:space="preserve">Slúži na vykonávanie chemických pokusov v odbornej učebne chémie a biológie. Spája modernú technológiu s týmito predmetmi .Možnosť naprogramovania fyzických úkonov potrebných k prevedeniu chemických pokusov. Možnosť použitia laserovej techniky priamo v chemickom a biologickom procese. Premiestňovanie rôznych chemických nádob a nástrojov aj s obsahom chemikálií.Využitie možnosti variability zariadenia pri prevedení a urýchlovaní chemických reakcií, ako je miešanie,prelievanie,držanie nad otvoreným ohňom chemického kahana.To všetko z roznych vzdialeností v rámci učebne. Možnosť oddelovania jednotlivých častí biologických predmetov s mimoriadnou presnosťou využitím laserovej techniky. Využitie 3D tlače (súčasť balenia) na vytvorenie rôznych pomôcok, ako sú napríklad rôzne stojany na skúmavky špeciálne na mieru a pod. Manuál a videomanuál v slovenskom jazyku. Možnosť manuálneho programovania. Ovládanie je možné cez PC,mobilu alebo joystiku(súčasť balenia).
</t>
  </si>
  <si>
    <t>1-41</t>
  </si>
  <si>
    <t>Laboratórna skriňa na učebné pomôcky, materiál min. LDT hrúbky min. 18 mm, 2mm hrany ABS, min. 4 ukladacie úrovne, uzamykateľná, 2/3 sklenené dvierka, 1/3 plné dvierka. Rozemr min.: 1950x800x400 mm. Farebné preverdenie podľa vzorkovníka.</t>
  </si>
  <si>
    <t>1-42</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</si>
  <si>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</si>
  <si>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1-43</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</si>
  <si>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</si>
  <si>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1-44</t>
  </si>
  <si>
    <t xml:space="preserve">Chemický, sklenený liehový kahan s príslušenstvom. Sada má obsahovať min.: 1 ks liehový kahan s objemom 250ml, hrúbka skla 1,8 mm, 1ks laboratórna trojnožka so sieťkou nad kahan, 250 ml lieh na horenie. </t>
  </si>
  <si>
    <t>1-45</t>
  </si>
  <si>
    <t>Stojan na sušenie laboratórneho skla  a pomôcok má mať kapacitu min. 55 miest a má pozostávať z 2 častí - stojan a miska na zachytávanie vody, rozmery stojana min. (VxDxŠ) 64x36x14 cm.</t>
  </si>
  <si>
    <t>1-46</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</si>
  <si>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</si>
  <si>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1-47</t>
  </si>
  <si>
    <t xml:space="preserve">Sada 3D modelov pre učiteľa zložená mininimálne z 8 ks demonštračných 3D modelov na chémiu minimálne v zložení:  1x interaktívny model atómu,1x žiacky model atómu, 1x anorganická chémia, 1x organická chémia, model Chloridu sodného, model Grafitu, model Diamantu, model síranu vápenatého. Každý z modelov má byť z odolného plastu vhodnom pre školské prostredie, s popisom jednotlivých častí v slovenskom jazyku. </t>
  </si>
  <si>
    <t>1-48</t>
  </si>
  <si>
    <t>Minimálne požadovaná špecifikácia: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majú byť: 2 sáčky po 20 mL pufru pH 4, 2 sáčky po 20 mL pufru pH 7, 2 sáčky po 20 mL čistiaceho roztoku.</t>
  </si>
  <si>
    <t>1-50</t>
  </si>
  <si>
    <t xml:space="preserve">Sada ochranných prostriedkov pre prácu v chemickej učebni. Sada má obsahovať minimálne tieto ochranné prostriedky a tie majú spĺňať minimálne tieto požiadavky: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 1ks chňapka silikónová, vhodná do chemického prostredia. </t>
  </si>
  <si>
    <t>1-51</t>
  </si>
  <si>
    <t xml:space="preserve">Sada laboratórneho skla a pomôcok má minimálne obsahovať: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 </t>
  </si>
  <si>
    <t>1-52</t>
  </si>
  <si>
    <t xml:space="preserve">Minimálna špecifikácia: 1l kyseliny chlorovodíkovej, 1l kyseliny ducičnej, 1l kyseliny sírovej, 500g hydroxidu sodného, 500g síranu meďnatého, 500g chloridu vápenatého, 500g uhličitanu vápenatého,200 g železo práškové, 200g hliník práškový, 200g zinok granulovaný,  200g zinku práškového, 1l peroxidu vodíka, 50g sodík, 200g horčík práškový, 200g síra, 200g oxid manganičitý, 500g hydroxid draselný, 500g jodid draselný, 500g uhličitan sodný, 500g manganistan draselný, 1kg hydrogénuhličitansodný, 1l etanol, 500g glukóza, 500g fruktóza, 500g škrob, 500g kyselina citrónová. Súčasťou sady majú byť karty bezpečnostných údajov v tlačenej forme.
</t>
  </si>
  <si>
    <t>1-53</t>
  </si>
  <si>
    <t>Spotrebný materiál k dodaným pomôckam pre učebňu biochémie (filtračný papier, materiál na pokusy, náhradné činidlá, hygienické jednorázové pomôcky atď).</t>
  </si>
  <si>
    <t>1-54</t>
  </si>
  <si>
    <t>1-55</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</si>
  <si>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sú min. inštruktážne aktivity pre učiteľov a žiakov v zmysle ŠVP pre ročníky 7. až 9. ročník ZŠ s inovovanou metodikou v digitálnej forme. Multilicencia softvéru v slovenskom a anglickom jazyku, platnosť multilicencie má byť nie na menej ako 5 rokov.</t>
  </si>
  <si>
    <t>1-56</t>
  </si>
  <si>
    <t>Minimálne požiadavky - sada senzorov má byť kompatibilná s interfejsom a softvérom k interfejsu a má obsahovať min. senzory: 1 ks pH senzor, 1 ks Senzor vodivosti kvapaliny, 1 ks Senzor CO2 (0..5000ppm), 1 ks Senzor O2 vo vzduchu (0..100%), 2 x Sada prepojovacích káblikov (4ks), 1x Senzor slanosti kvapaliny (0..35), 1x ORP senzor, 1 ks Senzor O2 vo vode (0..15mg/l).</t>
  </si>
  <si>
    <t>1-57</t>
  </si>
  <si>
    <t xml:space="preserve">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</si>
  <si>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1-58</t>
  </si>
  <si>
    <t>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t>
  </si>
  <si>
    <t>1-59</t>
  </si>
  <si>
    <t xml:space="preserve">Súbor planktónových sietí pre učiteľa má obsahovať minimálne 6 ks rôznych komponentov (sieť s rúčkou dlhou min. 50cm, lupu, nádobu na pozorovanie, štetec, pinzeta, špionážne zrkadlo). Materiál odolný plast vhodný pre školské prostredie. </t>
  </si>
  <si>
    <t>1-60</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</si>
  <si>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</si>
  <si>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1-61</t>
  </si>
  <si>
    <t xml:space="preserve">Triedna sada 6 ks demonštračných 3D modelov na biológiu - časť botanika, minimálne v zložení: kvet zemiaka, kvet jablone, kvet čerešne, kvet hrachu, kvet repky olejnej, model rastlinnej bunky. Každý z modelov má byť z odolného plastu, vhodnom pre školské prostredie, minimálne v trojnásobnom a väčšom prevedení, na podstavci, s popisom častí v slovenskom jazyku. </t>
  </si>
  <si>
    <t>1-62</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</si>
  <si>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minimálne v životnej veľkosti alebo väčšie a s popisom jednotlivých častí v slovenskom jazyku. </t>
  </si>
  <si>
    <t>1-63</t>
  </si>
  <si>
    <t xml:space="preserve">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 </t>
  </si>
  <si>
    <t>1-64</t>
  </si>
  <si>
    <t>Školská demonštračná CPR figurína na nácvik resuscitácie s možnosťou vyhodnocovania procesu resuscitácie na prenosnom zariadení s uhlopriečkou minimálne 11". Softvér na ovládanie ovládanie figuríny má byť v slovenskom jazyku.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 Súčasťou dodávky má byť aj videomanuál v slovenčine.</t>
  </si>
  <si>
    <t>1-65</t>
  </si>
  <si>
    <t>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t>
  </si>
  <si>
    <t>1-66</t>
  </si>
  <si>
    <t>Sada min. 2ks digitálnych váh pre skupinu max. 4 žiakov. Váha s váživosťou max.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max.: 125 x 105 x 17 mm.</t>
  </si>
  <si>
    <t>1-67</t>
  </si>
  <si>
    <t>1-68</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</si>
  <si>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</si>
  <si>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1-69</t>
  </si>
  <si>
    <t>1-70</t>
  </si>
  <si>
    <t>Sada min. 2ks prístrojov na určenie pH s príslušenstvom pre skupinu max. 4 žiakov. Minimálne požadovaná špecifikácia prístroja: pH tester s veľkým digitálny displejom a so zabudovanou elektródou, rozsah merania: 0 až 14 pH, rozlíšenie: 0,01 pH, presnosť: ±0,2 pH, kalibrácia: 2-bodová, automatické rozpoznanie pufrov (4 a 7 / 7 a 10), náhradná elektróda, cca. 1000 hod. kontinuálneho merania. Súčasťou každého balenia prístroja sú: 2 sáčky po 20 mL pufru pH 4, 2 sáčky po 20 mL pufru pH 7, 2 sáčky po 20 mL čistiaceho roztoku.</t>
  </si>
  <si>
    <t>1-71</t>
  </si>
  <si>
    <t xml:space="preserve">Ekologická sada min. 2 ks súprav pre skupinu max. 4 žiakov. Každá súprava má  minimálne obsahovať materiál na rozbor vody a pôdy a na meranie najdôležitejších látok, ktoré ovplyvňujú naše životné prostredie. Súprava má byť  v kufríku z pevného a vodotesného materiálu. Súprava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sady má byť aj videomanuál pre prácu so súpravou.  </t>
  </si>
  <si>
    <t>1-72</t>
  </si>
  <si>
    <t>Sada 3D modelov pre žiaka má byť zložená mininimálne z 3 ks demonštračných 3D modelov na chémiu minimálne v zložení:  1x interaktívny model atómu,1x anorganická chémia, 1x organická chémia. Každý z modelov má byť z odolného plastu vhodnom pre školské prostredie, s popisom jednotlivých častí v slovenskom jazyku. Pre skupinu max. 4 žiakov.</t>
  </si>
  <si>
    <t>1-73</t>
  </si>
  <si>
    <t xml:space="preserve">Sada ochranných prostriedkov pre skupinu max. 4 žiakov pre prácu v biochemickej učebni. Sada má obsahovať min.: 4 ks ochranných okuliarov - polykarbonátové, číre, nepriamo vetrané, spĺňajúce požiadavku EN 166 a EN 170, 4ks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4ks chňapka do silikónová vhodná do chemického prostredia. </t>
  </si>
  <si>
    <t>1-74</t>
  </si>
  <si>
    <t xml:space="preserve">Sada pre skupinu max. 4 žiakov pre prácu v biochemickej učebni. Minimálna špecifikácia: 4x kadička vysoká s výlevkou  400ml, 2x kadička nízka s výlevkou  150ml, 2x kadička vysoká s výlevkou  250ml, 4x banka kúžeľová úzkohrdlá 250 ml, 4x  banka s plochým dnom titračná 250 ml, 4x skúmavka s guľatým dnom priem. 12 mm s vyhrnutým okrajom, 4x skúmavka s guľatým dnom priem. 14 mm s vyhrnutým okrajom,2x pipeta delená 10 ml, 4x miska Petriho sklenená 90 mm, 4x valec odmerný vysoký 250 ml, 2x lievik, 2 ks byreta objem 25 ml, 4x sklená tyčinka, 2x stojan na 10 skúmaviek, 6x rôzne držiaky, 16x kadička vysoká s výlevkou  400ml, 16x kadička nízka s výlevkou  150ml, 16x kadička vysoká s výlevkou  250ml, 16x banka kúžeľová úzkohrdlá 250 ml, 16x skúmavka s guľatým dnom priem. 12 mm s vyhrnutým okrajom, 16x skúmavka s guľatým dnom priem. 14 mm s vyhrnutým okrajom, 16x pipeta delená 10 ml, 16x miska Petriho sklenená 9 0 mm, 16x valec odmerný vysoký 250 ml, 16x lievik,  16x sklená tyčinka, 16x stojan na 10 skúmaviek, 16x tri rôzne držiaky. </t>
  </si>
  <si>
    <t>1-75</t>
  </si>
  <si>
    <t>Spotrebný materiál pre skupinu max. 4 žiakov k dodaným pomôckam pre učebňu biochémie (filtračný papier, materiál na pokusy, náhradné činidlá, hygienické jednorázové pomôcky atď).</t>
  </si>
  <si>
    <t>1-76</t>
  </si>
  <si>
    <t>1-77</t>
  </si>
  <si>
    <t>Minimálne požiadavky - sada senzorov má byť kompatibilná s interfejsom a softvérom k interfejsu a má obsahovať min. senzory: 1 x pH senzor, 1 x Senzor vodivosti kvapaliny, 1 ks Senzor CO2 (0..5000ppm), 1x Senzor slanosti kvapaliny (0..35), 1x ORP senzor, 1 x Sada prepojovacích káblikov (4ks). Pre skupinu max. 4 žiakov.</t>
  </si>
  <si>
    <t>1-78</t>
  </si>
  <si>
    <t>Minimálna špecifikácia Monokulárna hlavica, otáčajúca sa v rozsahu 360°, náklon 45°,  zväčšenie 64-640 x, okulár WF16x, objektívy  4x,10x, 40x (pružinový) , revolverový nosič pre 3 objektívy, pracovný stolík 90x90 mm,  kondenzor  NA 0,65,  kotúčová  clona (6 otvorov) , ostrenie hrubé, kovové  telo, osvetlenie LED (horné aj spodné), regulácia jasu.  Minimálne požadované príslušenstvo k mikroskopu: 5 ks biologických stabilných preparátov, 1 ks farbiaca tekutina min. 0,02 ml, 1 hárok čistiacich obrúskov, sada podložných a krycích sklíčok, pipeta, pinzeta, skúmavka. Pre skupinu max. 4 žiakov.</t>
  </si>
  <si>
    <t>1-79</t>
  </si>
  <si>
    <t>Sada min. 2 ks súpravy preparačných nástrojov pre skupinu max. 4 žiakov. Každá sada má min. obsahovať: 7 ks rôznych preparačných nástrojov ( t.j. pinzetu, nožnice, skalpel, stierku, preparačnú ihlu, pipetu, paličku). Náhradné komponenty obsahujú: podložné sklíčka 1bal (50ks), krycie sklíčka 1bal (100ks)  a farbiacu tekutinu (100ml).</t>
  </si>
  <si>
    <t>1-80</t>
  </si>
  <si>
    <t xml:space="preserve">Sada min. 2 ks súborov planktónových sietí pre skupinu max. 4 žiakov. Každý súbor má obsahovať minimálne 6 ks rôznych komponentov (sieť s rúčkou dlhou min. 50cm, lupu, nádobu na pozorovanie, štetec, pinzeta, špionážne zrkadlo). Materiál odolný plast vhodný pre školské prostredie. </t>
  </si>
  <si>
    <t>1-81</t>
  </si>
  <si>
    <t xml:space="preserve">Súbor minimálne 4 ks obrazov na biológiu v slovenskom jazyku, s rozmerom min. 110 x 140 cm, laminované so závesnými lištami a s háčikmi na zavesenie (S obsiahnutými témami Biosignály a ľudské telo, Rastlín, Živočíchov a Neživej prírody) 
</t>
  </si>
  <si>
    <t>1-82</t>
  </si>
  <si>
    <t xml:space="preserve">Model torza min. v životnej veľkosti umožňujúci precvičovať brušný/hrudný tlak procesov spätného vyfukovania (Heimlichov manéver)  a uvoľnenie úst na vyčistenie blokovaných dýchacích ciest. Materiál torza má navodzovať hmatateľnú realitu s anatomickým rozhraním rebier, mečovitého výbežku a krčnej ryhy.  Model má obsahovať aj zapchávajúce objekty a má byť dodaný vrátane trička a ľahkej prenosnej tašky. </t>
  </si>
  <si>
    <t>1-83</t>
  </si>
  <si>
    <t>Minimálna špecifikácia: Figurína dieťaťa na nácvik KPR, umožňuje nácvik Heimlichovho manévra, KPR a dýchanie z úst do úst, realistické anatomické znaky ako ohryzok, krčná tepna, pupok, hrudný kôš.</t>
  </si>
  <si>
    <t>1-84</t>
  </si>
  <si>
    <t>Demonštračný model ľudskej kostry v životnej veľkosti na biológiu - časť anatómia. Model má byť z odolného hygienicky nezávadného plastu, vhodného pre školské prostredie. Kostra má byť pohyblivá v kĺboch, paže a nohy majú byť odnímateľné. Model má obsahovať nervové vetvy, vertebrálne tepny, herniáciu lumbárnych invertebrálnych diskov. Lebka má mať pohyblivú sánku, prierez vo vrchnej časti a 3 odnímateľné spodné zuby. Výška modelu min. 180 cm, dodávaná so stojanom na kolieskach. Súčasťou má byť SW na určovanie častí ľudského tela.</t>
  </si>
  <si>
    <t>1-85</t>
  </si>
  <si>
    <t xml:space="preserve">Sada preparátov pre učiteľa má obsahovať minimálne 1 sadu preparátov s témou Ľudské telo, 1 sadu preparátov s témou Rozmnožovanie rastlín, 1 sadu preparátov s témou Rozmnožovanie živočíchov, 1 sadu preparátov s témou Parazity a 1 sadu preparátov s témou Život vo vode. Každá sada má obsahovať minimálne 10 ks rôznych jednotlivých preparátov z požadovaných tém. </t>
  </si>
  <si>
    <t>1-86</t>
  </si>
  <si>
    <t xml:space="preserve">Lupa na pozorovanie prírody pre učiteľa s minimálne dvojnásobným zväčšením, možnosťou pripojenia nádobky s otvormi na vetranie, s priemerom min. 50 mm. na pozorovanie drobného hmyzu, rastlín a hornín. 
</t>
  </si>
  <si>
    <t>1-87</t>
  </si>
  <si>
    <t xml:space="preserve">Základná sada kľúčov na určovanie biologických druhov - rastlín, zvierat, nerastov a pod. </t>
  </si>
  <si>
    <t>1-88</t>
  </si>
  <si>
    <t>Spotrebný materiál pre učiteľa - učebňa biochémie.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</si>
  <si>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1-89</t>
  </si>
  <si>
    <t>Minimálne požiadavky - sada senzorov má byť kompatibilná s interfejsom a softvérom k interfejsu a má obsahovať min. senzory: 1 ks Senzor CO2 (0..5000ppm), 1 ks Senzor O2 vo vzduchu (0..100%), 1 ks Senzor rádioaktívneho žiarenia, 2 x Sada prepojovacích káblikov (4ks), 1x Senzor zvuku, 1 x Senzor EKG, 1 x Senzor srdcového tepu-pás.</t>
  </si>
  <si>
    <t>1-90</t>
  </si>
  <si>
    <t>1-91</t>
  </si>
  <si>
    <t>Sada laboratórneho skla a laboratórnych pomôcok pre učebňu biochémie</t>
  </si>
  <si>
    <t xml:space="preserve">Triedna sada lab. skla a pomôcok má obsahovať minimálne: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valec odmerný nízky plastový 250ml, 1x valec odmerný vysoký plastový 500ml, 1x lievik, 1 ks byreta objem 25 ml, sklená tyčinka, stojan na 10 skúmaviek, 4 rôzne držiaky, 4x kadička vysoká s výlevkou  400ml, 4x kadička nízka s výlevkou  150ml, 4x kadička vysoká s výlevkou  250ml, 4x banka kúžeľová úzkohrdlá 250 ml, 4x skúmavka s guľatým dnom priem. 12 mm s vyhrnutým okrajom, 4x skúmavka s guľatým dnom priem. 14 mm s vyhrnutým okrajom, 4x pipeta delená 10 ml, 4x miska Petriho sklenená 90 mm, 4x valec odmerný vysoký 250 ml, 4x valec odmerný nízky plastový 250ml, 4x valec odmerný vysoký plastový 500ml, 4x lievik, 4x sklená tyčinka, 4x stojan na 10 skúmaviek, 4x štyri rôzne držiaky. </t>
  </si>
  <si>
    <t>1-92</t>
  </si>
  <si>
    <t xml:space="preserve">Sada preparátov pre skupnu max. 4 žiakov  má obsahovať minimálne 2 sady preparátov s témou Ľudské telo, 2 sady preparátov s témou Rozmnožovanie rastlín, 2 sady preparátov s témou Rozmnožovanie živočíchov, 2 sady preparátov s témou Parazity, 2 sady preparátov s témou Život vo vode. Každá sada má obsahovať minimálne 10 ks rôznych jednotlivých preparátov z požadovaných tém. </t>
  </si>
  <si>
    <t>1-93</t>
  </si>
  <si>
    <t xml:space="preserve">Sada lúp na pozorovanie prírody pre skupinu max. 4 žiakov. Jedna sada má obsahovať minimálne 4 ks lúp, s minimálne dvojnásobným zväčšením, možnosťou pripojenia nádobky s otvormi na vetranie, s priemerom min. 50 mm. na pozorovanie drobného hmyzu, rastlín a hornín. </t>
  </si>
  <si>
    <t>1-94</t>
  </si>
  <si>
    <t xml:space="preserve">Sada ochranných prostriedkov pre skupinu max. 4 žiakov pre prácu v biochemickej učebni. Sada má obsahovať minimálne: 4 ks ochranných okuliarov - polykarbonátové, číre, nepriamo vetrané, spĺňajúce požiadavku EN 166 a EN 170, 4ks pracovný plášť biely s dlhým rukávom, tromi vreckami a vzadu s nastaviteľným opaskom, veľkosť max. M, 4 balenia (100ks) ochranných rukavíc vinylových s púdrom, spĺňajúcich požiadavky normy EN 420.  </t>
  </si>
  <si>
    <t>Sada kľúčov na určovanie biologických druhov - rastlín, zvierat, nerastov a pod. Sada pre skupinu max. 4 žiakov.</t>
  </si>
  <si>
    <t>Sada spotrebného materiálu pre skupin max. 4 žiakov.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</si>
  <si>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Minimálne požiadavky - sada senzorov má byť kompatibilná s interfejsom a softvérom k interfejsu a má obsahovať min. senzory: 1 ks Senzor CO2 (0..5000ppm), 1 x Senzor rádioaktivného žiarenia, 1 x Senzor EKG, 1 x Senzor srdcového tepu-pásu, 1 x Sada káblikov (4ks). Pre skupinu max. 4 žiakov.</t>
  </si>
  <si>
    <t>SPOLU - Didaktické pomôcky:</t>
  </si>
  <si>
    <t>Príloha č. 5-1 Výpočet zmluvnej ceny /cenový formulár  pre časť 1</t>
  </si>
  <si>
    <t>Dátum, meno a  podpis oprávnenej osoby</t>
  </si>
  <si>
    <t>Laboratórny podnos, Laboratórne podnosy</t>
  </si>
  <si>
    <t>Sada prístrojov na určenie pH s príslušenstvom pre skupinu žiakov</t>
  </si>
  <si>
    <t xml:space="preserve">Triedna sada chemických modelov - učiteľ </t>
  </si>
  <si>
    <t>Sada tácok - fyzika</t>
  </si>
  <si>
    <t>Sada tácok - biochémia</t>
  </si>
  <si>
    <t>Sada planktónových sietí - chémia</t>
  </si>
  <si>
    <t>Verejný obstarávateľ:</t>
  </si>
  <si>
    <t>Predmet zákazky:</t>
  </si>
  <si>
    <t>Časť 1:  Didaktické pomôcky</t>
  </si>
  <si>
    <t xml:space="preserve">Časť 1: Didaktické pomôcky </t>
  </si>
  <si>
    <t xml:space="preserve">Súbor chemikálií pre učebňu biochémie </t>
  </si>
  <si>
    <t>Obec Soľ</t>
  </si>
  <si>
    <t>SW k interfejsu - multilicencia</t>
  </si>
  <si>
    <t>Laboratórny stojan s príslušenstvom</t>
  </si>
  <si>
    <t>Sada digitálnych váh - žiaci</t>
  </si>
  <si>
    <t>Sada žiackych mikroskopov</t>
  </si>
  <si>
    <t xml:space="preserve">    sada</t>
  </si>
  <si>
    <t>Súbor na robotické programovanie polytechnika</t>
  </si>
  <si>
    <t>1-49</t>
  </si>
  <si>
    <t>Zlepšenie kľúčových kompetencií žiakov základnej školy, Soľ 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</si>
</sst>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
      <sz val="11"/>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78">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14" fillId="0" borderId="0" xfId="0" applyFont="1" applyAlignment="1">
      <alignment vertical="top"/>
    </xf>
    <xf numFmtId="49" fontId="0" fillId="0" borderId="0" xfId="0" applyNumberFormat="1" applyFont="1" applyBorder="1" applyAlignment="1">
      <alignment vertical="top"/>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17" fillId="0" borderId="1" xfId="0" applyFont="1" applyBorder="1" applyAlignment="1">
      <alignment vertical="center" wrapText="1"/>
    </xf>
    <xf numFmtId="0" fontId="18" fillId="0" borderId="1" xfId="0" applyFont="1" applyBorder="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vertical="center" wrapText="1"/>
    </xf>
    <xf numFmtId="0" fontId="3" fillId="4" borderId="3" xfId="0" applyFont="1" applyFill="1" applyBorder="1" applyAlignment="1" applyProtection="1">
      <alignment horizontal="center" vertical="center" wrapText="1"/>
      <protection locked="0"/>
    </xf>
    <xf numFmtId="4" fontId="8" fillId="5" borderId="14" xfId="0" applyNumberFormat="1" applyFont="1" applyFill="1" applyBorder="1" applyAlignment="1" applyProtection="1">
      <alignment horizontal="right" vertical="center"/>
    </xf>
    <xf numFmtId="4" fontId="8" fillId="5" borderId="6" xfId="0" applyNumberFormat="1" applyFont="1" applyFill="1" applyBorder="1" applyAlignment="1" applyProtection="1">
      <alignment horizontal="right" vertical="center"/>
    </xf>
    <xf numFmtId="4" fontId="8" fillId="5" borderId="6" xfId="0" applyNumberFormat="1" applyFont="1" applyFill="1" applyBorder="1" applyAlignment="1" applyProtection="1">
      <alignment vertical="center"/>
    </xf>
    <xf numFmtId="0" fontId="3" fillId="2" borderId="2" xfId="0" applyFont="1" applyFill="1" applyBorder="1" applyAlignment="1" applyProtection="1">
      <alignment horizontal="center" vertical="top" wrapText="1"/>
      <protection locked="0"/>
    </xf>
    <xf numFmtId="0" fontId="2" fillId="4" borderId="3" xfId="0" applyFont="1" applyFill="1" applyBorder="1" applyAlignment="1" applyProtection="1">
      <alignment horizontal="left" vertical="top" wrapText="1"/>
      <protection locked="0"/>
    </xf>
    <xf numFmtId="0" fontId="17"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2"/>
  <sheetViews>
    <sheetView tabSelected="1" zoomScaleNormal="100" zoomScalePageLayoutView="85" workbookViewId="0">
      <selection activeCell="K100" sqref="K100"/>
    </sheetView>
  </sheetViews>
  <sheetFormatPr defaultColWidth="9.140625" defaultRowHeight="15.75" x14ac:dyDescent="0.25"/>
  <cols>
    <col min="1" max="1" width="6.5703125" style="20" customWidth="1"/>
    <col min="2" max="2" width="52.7109375" style="47" customWidth="1"/>
    <col min="3" max="3" width="9.140625" style="22" customWidth="1"/>
    <col min="4" max="4" width="12" style="22" customWidth="1"/>
    <col min="5" max="5" width="14.7109375" style="48" customWidth="1"/>
    <col min="6" max="7" width="14.7109375" style="49" customWidth="1"/>
    <col min="8" max="8" width="60" style="21" hidden="1" customWidth="1"/>
    <col min="9" max="16384" width="9.140625" style="22"/>
  </cols>
  <sheetData>
    <row r="1" spans="1:8" ht="37.5" customHeight="1" x14ac:dyDescent="0.25">
      <c r="B1" s="73" t="s">
        <v>275</v>
      </c>
      <c r="C1" s="73"/>
      <c r="D1" s="73"/>
      <c r="E1" s="73"/>
      <c r="F1" s="73"/>
      <c r="G1" s="73"/>
    </row>
    <row r="2" spans="1:8" ht="21.95" customHeight="1" x14ac:dyDescent="0.25">
      <c r="B2" s="74" t="s">
        <v>286</v>
      </c>
      <c r="C2" s="75"/>
      <c r="D2" s="75"/>
      <c r="E2" s="75"/>
      <c r="F2" s="75"/>
      <c r="G2" s="76"/>
    </row>
    <row r="3" spans="1:8" s="27" customFormat="1" ht="10.5" customHeight="1" x14ac:dyDescent="0.25">
      <c r="A3" s="23"/>
      <c r="B3" s="24"/>
      <c r="C3" s="24"/>
      <c r="D3" s="24"/>
      <c r="E3" s="25"/>
      <c r="F3" s="24"/>
      <c r="G3" s="24"/>
      <c r="H3" s="26"/>
    </row>
    <row r="4" spans="1:8" s="3" customFormat="1" ht="15" customHeight="1" x14ac:dyDescent="0.25">
      <c r="A4" s="20"/>
      <c r="B4" s="28" t="s">
        <v>283</v>
      </c>
      <c r="C4" s="77" t="s">
        <v>288</v>
      </c>
      <c r="D4" s="77"/>
      <c r="E4" s="77"/>
      <c r="F4" s="77"/>
      <c r="G4" s="77"/>
      <c r="H4" s="29"/>
    </row>
    <row r="5" spans="1:8" s="3" customFormat="1" ht="15" customHeight="1" x14ac:dyDescent="0.25">
      <c r="A5" s="20"/>
      <c r="B5" s="28" t="s">
        <v>284</v>
      </c>
      <c r="C5" s="77" t="s">
        <v>296</v>
      </c>
      <c r="D5" s="77"/>
      <c r="E5" s="77"/>
      <c r="F5" s="77"/>
      <c r="G5" s="77"/>
      <c r="H5" s="29"/>
    </row>
    <row r="6" spans="1:8" s="27" customFormat="1" ht="10.5" customHeight="1" x14ac:dyDescent="0.25">
      <c r="A6" s="23"/>
      <c r="B6" s="24"/>
      <c r="C6" s="24"/>
      <c r="D6" s="24"/>
      <c r="E6" s="25"/>
      <c r="F6" s="24"/>
      <c r="G6" s="24"/>
      <c r="H6" s="26"/>
    </row>
    <row r="7" spans="1:8" s="34" customFormat="1" ht="33" customHeight="1" x14ac:dyDescent="0.25">
      <c r="A7" s="30" t="s">
        <v>88</v>
      </c>
      <c r="B7" s="31" t="s">
        <v>285</v>
      </c>
      <c r="C7" s="60" t="s">
        <v>78</v>
      </c>
      <c r="D7" s="60" t="s">
        <v>85</v>
      </c>
      <c r="E7" s="32" t="s">
        <v>86</v>
      </c>
      <c r="F7" s="16" t="s">
        <v>84</v>
      </c>
      <c r="G7" s="16" t="s">
        <v>87</v>
      </c>
      <c r="H7" s="33" t="s">
        <v>89</v>
      </c>
    </row>
    <row r="8" spans="1:8" ht="16.5" customHeight="1" x14ac:dyDescent="0.25">
      <c r="A8" s="50" t="s">
        <v>90</v>
      </c>
      <c r="B8" s="51" t="s">
        <v>289</v>
      </c>
      <c r="C8" s="53" t="s">
        <v>0</v>
      </c>
      <c r="D8" s="62">
        <v>1</v>
      </c>
      <c r="E8" s="57"/>
      <c r="F8" s="4">
        <f>D8*E8</f>
        <v>0</v>
      </c>
      <c r="G8" s="5">
        <f>F8*1.2</f>
        <v>0</v>
      </c>
      <c r="H8" s="35" t="s">
        <v>91</v>
      </c>
    </row>
    <row r="9" spans="1:8" ht="16.5" customHeight="1" x14ac:dyDescent="0.25">
      <c r="A9" s="50" t="s">
        <v>92</v>
      </c>
      <c r="B9" s="51" t="s">
        <v>53</v>
      </c>
      <c r="C9" s="53" t="s">
        <v>1</v>
      </c>
      <c r="D9" s="62">
        <v>1</v>
      </c>
      <c r="E9" s="58"/>
      <c r="F9" s="1">
        <f t="shared" ref="F9:F47" si="0">D9*E9</f>
        <v>0</v>
      </c>
      <c r="G9" s="2">
        <f t="shared" ref="G9:G47" si="1">F9*1.2</f>
        <v>0</v>
      </c>
      <c r="H9" s="35" t="s">
        <v>93</v>
      </c>
    </row>
    <row r="10" spans="1:8" ht="16.5" customHeight="1" x14ac:dyDescent="0.25">
      <c r="A10" s="50" t="s">
        <v>94</v>
      </c>
      <c r="B10" s="51" t="s">
        <v>20</v>
      </c>
      <c r="C10" s="53" t="s">
        <v>1</v>
      </c>
      <c r="D10" s="62">
        <v>1</v>
      </c>
      <c r="E10" s="58"/>
      <c r="F10" s="1">
        <f t="shared" si="0"/>
        <v>0</v>
      </c>
      <c r="G10" s="2">
        <f t="shared" si="1"/>
        <v>0</v>
      </c>
      <c r="H10" s="35" t="s">
        <v>95</v>
      </c>
    </row>
    <row r="11" spans="1:8" ht="16.5" customHeight="1" x14ac:dyDescent="0.25">
      <c r="A11" s="50" t="s">
        <v>96</v>
      </c>
      <c r="B11" s="51" t="s">
        <v>277</v>
      </c>
      <c r="C11" s="53" t="s">
        <v>1</v>
      </c>
      <c r="D11" s="62">
        <v>2</v>
      </c>
      <c r="E11" s="58"/>
      <c r="F11" s="1">
        <f t="shared" si="0"/>
        <v>0</v>
      </c>
      <c r="G11" s="2">
        <f t="shared" si="1"/>
        <v>0</v>
      </c>
      <c r="H11" s="35" t="s">
        <v>97</v>
      </c>
    </row>
    <row r="12" spans="1:8" ht="16.5" customHeight="1" x14ac:dyDescent="0.25">
      <c r="A12" s="50" t="s">
        <v>98</v>
      </c>
      <c r="B12" s="52" t="s">
        <v>56</v>
      </c>
      <c r="C12" s="53" t="s">
        <v>1</v>
      </c>
      <c r="D12" s="62">
        <v>1</v>
      </c>
      <c r="E12" s="58"/>
      <c r="F12" s="1">
        <f t="shared" si="0"/>
        <v>0</v>
      </c>
      <c r="G12" s="2">
        <f t="shared" si="1"/>
        <v>0</v>
      </c>
      <c r="H12" s="35" t="s">
        <v>99</v>
      </c>
    </row>
    <row r="13" spans="1:8" ht="16.5" customHeight="1" x14ac:dyDescent="0.25">
      <c r="A13" s="50" t="s">
        <v>100</v>
      </c>
      <c r="B13" s="51" t="s">
        <v>19</v>
      </c>
      <c r="C13" s="53" t="s">
        <v>1</v>
      </c>
      <c r="D13" s="62">
        <v>1</v>
      </c>
      <c r="E13" s="58"/>
      <c r="F13" s="1">
        <f t="shared" si="0"/>
        <v>0</v>
      </c>
      <c r="G13" s="2">
        <f t="shared" si="1"/>
        <v>0</v>
      </c>
      <c r="H13" s="35" t="s">
        <v>101</v>
      </c>
    </row>
    <row r="14" spans="1:8" ht="16.5" customHeight="1" x14ac:dyDescent="0.25">
      <c r="A14" s="50" t="s">
        <v>102</v>
      </c>
      <c r="B14" s="51" t="s">
        <v>42</v>
      </c>
      <c r="C14" s="53" t="s">
        <v>0</v>
      </c>
      <c r="D14" s="62">
        <v>1</v>
      </c>
      <c r="E14" s="58"/>
      <c r="F14" s="1">
        <f t="shared" si="0"/>
        <v>0</v>
      </c>
      <c r="G14" s="2">
        <f t="shared" si="1"/>
        <v>0</v>
      </c>
      <c r="H14" s="35" t="s">
        <v>103</v>
      </c>
    </row>
    <row r="15" spans="1:8" ht="16.5" customHeight="1" x14ac:dyDescent="0.25">
      <c r="A15" s="50" t="s">
        <v>104</v>
      </c>
      <c r="B15" s="52" t="s">
        <v>43</v>
      </c>
      <c r="C15" s="53" t="s">
        <v>1</v>
      </c>
      <c r="D15" s="62">
        <v>1</v>
      </c>
      <c r="E15" s="58"/>
      <c r="F15" s="1">
        <f t="shared" si="0"/>
        <v>0</v>
      </c>
      <c r="G15" s="2">
        <f t="shared" si="1"/>
        <v>0</v>
      </c>
      <c r="H15" s="35" t="s">
        <v>105</v>
      </c>
    </row>
    <row r="16" spans="1:8" ht="16.5" customHeight="1" x14ac:dyDescent="0.25">
      <c r="A16" s="50" t="s">
        <v>106</v>
      </c>
      <c r="B16" s="51" t="s">
        <v>18</v>
      </c>
      <c r="C16" s="53" t="s">
        <v>1</v>
      </c>
      <c r="D16" s="62">
        <v>1</v>
      </c>
      <c r="E16" s="58"/>
      <c r="F16" s="1">
        <f t="shared" si="0"/>
        <v>0</v>
      </c>
      <c r="G16" s="2">
        <f t="shared" si="1"/>
        <v>0</v>
      </c>
      <c r="H16" s="35" t="s">
        <v>107</v>
      </c>
    </row>
    <row r="17" spans="1:8" ht="16.5" customHeight="1" x14ac:dyDescent="0.25">
      <c r="A17" s="50" t="s">
        <v>108</v>
      </c>
      <c r="B17" s="52" t="s">
        <v>5</v>
      </c>
      <c r="C17" s="53" t="s">
        <v>0</v>
      </c>
      <c r="D17" s="62">
        <v>1</v>
      </c>
      <c r="E17" s="58"/>
      <c r="F17" s="1">
        <f t="shared" si="0"/>
        <v>0</v>
      </c>
      <c r="G17" s="2">
        <f t="shared" si="1"/>
        <v>0</v>
      </c>
      <c r="H17" s="35" t="s">
        <v>109</v>
      </c>
    </row>
    <row r="18" spans="1:8" ht="16.5" customHeight="1" x14ac:dyDescent="0.25">
      <c r="A18" s="50" t="s">
        <v>110</v>
      </c>
      <c r="B18" s="52" t="s">
        <v>51</v>
      </c>
      <c r="C18" s="53" t="s">
        <v>0</v>
      </c>
      <c r="D18" s="62">
        <v>1</v>
      </c>
      <c r="E18" s="58"/>
      <c r="F18" s="1">
        <f t="shared" si="0"/>
        <v>0</v>
      </c>
      <c r="G18" s="2">
        <f t="shared" si="1"/>
        <v>0</v>
      </c>
      <c r="H18" s="35" t="s">
        <v>111</v>
      </c>
    </row>
    <row r="19" spans="1:8" ht="16.5" customHeight="1" x14ac:dyDescent="0.25">
      <c r="A19" s="50" t="s">
        <v>112</v>
      </c>
      <c r="B19" s="51" t="s">
        <v>17</v>
      </c>
      <c r="C19" s="53" t="s">
        <v>1</v>
      </c>
      <c r="D19" s="62">
        <v>1</v>
      </c>
      <c r="E19" s="58"/>
      <c r="F19" s="1">
        <f t="shared" si="0"/>
        <v>0</v>
      </c>
      <c r="G19" s="2">
        <f t="shared" si="1"/>
        <v>0</v>
      </c>
      <c r="H19" s="35" t="s">
        <v>113</v>
      </c>
    </row>
    <row r="20" spans="1:8" ht="16.5" customHeight="1" x14ac:dyDescent="0.25">
      <c r="A20" s="50" t="s">
        <v>114</v>
      </c>
      <c r="B20" s="51" t="s">
        <v>16</v>
      </c>
      <c r="C20" s="53" t="s">
        <v>1</v>
      </c>
      <c r="D20" s="62">
        <v>1</v>
      </c>
      <c r="E20" s="58"/>
      <c r="F20" s="1">
        <f t="shared" si="0"/>
        <v>0</v>
      </c>
      <c r="G20" s="2">
        <f t="shared" si="1"/>
        <v>0</v>
      </c>
      <c r="H20" s="35" t="s">
        <v>115</v>
      </c>
    </row>
    <row r="21" spans="1:8" ht="16.5" customHeight="1" x14ac:dyDescent="0.25">
      <c r="A21" s="50" t="s">
        <v>116</v>
      </c>
      <c r="B21" s="51" t="s">
        <v>15</v>
      </c>
      <c r="C21" s="53" t="s">
        <v>1</v>
      </c>
      <c r="D21" s="62">
        <v>1</v>
      </c>
      <c r="E21" s="58"/>
      <c r="F21" s="1">
        <f t="shared" si="0"/>
        <v>0</v>
      </c>
      <c r="G21" s="2">
        <f t="shared" si="1"/>
        <v>0</v>
      </c>
      <c r="H21" s="35" t="s">
        <v>117</v>
      </c>
    </row>
    <row r="22" spans="1:8" ht="16.5" customHeight="1" x14ac:dyDescent="0.25">
      <c r="A22" s="50" t="s">
        <v>118</v>
      </c>
      <c r="B22" s="51" t="s">
        <v>14</v>
      </c>
      <c r="C22" s="53" t="s">
        <v>0</v>
      </c>
      <c r="D22" s="62">
        <v>1</v>
      </c>
      <c r="E22" s="58"/>
      <c r="F22" s="1">
        <f t="shared" si="0"/>
        <v>0</v>
      </c>
      <c r="G22" s="2">
        <f t="shared" si="1"/>
        <v>0</v>
      </c>
      <c r="H22" s="35" t="s">
        <v>119</v>
      </c>
    </row>
    <row r="23" spans="1:8" ht="16.5" customHeight="1" x14ac:dyDescent="0.25">
      <c r="A23" s="50" t="s">
        <v>120</v>
      </c>
      <c r="B23" s="51" t="s">
        <v>75</v>
      </c>
      <c r="C23" s="53" t="s">
        <v>0</v>
      </c>
      <c r="D23" s="62">
        <v>1</v>
      </c>
      <c r="E23" s="58"/>
      <c r="F23" s="1">
        <f t="shared" si="0"/>
        <v>0</v>
      </c>
      <c r="G23" s="2">
        <f t="shared" si="1"/>
        <v>0</v>
      </c>
      <c r="H23" s="35" t="s">
        <v>121</v>
      </c>
    </row>
    <row r="24" spans="1:8" ht="16.5" customHeight="1" x14ac:dyDescent="0.25">
      <c r="A24" s="50" t="s">
        <v>122</v>
      </c>
      <c r="B24" s="51" t="s">
        <v>50</v>
      </c>
      <c r="C24" s="53" t="s">
        <v>0</v>
      </c>
      <c r="D24" s="62">
        <v>1</v>
      </c>
      <c r="E24" s="58"/>
      <c r="F24" s="1">
        <f t="shared" si="0"/>
        <v>0</v>
      </c>
      <c r="G24" s="2">
        <f t="shared" si="1"/>
        <v>0</v>
      </c>
      <c r="H24" s="35" t="s">
        <v>123</v>
      </c>
    </row>
    <row r="25" spans="1:8" ht="30.75" customHeight="1" x14ac:dyDescent="0.25">
      <c r="A25" s="50" t="s">
        <v>124</v>
      </c>
      <c r="B25" s="52" t="s">
        <v>263</v>
      </c>
      <c r="C25" s="54" t="s">
        <v>1</v>
      </c>
      <c r="D25" s="63">
        <v>1</v>
      </c>
      <c r="E25" s="58"/>
      <c r="F25" s="1">
        <f t="shared" si="0"/>
        <v>0</v>
      </c>
      <c r="G25" s="2">
        <f t="shared" si="1"/>
        <v>0</v>
      </c>
      <c r="H25" s="35" t="s">
        <v>125</v>
      </c>
    </row>
    <row r="26" spans="1:8" ht="16.5" customHeight="1" x14ac:dyDescent="0.25">
      <c r="A26" s="50" t="s">
        <v>126</v>
      </c>
      <c r="B26" s="52" t="s">
        <v>62</v>
      </c>
      <c r="C26" s="53" t="s">
        <v>1</v>
      </c>
      <c r="D26" s="62">
        <v>1</v>
      </c>
      <c r="E26" s="58"/>
      <c r="F26" s="1">
        <f t="shared" si="0"/>
        <v>0</v>
      </c>
      <c r="G26" s="2">
        <f t="shared" si="1"/>
        <v>0</v>
      </c>
      <c r="H26" s="35" t="s">
        <v>127</v>
      </c>
    </row>
    <row r="27" spans="1:8" ht="16.5" customHeight="1" x14ac:dyDescent="0.25">
      <c r="A27" s="50" t="s">
        <v>128</v>
      </c>
      <c r="B27" s="51" t="s">
        <v>30</v>
      </c>
      <c r="C27" s="53" t="s">
        <v>1</v>
      </c>
      <c r="D27" s="62">
        <v>1</v>
      </c>
      <c r="E27" s="58"/>
      <c r="F27" s="1">
        <f t="shared" si="0"/>
        <v>0</v>
      </c>
      <c r="G27" s="2">
        <f t="shared" si="1"/>
        <v>0</v>
      </c>
      <c r="H27" s="35" t="s">
        <v>129</v>
      </c>
    </row>
    <row r="28" spans="1:8" ht="16.5" customHeight="1" x14ac:dyDescent="0.25">
      <c r="A28" s="50" t="s">
        <v>130</v>
      </c>
      <c r="B28" s="51" t="s">
        <v>29</v>
      </c>
      <c r="C28" s="53" t="s">
        <v>1</v>
      </c>
      <c r="D28" s="62">
        <v>1</v>
      </c>
      <c r="E28" s="58"/>
      <c r="F28" s="1">
        <f t="shared" si="0"/>
        <v>0</v>
      </c>
      <c r="G28" s="2">
        <f t="shared" si="1"/>
        <v>0</v>
      </c>
      <c r="H28" s="35" t="s">
        <v>131</v>
      </c>
    </row>
    <row r="29" spans="1:8" ht="16.5" customHeight="1" x14ac:dyDescent="0.25">
      <c r="A29" s="50" t="s">
        <v>132</v>
      </c>
      <c r="B29" s="51" t="s">
        <v>28</v>
      </c>
      <c r="C29" s="53" t="s">
        <v>1</v>
      </c>
      <c r="D29" s="62">
        <v>1</v>
      </c>
      <c r="E29" s="58"/>
      <c r="F29" s="1">
        <f t="shared" si="0"/>
        <v>0</v>
      </c>
      <c r="G29" s="2">
        <f t="shared" si="1"/>
        <v>0</v>
      </c>
      <c r="H29" s="35" t="s">
        <v>93</v>
      </c>
    </row>
    <row r="30" spans="1:8" ht="16.5" customHeight="1" x14ac:dyDescent="0.25">
      <c r="A30" s="50" t="s">
        <v>133</v>
      </c>
      <c r="B30" s="51" t="s">
        <v>27</v>
      </c>
      <c r="C30" s="53" t="s">
        <v>1</v>
      </c>
      <c r="D30" s="62">
        <v>1</v>
      </c>
      <c r="E30" s="58"/>
      <c r="F30" s="1">
        <f t="shared" si="0"/>
        <v>0</v>
      </c>
      <c r="G30" s="2">
        <f t="shared" si="1"/>
        <v>0</v>
      </c>
      <c r="H30" s="35" t="s">
        <v>134</v>
      </c>
    </row>
    <row r="31" spans="1:8" ht="16.5" customHeight="1" x14ac:dyDescent="0.25">
      <c r="A31" s="50" t="s">
        <v>135</v>
      </c>
      <c r="B31" s="51" t="s">
        <v>31</v>
      </c>
      <c r="C31" s="53" t="s">
        <v>0</v>
      </c>
      <c r="D31" s="62">
        <v>1</v>
      </c>
      <c r="E31" s="58"/>
      <c r="F31" s="1">
        <f t="shared" si="0"/>
        <v>0</v>
      </c>
      <c r="G31" s="2">
        <f t="shared" si="1"/>
        <v>0</v>
      </c>
      <c r="H31" s="35" t="s">
        <v>136</v>
      </c>
    </row>
    <row r="32" spans="1:8" ht="16.5" customHeight="1" x14ac:dyDescent="0.25">
      <c r="A32" s="50" t="s">
        <v>137</v>
      </c>
      <c r="B32" s="51" t="s">
        <v>48</v>
      </c>
      <c r="C32" s="53" t="s">
        <v>1</v>
      </c>
      <c r="D32" s="62">
        <v>1</v>
      </c>
      <c r="E32" s="58"/>
      <c r="F32" s="1">
        <f t="shared" si="0"/>
        <v>0</v>
      </c>
      <c r="G32" s="2">
        <f t="shared" si="1"/>
        <v>0</v>
      </c>
      <c r="H32" s="35" t="s">
        <v>138</v>
      </c>
    </row>
    <row r="33" spans="1:8" ht="16.5" customHeight="1" x14ac:dyDescent="0.25">
      <c r="A33" s="50" t="s">
        <v>139</v>
      </c>
      <c r="B33" s="51" t="s">
        <v>3</v>
      </c>
      <c r="C33" s="51" t="s">
        <v>293</v>
      </c>
      <c r="D33" s="62">
        <v>1</v>
      </c>
      <c r="E33" s="58"/>
      <c r="F33" s="1">
        <f t="shared" si="0"/>
        <v>0</v>
      </c>
      <c r="G33" s="2">
        <f t="shared" si="1"/>
        <v>0</v>
      </c>
      <c r="H33" s="35" t="s">
        <v>140</v>
      </c>
    </row>
    <row r="34" spans="1:8" ht="16.5" customHeight="1" x14ac:dyDescent="0.25">
      <c r="A34" s="50" t="s">
        <v>141</v>
      </c>
      <c r="B34" s="51" t="s">
        <v>54</v>
      </c>
      <c r="C34" s="53" t="s">
        <v>0</v>
      </c>
      <c r="D34" s="62">
        <v>1</v>
      </c>
      <c r="E34" s="58"/>
      <c r="F34" s="1">
        <f t="shared" si="0"/>
        <v>0</v>
      </c>
      <c r="G34" s="2">
        <f t="shared" si="1"/>
        <v>0</v>
      </c>
      <c r="H34" s="35" t="s">
        <v>142</v>
      </c>
    </row>
    <row r="35" spans="1:8" ht="16.5" customHeight="1" x14ac:dyDescent="0.25">
      <c r="A35" s="50" t="s">
        <v>143</v>
      </c>
      <c r="B35" s="51" t="s">
        <v>4</v>
      </c>
      <c r="C35" s="53" t="s">
        <v>0</v>
      </c>
      <c r="D35" s="62">
        <v>1</v>
      </c>
      <c r="E35" s="58"/>
      <c r="F35" s="1">
        <f t="shared" si="0"/>
        <v>0</v>
      </c>
      <c r="G35" s="2">
        <f t="shared" si="1"/>
        <v>0</v>
      </c>
      <c r="H35" s="35" t="s">
        <v>144</v>
      </c>
    </row>
    <row r="36" spans="1:8" ht="16.5" customHeight="1" x14ac:dyDescent="0.25">
      <c r="A36" s="50" t="s">
        <v>145</v>
      </c>
      <c r="B36" s="51" t="s">
        <v>26</v>
      </c>
      <c r="C36" s="53" t="s">
        <v>0</v>
      </c>
      <c r="D36" s="62">
        <v>1</v>
      </c>
      <c r="E36" s="58"/>
      <c r="F36" s="1">
        <f t="shared" si="0"/>
        <v>0</v>
      </c>
      <c r="G36" s="2">
        <f t="shared" si="1"/>
        <v>0</v>
      </c>
      <c r="H36" s="35" t="s">
        <v>146</v>
      </c>
    </row>
    <row r="37" spans="1:8" ht="16.5" customHeight="1" x14ac:dyDescent="0.25">
      <c r="A37" s="50" t="s">
        <v>147</v>
      </c>
      <c r="B37" s="51" t="s">
        <v>59</v>
      </c>
      <c r="C37" s="53" t="s">
        <v>1</v>
      </c>
      <c r="D37" s="62">
        <v>1</v>
      </c>
      <c r="E37" s="58"/>
      <c r="F37" s="1">
        <f t="shared" si="0"/>
        <v>0</v>
      </c>
      <c r="G37" s="2">
        <f t="shared" si="1"/>
        <v>0</v>
      </c>
      <c r="H37" s="35" t="s">
        <v>148</v>
      </c>
    </row>
    <row r="38" spans="1:8" ht="16.5" customHeight="1" x14ac:dyDescent="0.25">
      <c r="A38" s="50" t="s">
        <v>149</v>
      </c>
      <c r="B38" s="51" t="s">
        <v>60</v>
      </c>
      <c r="C38" s="53" t="s">
        <v>1</v>
      </c>
      <c r="D38" s="62">
        <v>1</v>
      </c>
      <c r="E38" s="58"/>
      <c r="F38" s="1">
        <f t="shared" si="0"/>
        <v>0</v>
      </c>
      <c r="G38" s="2">
        <f t="shared" si="1"/>
        <v>0</v>
      </c>
      <c r="H38" s="35" t="s">
        <v>150</v>
      </c>
    </row>
    <row r="39" spans="1:8" ht="16.5" customHeight="1" x14ac:dyDescent="0.25">
      <c r="A39" s="50" t="s">
        <v>151</v>
      </c>
      <c r="B39" s="51" t="s">
        <v>61</v>
      </c>
      <c r="C39" s="53" t="s">
        <v>1</v>
      </c>
      <c r="D39" s="62">
        <v>1</v>
      </c>
      <c r="E39" s="58"/>
      <c r="F39" s="1">
        <f t="shared" si="0"/>
        <v>0</v>
      </c>
      <c r="G39" s="2">
        <f t="shared" si="1"/>
        <v>0</v>
      </c>
      <c r="H39" s="35" t="s">
        <v>152</v>
      </c>
    </row>
    <row r="40" spans="1:8" ht="16.5" customHeight="1" x14ac:dyDescent="0.25">
      <c r="A40" s="50" t="s">
        <v>153</v>
      </c>
      <c r="B40" s="51" t="s">
        <v>25</v>
      </c>
      <c r="C40" s="53" t="s">
        <v>0</v>
      </c>
      <c r="D40" s="62">
        <v>1</v>
      </c>
      <c r="E40" s="58"/>
      <c r="F40" s="1">
        <f t="shared" si="0"/>
        <v>0</v>
      </c>
      <c r="G40" s="2">
        <f t="shared" si="1"/>
        <v>0</v>
      </c>
      <c r="H40" s="35" t="s">
        <v>154</v>
      </c>
    </row>
    <row r="41" spans="1:8" ht="16.5" customHeight="1" x14ac:dyDescent="0.25">
      <c r="A41" s="50" t="s">
        <v>155</v>
      </c>
      <c r="B41" s="51" t="s">
        <v>290</v>
      </c>
      <c r="C41" s="53" t="s">
        <v>1</v>
      </c>
      <c r="D41" s="62">
        <v>1</v>
      </c>
      <c r="E41" s="58"/>
      <c r="F41" s="1">
        <f t="shared" si="0"/>
        <v>0</v>
      </c>
      <c r="G41" s="2">
        <f t="shared" si="1"/>
        <v>0</v>
      </c>
      <c r="H41" s="35" t="s">
        <v>156</v>
      </c>
    </row>
    <row r="42" spans="1:8" ht="16.5" customHeight="1" x14ac:dyDescent="0.25">
      <c r="A42" s="50" t="s">
        <v>157</v>
      </c>
      <c r="B42" s="52" t="s">
        <v>22</v>
      </c>
      <c r="C42" s="53" t="s">
        <v>1</v>
      </c>
      <c r="D42" s="62">
        <v>1</v>
      </c>
      <c r="E42" s="58"/>
      <c r="F42" s="1">
        <f t="shared" si="0"/>
        <v>0</v>
      </c>
      <c r="G42" s="2">
        <f t="shared" si="1"/>
        <v>0</v>
      </c>
      <c r="H42" s="35" t="s">
        <v>158</v>
      </c>
    </row>
    <row r="43" spans="1:8" ht="30" customHeight="1" x14ac:dyDescent="0.25">
      <c r="A43" s="50" t="s">
        <v>159</v>
      </c>
      <c r="B43" s="55" t="s">
        <v>278</v>
      </c>
      <c r="C43" s="53" t="s">
        <v>0</v>
      </c>
      <c r="D43" s="62">
        <v>4</v>
      </c>
      <c r="E43" s="58"/>
      <c r="F43" s="1">
        <f t="shared" si="0"/>
        <v>0</v>
      </c>
      <c r="G43" s="2">
        <f t="shared" si="1"/>
        <v>0</v>
      </c>
      <c r="H43" s="35" t="s">
        <v>160</v>
      </c>
    </row>
    <row r="44" spans="1:8" ht="16.5" customHeight="1" x14ac:dyDescent="0.25">
      <c r="A44" s="50" t="s">
        <v>161</v>
      </c>
      <c r="B44" s="51" t="s">
        <v>279</v>
      </c>
      <c r="C44" s="53" t="s">
        <v>1</v>
      </c>
      <c r="D44" s="62">
        <v>1</v>
      </c>
      <c r="E44" s="58"/>
      <c r="F44" s="1">
        <f t="shared" si="0"/>
        <v>0</v>
      </c>
      <c r="G44" s="2">
        <f t="shared" si="1"/>
        <v>0</v>
      </c>
      <c r="H44" s="35" t="s">
        <v>162</v>
      </c>
    </row>
    <row r="45" spans="1:8" ht="16.5" customHeight="1" x14ac:dyDescent="0.25">
      <c r="A45" s="50" t="s">
        <v>163</v>
      </c>
      <c r="B45" s="52" t="s">
        <v>21</v>
      </c>
      <c r="C45" s="53" t="s">
        <v>1</v>
      </c>
      <c r="D45" s="62">
        <v>1</v>
      </c>
      <c r="E45" s="58"/>
      <c r="F45" s="1">
        <f t="shared" si="0"/>
        <v>0</v>
      </c>
      <c r="G45" s="2">
        <f t="shared" si="1"/>
        <v>0</v>
      </c>
      <c r="H45" s="35" t="s">
        <v>164</v>
      </c>
    </row>
    <row r="46" spans="1:8" ht="16.5" customHeight="1" x14ac:dyDescent="0.25">
      <c r="A46" s="50" t="s">
        <v>165</v>
      </c>
      <c r="B46" s="51" t="s">
        <v>74</v>
      </c>
      <c r="C46" s="53" t="s">
        <v>0</v>
      </c>
      <c r="D46" s="62">
        <v>5</v>
      </c>
      <c r="E46" s="58"/>
      <c r="F46" s="1">
        <f t="shared" si="0"/>
        <v>0</v>
      </c>
      <c r="G46" s="2">
        <f t="shared" si="1"/>
        <v>0</v>
      </c>
      <c r="H46" s="35" t="s">
        <v>166</v>
      </c>
    </row>
    <row r="47" spans="1:8" ht="16.5" customHeight="1" x14ac:dyDescent="0.25">
      <c r="A47" s="50" t="s">
        <v>167</v>
      </c>
      <c r="B47" s="51" t="s">
        <v>52</v>
      </c>
      <c r="C47" s="53" t="s">
        <v>1</v>
      </c>
      <c r="D47" s="62">
        <v>4</v>
      </c>
      <c r="E47" s="58"/>
      <c r="F47" s="1">
        <f t="shared" si="0"/>
        <v>0</v>
      </c>
      <c r="G47" s="2">
        <f t="shared" si="1"/>
        <v>0</v>
      </c>
      <c r="H47" s="35" t="s">
        <v>168</v>
      </c>
    </row>
    <row r="48" spans="1:8" ht="16.5" customHeight="1" x14ac:dyDescent="0.25">
      <c r="A48" s="50" t="s">
        <v>169</v>
      </c>
      <c r="B48" s="51" t="s">
        <v>70</v>
      </c>
      <c r="C48" s="53" t="s">
        <v>1</v>
      </c>
      <c r="D48" s="62">
        <v>4</v>
      </c>
      <c r="E48" s="58"/>
      <c r="F48" s="1">
        <f t="shared" ref="F48:F86" si="2">D48*E48</f>
        <v>0</v>
      </c>
      <c r="G48" s="2">
        <f t="shared" ref="G48:G101" si="3">F48*1.2</f>
        <v>0</v>
      </c>
      <c r="H48" s="35" t="s">
        <v>170</v>
      </c>
    </row>
    <row r="49" spans="1:8" ht="16.5" customHeight="1" x14ac:dyDescent="0.25">
      <c r="A49" s="50" t="s">
        <v>171</v>
      </c>
      <c r="B49" s="51" t="s">
        <v>280</v>
      </c>
      <c r="C49" s="53" t="s">
        <v>1</v>
      </c>
      <c r="D49" s="62">
        <v>4</v>
      </c>
      <c r="E49" s="58"/>
      <c r="F49" s="1">
        <f t="shared" si="2"/>
        <v>0</v>
      </c>
      <c r="G49" s="2">
        <f t="shared" si="3"/>
        <v>0</v>
      </c>
      <c r="H49" s="35" t="s">
        <v>172</v>
      </c>
    </row>
    <row r="50" spans="1:8" ht="16.5" customHeight="1" x14ac:dyDescent="0.25">
      <c r="A50" s="50" t="s">
        <v>173</v>
      </c>
      <c r="B50" s="52" t="s">
        <v>65</v>
      </c>
      <c r="C50" s="53" t="s">
        <v>1</v>
      </c>
      <c r="D50" s="62">
        <v>4</v>
      </c>
      <c r="E50" s="58"/>
      <c r="F50" s="1">
        <f t="shared" si="2"/>
        <v>0</v>
      </c>
      <c r="G50" s="2">
        <f t="shared" si="3"/>
        <v>0</v>
      </c>
      <c r="H50" s="35" t="s">
        <v>174</v>
      </c>
    </row>
    <row r="51" spans="1:8" ht="16.5" customHeight="1" x14ac:dyDescent="0.25">
      <c r="A51" s="50" t="s">
        <v>175</v>
      </c>
      <c r="B51" s="51" t="s">
        <v>69</v>
      </c>
      <c r="C51" s="53" t="s">
        <v>1</v>
      </c>
      <c r="D51" s="62">
        <v>4</v>
      </c>
      <c r="E51" s="58"/>
      <c r="F51" s="1">
        <f t="shared" si="2"/>
        <v>0</v>
      </c>
      <c r="G51" s="2">
        <f t="shared" si="3"/>
        <v>0</v>
      </c>
      <c r="H51" s="35" t="s">
        <v>176</v>
      </c>
    </row>
    <row r="52" spans="1:8" ht="16.5" customHeight="1" x14ac:dyDescent="0.25">
      <c r="A52" s="50" t="s">
        <v>177</v>
      </c>
      <c r="B52" s="51" t="s">
        <v>42</v>
      </c>
      <c r="C52" s="53" t="s">
        <v>0</v>
      </c>
      <c r="D52" s="62">
        <v>4</v>
      </c>
      <c r="E52" s="58"/>
      <c r="F52" s="1">
        <f t="shared" si="2"/>
        <v>0</v>
      </c>
      <c r="G52" s="2">
        <f t="shared" si="3"/>
        <v>0</v>
      </c>
      <c r="H52" s="35" t="s">
        <v>178</v>
      </c>
    </row>
    <row r="53" spans="1:8" ht="16.5" customHeight="1" x14ac:dyDescent="0.25">
      <c r="A53" s="50" t="s">
        <v>179</v>
      </c>
      <c r="B53" s="52" t="s">
        <v>43</v>
      </c>
      <c r="C53" s="53" t="s">
        <v>1</v>
      </c>
      <c r="D53" s="62">
        <v>4</v>
      </c>
      <c r="E53" s="58"/>
      <c r="F53" s="1">
        <f t="shared" si="2"/>
        <v>0</v>
      </c>
      <c r="G53" s="2">
        <f t="shared" si="3"/>
        <v>0</v>
      </c>
      <c r="H53" s="35" t="s">
        <v>180</v>
      </c>
    </row>
    <row r="54" spans="1:8" ht="16.5" customHeight="1" x14ac:dyDescent="0.25">
      <c r="A54" s="50" t="s">
        <v>181</v>
      </c>
      <c r="B54" s="51" t="s">
        <v>18</v>
      </c>
      <c r="C54" s="53" t="s">
        <v>1</v>
      </c>
      <c r="D54" s="62">
        <v>4</v>
      </c>
      <c r="E54" s="58"/>
      <c r="F54" s="1">
        <f t="shared" si="2"/>
        <v>0</v>
      </c>
      <c r="G54" s="2">
        <f t="shared" si="3"/>
        <v>0</v>
      </c>
      <c r="H54" s="35" t="s">
        <v>182</v>
      </c>
    </row>
    <row r="55" spans="1:8" ht="28.5" customHeight="1" x14ac:dyDescent="0.25">
      <c r="A55" s="50" t="s">
        <v>183</v>
      </c>
      <c r="B55" s="52" t="s">
        <v>5</v>
      </c>
      <c r="C55" s="53" t="s">
        <v>1</v>
      </c>
      <c r="D55" s="62">
        <v>4</v>
      </c>
      <c r="E55" s="58"/>
      <c r="F55" s="1">
        <f t="shared" si="2"/>
        <v>0</v>
      </c>
      <c r="G55" s="2">
        <f t="shared" si="3"/>
        <v>0</v>
      </c>
      <c r="H55" s="35" t="s">
        <v>184</v>
      </c>
    </row>
    <row r="56" spans="1:8" ht="16.5" customHeight="1" x14ac:dyDescent="0.25">
      <c r="A56" s="50" t="s">
        <v>295</v>
      </c>
      <c r="B56" s="52" t="s">
        <v>51</v>
      </c>
      <c r="C56" s="53" t="s">
        <v>1</v>
      </c>
      <c r="D56" s="62">
        <v>4</v>
      </c>
      <c r="E56" s="58"/>
      <c r="F56" s="1">
        <f t="shared" si="2"/>
        <v>0</v>
      </c>
      <c r="G56" s="2">
        <f t="shared" si="3"/>
        <v>0</v>
      </c>
      <c r="H56" s="35" t="s">
        <v>186</v>
      </c>
    </row>
    <row r="57" spans="1:8" ht="16.5" customHeight="1" x14ac:dyDescent="0.25">
      <c r="A57" s="50" t="s">
        <v>185</v>
      </c>
      <c r="B57" s="51" t="s">
        <v>67</v>
      </c>
      <c r="C57" s="53" t="s">
        <v>1</v>
      </c>
      <c r="D57" s="62">
        <v>4</v>
      </c>
      <c r="E57" s="58"/>
      <c r="F57" s="1">
        <f t="shared" si="2"/>
        <v>0</v>
      </c>
      <c r="G57" s="2">
        <f t="shared" si="3"/>
        <v>0</v>
      </c>
      <c r="H57" s="35" t="s">
        <v>188</v>
      </c>
    </row>
    <row r="58" spans="1:8" ht="16.5" customHeight="1" x14ac:dyDescent="0.25">
      <c r="A58" s="50" t="s">
        <v>187</v>
      </c>
      <c r="B58" s="51" t="s">
        <v>66</v>
      </c>
      <c r="C58" s="53" t="s">
        <v>1</v>
      </c>
      <c r="D58" s="62">
        <v>4</v>
      </c>
      <c r="E58" s="58"/>
      <c r="F58" s="1">
        <f t="shared" si="2"/>
        <v>0</v>
      </c>
      <c r="G58" s="2">
        <f t="shared" si="3"/>
        <v>0</v>
      </c>
      <c r="H58" s="35" t="s">
        <v>190</v>
      </c>
    </row>
    <row r="59" spans="1:8" ht="16.5" customHeight="1" x14ac:dyDescent="0.25">
      <c r="A59" s="50" t="s">
        <v>189</v>
      </c>
      <c r="B59" s="51" t="s">
        <v>68</v>
      </c>
      <c r="C59" s="53" t="s">
        <v>1</v>
      </c>
      <c r="D59" s="62">
        <v>4</v>
      </c>
      <c r="E59" s="58"/>
      <c r="F59" s="1">
        <f t="shared" si="2"/>
        <v>0</v>
      </c>
      <c r="G59" s="2">
        <f t="shared" si="3"/>
        <v>0</v>
      </c>
      <c r="H59" s="35" t="s">
        <v>192</v>
      </c>
    </row>
    <row r="60" spans="1:8" ht="16.5" customHeight="1" x14ac:dyDescent="0.25">
      <c r="A60" s="50" t="s">
        <v>191</v>
      </c>
      <c r="B60" s="51" t="s">
        <v>57</v>
      </c>
      <c r="C60" s="53" t="s">
        <v>1</v>
      </c>
      <c r="D60" s="62">
        <v>4</v>
      </c>
      <c r="E60" s="58"/>
      <c r="F60" s="1">
        <f t="shared" si="2"/>
        <v>0</v>
      </c>
      <c r="G60" s="2">
        <f t="shared" si="3"/>
        <v>0</v>
      </c>
      <c r="H60" s="35" t="s">
        <v>93</v>
      </c>
    </row>
    <row r="61" spans="1:8" ht="16.5" customHeight="1" x14ac:dyDescent="0.25">
      <c r="A61" s="50" t="s">
        <v>193</v>
      </c>
      <c r="B61" s="51" t="s">
        <v>75</v>
      </c>
      <c r="C61" s="53" t="s">
        <v>0</v>
      </c>
      <c r="D61" s="62">
        <v>4</v>
      </c>
      <c r="E61" s="58"/>
      <c r="F61" s="1">
        <f t="shared" si="2"/>
        <v>0</v>
      </c>
      <c r="G61" s="2">
        <f t="shared" si="3"/>
        <v>0</v>
      </c>
      <c r="H61" s="35" t="s">
        <v>195</v>
      </c>
    </row>
    <row r="62" spans="1:8" ht="16.5" customHeight="1" x14ac:dyDescent="0.25">
      <c r="A62" s="50" t="s">
        <v>194</v>
      </c>
      <c r="B62" s="52" t="s">
        <v>291</v>
      </c>
      <c r="C62" s="53" t="s">
        <v>0</v>
      </c>
      <c r="D62" s="62">
        <v>4</v>
      </c>
      <c r="E62" s="58"/>
      <c r="F62" s="1">
        <f t="shared" si="2"/>
        <v>0</v>
      </c>
      <c r="G62" s="2">
        <f t="shared" si="3"/>
        <v>0</v>
      </c>
      <c r="H62" s="35" t="s">
        <v>197</v>
      </c>
    </row>
    <row r="63" spans="1:8" ht="16.5" customHeight="1" x14ac:dyDescent="0.25">
      <c r="A63" s="50" t="s">
        <v>196</v>
      </c>
      <c r="B63" s="51" t="s">
        <v>24</v>
      </c>
      <c r="C63" s="53" t="s">
        <v>1</v>
      </c>
      <c r="D63" s="62">
        <v>4</v>
      </c>
      <c r="E63" s="58"/>
      <c r="F63" s="1">
        <f t="shared" si="2"/>
        <v>0</v>
      </c>
      <c r="G63" s="2">
        <f t="shared" si="3"/>
        <v>0</v>
      </c>
      <c r="H63" s="35" t="s">
        <v>199</v>
      </c>
    </row>
    <row r="64" spans="1:8" ht="16.5" customHeight="1" x14ac:dyDescent="0.25">
      <c r="A64" s="50" t="s">
        <v>198</v>
      </c>
      <c r="B64" s="52" t="s">
        <v>23</v>
      </c>
      <c r="C64" s="53" t="s">
        <v>1</v>
      </c>
      <c r="D64" s="62">
        <v>4</v>
      </c>
      <c r="E64" s="58"/>
      <c r="F64" s="1">
        <f t="shared" si="2"/>
        <v>0</v>
      </c>
      <c r="G64" s="2">
        <f t="shared" si="3"/>
        <v>0</v>
      </c>
      <c r="H64" s="35" t="s">
        <v>201</v>
      </c>
    </row>
    <row r="65" spans="1:8" ht="16.5" customHeight="1" x14ac:dyDescent="0.25">
      <c r="A65" s="50" t="s">
        <v>200</v>
      </c>
      <c r="B65" s="51" t="s">
        <v>281</v>
      </c>
      <c r="C65" s="53" t="s">
        <v>1</v>
      </c>
      <c r="D65" s="62">
        <v>4</v>
      </c>
      <c r="E65" s="58"/>
      <c r="F65" s="1">
        <f t="shared" si="2"/>
        <v>0</v>
      </c>
      <c r="G65" s="2">
        <f t="shared" si="3"/>
        <v>0</v>
      </c>
      <c r="H65" s="35" t="s">
        <v>203</v>
      </c>
    </row>
    <row r="66" spans="1:8" ht="16.5" customHeight="1" x14ac:dyDescent="0.25">
      <c r="A66" s="50" t="s">
        <v>202</v>
      </c>
      <c r="B66" s="51" t="s">
        <v>71</v>
      </c>
      <c r="C66" s="53" t="s">
        <v>1</v>
      </c>
      <c r="D66" s="62">
        <v>4</v>
      </c>
      <c r="E66" s="58"/>
      <c r="F66" s="1">
        <f t="shared" si="2"/>
        <v>0</v>
      </c>
      <c r="G66" s="2">
        <f t="shared" si="3"/>
        <v>0</v>
      </c>
      <c r="H66" s="35" t="s">
        <v>205</v>
      </c>
    </row>
    <row r="67" spans="1:8" ht="16.5" customHeight="1" x14ac:dyDescent="0.25">
      <c r="A67" s="50" t="s">
        <v>204</v>
      </c>
      <c r="B67" s="52" t="s">
        <v>58</v>
      </c>
      <c r="C67" s="53" t="s">
        <v>1</v>
      </c>
      <c r="D67" s="62">
        <v>4</v>
      </c>
      <c r="E67" s="58"/>
      <c r="F67" s="1">
        <f t="shared" si="2"/>
        <v>0</v>
      </c>
      <c r="G67" s="2">
        <f t="shared" si="3"/>
        <v>0</v>
      </c>
      <c r="H67" s="35" t="s">
        <v>207</v>
      </c>
    </row>
    <row r="68" spans="1:8" ht="16.5" customHeight="1" x14ac:dyDescent="0.25">
      <c r="A68" s="50" t="s">
        <v>206</v>
      </c>
      <c r="B68" s="51" t="s">
        <v>282</v>
      </c>
      <c r="C68" s="53" t="s">
        <v>1</v>
      </c>
      <c r="D68" s="62">
        <v>4</v>
      </c>
      <c r="E68" s="58"/>
      <c r="F68" s="1">
        <f t="shared" si="2"/>
        <v>0</v>
      </c>
      <c r="G68" s="2">
        <f t="shared" si="3"/>
        <v>0</v>
      </c>
      <c r="H68" s="35" t="s">
        <v>209</v>
      </c>
    </row>
    <row r="69" spans="1:8" ht="16.5" customHeight="1" x14ac:dyDescent="0.25">
      <c r="A69" s="50" t="s">
        <v>208</v>
      </c>
      <c r="B69" s="51" t="s">
        <v>292</v>
      </c>
      <c r="C69" s="53" t="s">
        <v>1</v>
      </c>
      <c r="D69" s="62">
        <v>4</v>
      </c>
      <c r="E69" s="58"/>
      <c r="F69" s="1">
        <f t="shared" si="2"/>
        <v>0</v>
      </c>
      <c r="G69" s="2">
        <f t="shared" si="3"/>
        <v>0</v>
      </c>
      <c r="H69" s="35" t="s">
        <v>211</v>
      </c>
    </row>
    <row r="70" spans="1:8" ht="16.5" customHeight="1" x14ac:dyDescent="0.25">
      <c r="A70" s="50" t="s">
        <v>210</v>
      </c>
      <c r="B70" s="51" t="s">
        <v>63</v>
      </c>
      <c r="C70" s="53" t="s">
        <v>1</v>
      </c>
      <c r="D70" s="62">
        <v>4</v>
      </c>
      <c r="E70" s="58"/>
      <c r="F70" s="1">
        <f t="shared" si="2"/>
        <v>0</v>
      </c>
      <c r="G70" s="2">
        <f t="shared" si="3"/>
        <v>0</v>
      </c>
      <c r="H70" s="35" t="s">
        <v>213</v>
      </c>
    </row>
    <row r="71" spans="1:8" ht="16.5" customHeight="1" x14ac:dyDescent="0.25">
      <c r="A71" s="50" t="s">
        <v>212</v>
      </c>
      <c r="B71" s="51" t="s">
        <v>64</v>
      </c>
      <c r="C71" s="53" t="s">
        <v>1</v>
      </c>
      <c r="D71" s="62">
        <v>4</v>
      </c>
      <c r="E71" s="58"/>
      <c r="F71" s="1">
        <f t="shared" si="2"/>
        <v>0</v>
      </c>
      <c r="G71" s="2">
        <f t="shared" si="3"/>
        <v>0</v>
      </c>
      <c r="H71" s="35" t="s">
        <v>215</v>
      </c>
    </row>
    <row r="72" spans="1:8" ht="16.5" customHeight="1" x14ac:dyDescent="0.25">
      <c r="A72" s="50" t="s">
        <v>214</v>
      </c>
      <c r="B72" s="51" t="s">
        <v>55</v>
      </c>
      <c r="C72" s="53" t="s">
        <v>1</v>
      </c>
      <c r="D72" s="62">
        <v>4</v>
      </c>
      <c r="E72" s="58"/>
      <c r="F72" s="1">
        <f t="shared" si="2"/>
        <v>0</v>
      </c>
      <c r="G72" s="2">
        <f t="shared" si="3"/>
        <v>0</v>
      </c>
      <c r="H72" s="35" t="s">
        <v>217</v>
      </c>
    </row>
    <row r="73" spans="1:8" ht="15.75" customHeight="1" x14ac:dyDescent="0.25">
      <c r="A73" s="50" t="s">
        <v>216</v>
      </c>
      <c r="B73" s="51" t="s">
        <v>294</v>
      </c>
      <c r="C73" s="54" t="s">
        <v>2</v>
      </c>
      <c r="D73" s="62">
        <v>1</v>
      </c>
      <c r="E73" s="58"/>
      <c r="F73" s="1">
        <f t="shared" si="2"/>
        <v>0</v>
      </c>
      <c r="G73" s="2">
        <f t="shared" si="3"/>
        <v>0</v>
      </c>
      <c r="H73" s="35" t="s">
        <v>220</v>
      </c>
    </row>
    <row r="74" spans="1:8" ht="16.5" customHeight="1" x14ac:dyDescent="0.25">
      <c r="A74" s="50" t="s">
        <v>218</v>
      </c>
      <c r="B74" s="52" t="s">
        <v>76</v>
      </c>
      <c r="C74" s="54" t="s">
        <v>1</v>
      </c>
      <c r="D74" s="62">
        <v>6</v>
      </c>
      <c r="E74" s="58"/>
      <c r="F74" s="1">
        <f t="shared" si="2"/>
        <v>0</v>
      </c>
      <c r="G74" s="2">
        <f t="shared" si="3"/>
        <v>0</v>
      </c>
      <c r="H74" s="35" t="s">
        <v>223</v>
      </c>
    </row>
    <row r="75" spans="1:8" ht="16.5" customHeight="1" x14ac:dyDescent="0.25">
      <c r="A75" s="50" t="s">
        <v>219</v>
      </c>
      <c r="B75" s="52" t="s">
        <v>72</v>
      </c>
      <c r="C75" s="54" t="s">
        <v>1</v>
      </c>
      <c r="D75" s="63">
        <v>6</v>
      </c>
      <c r="E75" s="58"/>
      <c r="F75" s="1">
        <f t="shared" si="2"/>
        <v>0</v>
      </c>
      <c r="G75" s="2">
        <f t="shared" si="3"/>
        <v>0</v>
      </c>
      <c r="H75" s="35" t="s">
        <v>225</v>
      </c>
    </row>
    <row r="76" spans="1:8" ht="16.5" customHeight="1" x14ac:dyDescent="0.25">
      <c r="A76" s="50" t="s">
        <v>221</v>
      </c>
      <c r="B76" s="52" t="s">
        <v>73</v>
      </c>
      <c r="C76" s="54" t="s">
        <v>1</v>
      </c>
      <c r="D76" s="63">
        <v>9</v>
      </c>
      <c r="E76" s="58"/>
      <c r="F76" s="1">
        <f t="shared" si="2"/>
        <v>0</v>
      </c>
      <c r="G76" s="2">
        <f t="shared" si="3"/>
        <v>0</v>
      </c>
      <c r="H76" s="35" t="s">
        <v>227</v>
      </c>
    </row>
    <row r="77" spans="1:8" ht="16.5" customHeight="1" x14ac:dyDescent="0.25">
      <c r="A77" s="50" t="s">
        <v>222</v>
      </c>
      <c r="B77" s="52" t="s">
        <v>77</v>
      </c>
      <c r="C77" s="54" t="s">
        <v>1</v>
      </c>
      <c r="D77" s="63">
        <v>6</v>
      </c>
      <c r="E77" s="58"/>
      <c r="F77" s="1">
        <f t="shared" si="2"/>
        <v>0</v>
      </c>
      <c r="G77" s="2">
        <f t="shared" si="3"/>
        <v>0</v>
      </c>
      <c r="H77" s="35" t="s">
        <v>229</v>
      </c>
    </row>
    <row r="78" spans="1:8" ht="16.5" customHeight="1" x14ac:dyDescent="0.25">
      <c r="A78" s="50" t="s">
        <v>224</v>
      </c>
      <c r="B78" s="52" t="s">
        <v>6</v>
      </c>
      <c r="C78" s="54" t="s">
        <v>1</v>
      </c>
      <c r="D78" s="63">
        <v>1</v>
      </c>
      <c r="E78" s="58"/>
      <c r="F78" s="1">
        <f t="shared" si="2"/>
        <v>0</v>
      </c>
      <c r="G78" s="2">
        <f t="shared" si="3"/>
        <v>0</v>
      </c>
      <c r="H78" s="35" t="s">
        <v>231</v>
      </c>
    </row>
    <row r="79" spans="1:8" ht="30" customHeight="1" x14ac:dyDescent="0.25">
      <c r="A79" s="50" t="s">
        <v>226</v>
      </c>
      <c r="B79" s="52" t="s">
        <v>44</v>
      </c>
      <c r="C79" s="54" t="s">
        <v>0</v>
      </c>
      <c r="D79" s="63">
        <v>1</v>
      </c>
      <c r="E79" s="58"/>
      <c r="F79" s="1">
        <f t="shared" si="2"/>
        <v>0</v>
      </c>
      <c r="G79" s="2">
        <f t="shared" si="3"/>
        <v>0</v>
      </c>
      <c r="H79" s="35" t="s">
        <v>233</v>
      </c>
    </row>
    <row r="80" spans="1:8" ht="16.5" customHeight="1" x14ac:dyDescent="0.25">
      <c r="A80" s="50" t="s">
        <v>228</v>
      </c>
      <c r="B80" s="52" t="s">
        <v>45</v>
      </c>
      <c r="C80" s="54" t="s">
        <v>0</v>
      </c>
      <c r="D80" s="63">
        <v>6</v>
      </c>
      <c r="E80" s="58"/>
      <c r="F80" s="1">
        <f t="shared" si="2"/>
        <v>0</v>
      </c>
      <c r="G80" s="2">
        <f t="shared" si="3"/>
        <v>0</v>
      </c>
      <c r="H80" s="35" t="s">
        <v>93</v>
      </c>
    </row>
    <row r="81" spans="1:8" ht="16.5" customHeight="1" x14ac:dyDescent="0.25">
      <c r="A81" s="50" t="s">
        <v>230</v>
      </c>
      <c r="B81" s="52" t="s">
        <v>9</v>
      </c>
      <c r="C81" s="54" t="s">
        <v>1</v>
      </c>
      <c r="D81" s="62">
        <v>6</v>
      </c>
      <c r="E81" s="58"/>
      <c r="F81" s="1">
        <f t="shared" si="2"/>
        <v>0</v>
      </c>
      <c r="G81" s="2">
        <f t="shared" si="3"/>
        <v>0</v>
      </c>
      <c r="H81" s="35" t="s">
        <v>236</v>
      </c>
    </row>
    <row r="82" spans="1:8" ht="16.5" customHeight="1" x14ac:dyDescent="0.25">
      <c r="A82" s="50" t="s">
        <v>232</v>
      </c>
      <c r="B82" s="52" t="s">
        <v>10</v>
      </c>
      <c r="C82" s="54" t="s">
        <v>1</v>
      </c>
      <c r="D82" s="62">
        <v>6</v>
      </c>
      <c r="E82" s="58"/>
      <c r="F82" s="1">
        <f t="shared" si="2"/>
        <v>0</v>
      </c>
      <c r="G82" s="2">
        <f t="shared" si="3"/>
        <v>0</v>
      </c>
      <c r="H82" s="35" t="s">
        <v>238</v>
      </c>
    </row>
    <row r="83" spans="1:8" ht="16.5" customHeight="1" x14ac:dyDescent="0.25">
      <c r="A83" s="50" t="s">
        <v>234</v>
      </c>
      <c r="B83" s="51" t="s">
        <v>7</v>
      </c>
      <c r="C83" s="53" t="s">
        <v>0</v>
      </c>
      <c r="D83" s="62">
        <v>6</v>
      </c>
      <c r="E83" s="58"/>
      <c r="F83" s="1">
        <f t="shared" si="2"/>
        <v>0</v>
      </c>
      <c r="G83" s="2">
        <f t="shared" si="3"/>
        <v>0</v>
      </c>
      <c r="H83" s="35" t="s">
        <v>240</v>
      </c>
    </row>
    <row r="84" spans="1:8" ht="16.5" customHeight="1" x14ac:dyDescent="0.25">
      <c r="A84" s="50" t="s">
        <v>235</v>
      </c>
      <c r="B84" s="52" t="s">
        <v>11</v>
      </c>
      <c r="C84" s="54" t="s">
        <v>1</v>
      </c>
      <c r="D84" s="62">
        <v>10</v>
      </c>
      <c r="E84" s="58"/>
      <c r="F84" s="1">
        <f t="shared" si="2"/>
        <v>0</v>
      </c>
      <c r="G84" s="2">
        <f t="shared" si="3"/>
        <v>0</v>
      </c>
      <c r="H84" s="35" t="s">
        <v>242</v>
      </c>
    </row>
    <row r="85" spans="1:8" ht="16.5" customHeight="1" x14ac:dyDescent="0.25">
      <c r="A85" s="50" t="s">
        <v>237</v>
      </c>
      <c r="B85" s="52" t="s">
        <v>12</v>
      </c>
      <c r="C85" s="53" t="s">
        <v>0</v>
      </c>
      <c r="D85" s="62">
        <v>6</v>
      </c>
      <c r="E85" s="58"/>
      <c r="F85" s="1">
        <f t="shared" si="2"/>
        <v>0</v>
      </c>
      <c r="G85" s="2">
        <f t="shared" si="3"/>
        <v>0</v>
      </c>
      <c r="H85" s="35" t="s">
        <v>244</v>
      </c>
    </row>
    <row r="86" spans="1:8" ht="16.5" customHeight="1" x14ac:dyDescent="0.25">
      <c r="A86" s="50" t="s">
        <v>239</v>
      </c>
      <c r="B86" s="52" t="s">
        <v>46</v>
      </c>
      <c r="C86" s="53" t="s">
        <v>1</v>
      </c>
      <c r="D86" s="62">
        <v>6</v>
      </c>
      <c r="E86" s="58"/>
      <c r="F86" s="1">
        <f t="shared" si="2"/>
        <v>0</v>
      </c>
      <c r="G86" s="2">
        <f t="shared" si="3"/>
        <v>0</v>
      </c>
      <c r="H86" s="35" t="s">
        <v>246</v>
      </c>
    </row>
    <row r="87" spans="1:8" ht="16.5" customHeight="1" x14ac:dyDescent="0.25">
      <c r="A87" s="50" t="s">
        <v>241</v>
      </c>
      <c r="B87" s="51" t="s">
        <v>49</v>
      </c>
      <c r="C87" s="53" t="s">
        <v>1</v>
      </c>
      <c r="D87" s="62">
        <v>1</v>
      </c>
      <c r="E87" s="59"/>
      <c r="F87" s="1">
        <f>D87*E87</f>
        <v>0</v>
      </c>
      <c r="G87" s="2">
        <f t="shared" si="3"/>
        <v>0</v>
      </c>
      <c r="H87" s="35" t="s">
        <v>248</v>
      </c>
    </row>
    <row r="88" spans="1:8" ht="35.25" customHeight="1" x14ac:dyDescent="0.25">
      <c r="A88" s="50" t="s">
        <v>243</v>
      </c>
      <c r="B88" s="51" t="s">
        <v>38</v>
      </c>
      <c r="C88" s="53" t="s">
        <v>1</v>
      </c>
      <c r="D88" s="62">
        <v>1</v>
      </c>
      <c r="E88" s="59"/>
      <c r="F88" s="1">
        <f t="shared" ref="F88:F101" si="4">D88*E88</f>
        <v>0</v>
      </c>
      <c r="G88" s="2">
        <f t="shared" si="3"/>
        <v>0</v>
      </c>
      <c r="H88" s="35" t="s">
        <v>250</v>
      </c>
    </row>
    <row r="89" spans="1:8" ht="16.5" customHeight="1" x14ac:dyDescent="0.25">
      <c r="A89" s="50" t="s">
        <v>245</v>
      </c>
      <c r="B89" s="51" t="s">
        <v>32</v>
      </c>
      <c r="C89" s="53" t="s">
        <v>1</v>
      </c>
      <c r="D89" s="62">
        <v>1</v>
      </c>
      <c r="E89" s="59"/>
      <c r="F89" s="1">
        <f t="shared" si="4"/>
        <v>0</v>
      </c>
      <c r="G89" s="2">
        <f t="shared" si="3"/>
        <v>0</v>
      </c>
      <c r="H89" s="35" t="s">
        <v>252</v>
      </c>
    </row>
    <row r="90" spans="1:8" ht="16.5" customHeight="1" x14ac:dyDescent="0.25">
      <c r="A90" s="50" t="s">
        <v>247</v>
      </c>
      <c r="B90" s="51" t="s">
        <v>33</v>
      </c>
      <c r="C90" s="53" t="s">
        <v>1</v>
      </c>
      <c r="D90" s="62">
        <v>1</v>
      </c>
      <c r="E90" s="59"/>
      <c r="F90" s="1">
        <f t="shared" si="4"/>
        <v>0</v>
      </c>
      <c r="G90" s="2">
        <f t="shared" si="3"/>
        <v>0</v>
      </c>
      <c r="H90" s="35" t="s">
        <v>254</v>
      </c>
    </row>
    <row r="91" spans="1:8" ht="16.5" customHeight="1" x14ac:dyDescent="0.25">
      <c r="A91" s="50" t="s">
        <v>249</v>
      </c>
      <c r="B91" s="51" t="s">
        <v>34</v>
      </c>
      <c r="C91" s="53" t="s">
        <v>1</v>
      </c>
      <c r="D91" s="62">
        <v>1</v>
      </c>
      <c r="E91" s="59"/>
      <c r="F91" s="1">
        <f t="shared" si="4"/>
        <v>0</v>
      </c>
      <c r="G91" s="2">
        <f t="shared" si="3"/>
        <v>0</v>
      </c>
      <c r="H91" s="35" t="s">
        <v>256</v>
      </c>
    </row>
    <row r="92" spans="1:8" ht="16.5" customHeight="1" x14ac:dyDescent="0.25">
      <c r="A92" s="50" t="s">
        <v>251</v>
      </c>
      <c r="B92" s="51" t="s">
        <v>37</v>
      </c>
      <c r="C92" s="53" t="s">
        <v>1</v>
      </c>
      <c r="D92" s="62">
        <v>6</v>
      </c>
      <c r="E92" s="59"/>
      <c r="F92" s="1">
        <f t="shared" si="4"/>
        <v>0</v>
      </c>
      <c r="G92" s="2">
        <f t="shared" si="3"/>
        <v>0</v>
      </c>
      <c r="H92" s="35" t="s">
        <v>258</v>
      </c>
    </row>
    <row r="93" spans="1:8" ht="16.5" customHeight="1" x14ac:dyDescent="0.25">
      <c r="A93" s="50" t="s">
        <v>253</v>
      </c>
      <c r="B93" s="51" t="s">
        <v>35</v>
      </c>
      <c r="C93" s="53" t="s">
        <v>1</v>
      </c>
      <c r="D93" s="62">
        <v>1</v>
      </c>
      <c r="E93" s="59"/>
      <c r="F93" s="1">
        <f t="shared" si="4"/>
        <v>0</v>
      </c>
      <c r="G93" s="2">
        <f t="shared" si="3"/>
        <v>0</v>
      </c>
      <c r="H93" s="35" t="s">
        <v>260</v>
      </c>
    </row>
    <row r="94" spans="1:8" ht="33.75" customHeight="1" x14ac:dyDescent="0.25">
      <c r="A94" s="50" t="s">
        <v>255</v>
      </c>
      <c r="B94" s="51" t="s">
        <v>36</v>
      </c>
      <c r="C94" s="53" t="s">
        <v>1</v>
      </c>
      <c r="D94" s="62">
        <v>1</v>
      </c>
      <c r="E94" s="59"/>
      <c r="F94" s="1">
        <f t="shared" si="4"/>
        <v>0</v>
      </c>
      <c r="G94" s="2">
        <f t="shared" si="3"/>
        <v>0</v>
      </c>
      <c r="H94" s="35" t="s">
        <v>174</v>
      </c>
    </row>
    <row r="95" spans="1:8" ht="16.5" customHeight="1" x14ac:dyDescent="0.25">
      <c r="A95" s="50" t="s">
        <v>257</v>
      </c>
      <c r="B95" s="51" t="s">
        <v>47</v>
      </c>
      <c r="C95" s="53" t="s">
        <v>0</v>
      </c>
      <c r="D95" s="62">
        <v>1</v>
      </c>
      <c r="E95" s="59"/>
      <c r="F95" s="1">
        <f t="shared" si="4"/>
        <v>0</v>
      </c>
      <c r="G95" s="2">
        <f t="shared" si="3"/>
        <v>0</v>
      </c>
      <c r="H95" s="35" t="s">
        <v>264</v>
      </c>
    </row>
    <row r="96" spans="1:8" ht="16.5" customHeight="1" x14ac:dyDescent="0.25">
      <c r="A96" s="50" t="s">
        <v>259</v>
      </c>
      <c r="B96" s="51" t="s">
        <v>39</v>
      </c>
      <c r="C96" s="53" t="s">
        <v>2</v>
      </c>
      <c r="D96" s="62">
        <v>1</v>
      </c>
      <c r="E96" s="59"/>
      <c r="F96" s="1">
        <f t="shared" si="4"/>
        <v>0</v>
      </c>
      <c r="G96" s="2">
        <f t="shared" si="3"/>
        <v>0</v>
      </c>
      <c r="H96" s="35" t="s">
        <v>266</v>
      </c>
    </row>
    <row r="97" spans="1:8" ht="16.5" customHeight="1" x14ac:dyDescent="0.25">
      <c r="A97" s="50" t="s">
        <v>261</v>
      </c>
      <c r="B97" s="52" t="s">
        <v>40</v>
      </c>
      <c r="C97" s="54" t="s">
        <v>1</v>
      </c>
      <c r="D97" s="63">
        <v>6</v>
      </c>
      <c r="E97" s="59"/>
      <c r="F97" s="1">
        <f t="shared" si="4"/>
        <v>0</v>
      </c>
      <c r="G97" s="2">
        <f t="shared" si="3"/>
        <v>0</v>
      </c>
      <c r="H97" s="35" t="s">
        <v>268</v>
      </c>
    </row>
    <row r="98" spans="1:8" ht="16.5" customHeight="1" x14ac:dyDescent="0.25">
      <c r="A98" s="50" t="s">
        <v>262</v>
      </c>
      <c r="B98" s="52" t="s">
        <v>41</v>
      </c>
      <c r="C98" s="54" t="s">
        <v>1</v>
      </c>
      <c r="D98" s="63">
        <v>6</v>
      </c>
      <c r="E98" s="59"/>
      <c r="F98" s="1">
        <f t="shared" si="4"/>
        <v>0</v>
      </c>
      <c r="G98" s="2">
        <f t="shared" si="3"/>
        <v>0</v>
      </c>
      <c r="H98" s="35" t="s">
        <v>270</v>
      </c>
    </row>
    <row r="99" spans="1:8" ht="16.5" customHeight="1" x14ac:dyDescent="0.25">
      <c r="A99" s="50" t="s">
        <v>265</v>
      </c>
      <c r="B99" s="51" t="s">
        <v>8</v>
      </c>
      <c r="C99" s="54" t="s">
        <v>1</v>
      </c>
      <c r="D99" s="62">
        <v>1</v>
      </c>
      <c r="E99" s="59"/>
      <c r="F99" s="1">
        <f t="shared" si="4"/>
        <v>0</v>
      </c>
      <c r="G99" s="2">
        <f t="shared" si="3"/>
        <v>0</v>
      </c>
      <c r="H99" s="35" t="s">
        <v>271</v>
      </c>
    </row>
    <row r="100" spans="1:8" ht="16.5" customHeight="1" x14ac:dyDescent="0.25">
      <c r="A100" s="50" t="s">
        <v>267</v>
      </c>
      <c r="B100" s="52" t="s">
        <v>13</v>
      </c>
      <c r="C100" s="54" t="s">
        <v>0</v>
      </c>
      <c r="D100" s="62">
        <v>6</v>
      </c>
      <c r="E100" s="59"/>
      <c r="F100" s="1">
        <f t="shared" si="4"/>
        <v>0</v>
      </c>
      <c r="G100" s="2">
        <f t="shared" si="3"/>
        <v>0</v>
      </c>
      <c r="H100" s="35" t="s">
        <v>272</v>
      </c>
    </row>
    <row r="101" spans="1:8" x14ac:dyDescent="0.25">
      <c r="A101" s="50" t="s">
        <v>269</v>
      </c>
      <c r="B101" s="51" t="s">
        <v>287</v>
      </c>
      <c r="C101" s="53" t="s">
        <v>1</v>
      </c>
      <c r="D101" s="62">
        <v>1</v>
      </c>
      <c r="E101" s="59"/>
      <c r="F101" s="1">
        <f t="shared" si="4"/>
        <v>0</v>
      </c>
      <c r="G101" s="2">
        <f t="shared" si="3"/>
        <v>0</v>
      </c>
      <c r="H101" s="35" t="s">
        <v>273</v>
      </c>
    </row>
    <row r="102" spans="1:8" x14ac:dyDescent="0.25">
      <c r="A102" s="36"/>
      <c r="B102" s="61" t="s">
        <v>274</v>
      </c>
      <c r="C102" s="56"/>
      <c r="D102" s="56"/>
      <c r="E102" s="37"/>
      <c r="F102" s="38"/>
      <c r="G102" s="39">
        <f>SUM(G8:G101)</f>
        <v>0</v>
      </c>
    </row>
    <row r="103" spans="1:8" s="43" customFormat="1" x14ac:dyDescent="0.25">
      <c r="A103" s="40"/>
      <c r="B103" s="6"/>
      <c r="C103" s="7"/>
      <c r="D103" s="7"/>
      <c r="E103" s="41"/>
      <c r="F103" s="8"/>
      <c r="G103" s="9"/>
      <c r="H103" s="42"/>
    </row>
    <row r="104" spans="1:8" x14ac:dyDescent="0.25">
      <c r="A104" s="40"/>
      <c r="B104" s="12"/>
      <c r="C104" s="17"/>
      <c r="D104" s="17"/>
      <c r="E104" s="18"/>
      <c r="F104" s="19"/>
      <c r="G104" s="19"/>
    </row>
    <row r="105" spans="1:8" s="43" customFormat="1" x14ac:dyDescent="0.25">
      <c r="A105" s="40"/>
      <c r="B105" s="12"/>
      <c r="C105" s="13"/>
      <c r="D105" s="13"/>
      <c r="E105" s="44"/>
      <c r="F105" s="14"/>
      <c r="G105" s="15"/>
      <c r="H105" s="42"/>
    </row>
    <row r="106" spans="1:8" x14ac:dyDescent="0.25">
      <c r="A106" s="40"/>
      <c r="B106" s="45" t="s">
        <v>79</v>
      </c>
      <c r="C106" s="46"/>
      <c r="D106" s="46"/>
      <c r="E106" s="10"/>
      <c r="F106" s="10"/>
      <c r="G106" s="11"/>
    </row>
    <row r="107" spans="1:8" ht="15.75" customHeight="1" x14ac:dyDescent="0.25">
      <c r="A107" s="40"/>
      <c r="B107" s="64" t="s">
        <v>80</v>
      </c>
      <c r="C107" s="65"/>
      <c r="D107" s="65"/>
      <c r="E107" s="65"/>
      <c r="F107" s="65"/>
      <c r="G107" s="66"/>
    </row>
    <row r="108" spans="1:8" ht="15.75" customHeight="1" x14ac:dyDescent="0.25">
      <c r="A108" s="40"/>
      <c r="B108" s="64" t="s">
        <v>81</v>
      </c>
      <c r="C108" s="65"/>
      <c r="D108" s="65"/>
      <c r="E108" s="65"/>
      <c r="F108" s="65"/>
      <c r="G108" s="66"/>
    </row>
    <row r="109" spans="1:8" ht="15.75" customHeight="1" x14ac:dyDescent="0.25">
      <c r="A109" s="40"/>
      <c r="B109" s="64" t="s">
        <v>82</v>
      </c>
      <c r="C109" s="65"/>
      <c r="D109" s="65"/>
      <c r="E109" s="65"/>
      <c r="F109" s="65"/>
      <c r="G109" s="66"/>
    </row>
    <row r="110" spans="1:8" ht="15.75" customHeight="1" x14ac:dyDescent="0.25">
      <c r="A110" s="40"/>
      <c r="B110" s="64" t="s">
        <v>83</v>
      </c>
      <c r="C110" s="65"/>
      <c r="D110" s="65"/>
      <c r="E110" s="65"/>
      <c r="F110" s="65"/>
      <c r="G110" s="66"/>
    </row>
    <row r="111" spans="1:8" ht="15.75" customHeight="1" x14ac:dyDescent="0.25">
      <c r="A111" s="40"/>
      <c r="B111" s="67"/>
      <c r="C111" s="68"/>
      <c r="D111" s="68"/>
      <c r="E111" s="68"/>
      <c r="F111" s="68"/>
      <c r="G111" s="69"/>
    </row>
    <row r="112" spans="1:8" ht="15.75" customHeight="1" x14ac:dyDescent="0.25">
      <c r="A112" s="40"/>
      <c r="B112" s="70" t="s">
        <v>276</v>
      </c>
      <c r="C112" s="71"/>
      <c r="D112" s="71"/>
      <c r="E112" s="71"/>
      <c r="F112" s="71"/>
      <c r="G112" s="72"/>
    </row>
  </sheetData>
  <mergeCells count="10">
    <mergeCell ref="B109:G109"/>
    <mergeCell ref="B110:G110"/>
    <mergeCell ref="B111:G111"/>
    <mergeCell ref="B112:G112"/>
    <mergeCell ref="B1:G1"/>
    <mergeCell ref="B2:G2"/>
    <mergeCell ref="C4:G4"/>
    <mergeCell ref="C5:G5"/>
    <mergeCell ref="B107:G107"/>
    <mergeCell ref="B108:G108"/>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Marian</cp:lastModifiedBy>
  <cp:lastPrinted>2018-07-17T12:23:31Z</cp:lastPrinted>
  <dcterms:created xsi:type="dcterms:W3CDTF">2014-09-17T15:52:29Z</dcterms:created>
  <dcterms:modified xsi:type="dcterms:W3CDTF">2018-10-12T09:40:09Z</dcterms:modified>
</cp:coreProperties>
</file>