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oje dokumenty\Ewa\ZP\ZP\ZP2011\2012\2013\2021\Ubezpieczenie majątku\20210512\"/>
    </mc:Choice>
  </mc:AlternateContent>
  <bookViews>
    <workbookView xWindow="0" yWindow="0" windowWidth="23040" windowHeight="85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/>
  <c r="D26" i="1" s="1"/>
  <c r="M8" i="1" l="1"/>
  <c r="M9" i="1"/>
  <c r="M10" i="1"/>
  <c r="M11" i="1"/>
  <c r="M12" i="1"/>
  <c r="M7" i="1"/>
  <c r="L8" i="1"/>
  <c r="L9" i="1"/>
  <c r="L10" i="1"/>
  <c r="L11" i="1"/>
  <c r="L12" i="1"/>
  <c r="L7" i="1"/>
  <c r="E26" i="1" l="1"/>
  <c r="D25" i="1"/>
  <c r="E25" i="1" s="1"/>
  <c r="D23" i="1"/>
  <c r="E23" i="1" s="1"/>
  <c r="G8" i="1"/>
  <c r="K8" i="1" s="1"/>
  <c r="G9" i="1"/>
  <c r="K9" i="1" s="1"/>
  <c r="G10" i="1"/>
  <c r="K10" i="1" s="1"/>
  <c r="G11" i="1"/>
  <c r="K11" i="1" s="1"/>
  <c r="G12" i="1"/>
  <c r="K12" i="1" s="1"/>
  <c r="G7" i="1"/>
  <c r="K7" i="1" s="1"/>
  <c r="D24" i="1" l="1"/>
  <c r="E24" i="1" s="1"/>
  <c r="C32" i="1" s="1"/>
  <c r="F32" i="1" s="1"/>
  <c r="K13" i="1"/>
</calcChain>
</file>

<file path=xl/sharedStrings.xml><?xml version="1.0" encoding="utf-8"?>
<sst xmlns="http://schemas.openxmlformats.org/spreadsheetml/2006/main" count="47" uniqueCount="43">
  <si>
    <t>L.p.</t>
  </si>
  <si>
    <t>Rodzaj pojazdu</t>
  </si>
  <si>
    <t>Składka AC</t>
  </si>
  <si>
    <t>Składka NNW za pojazd</t>
  </si>
  <si>
    <t>Suma ubezpieczenia</t>
  </si>
  <si>
    <t>osobowe</t>
  </si>
  <si>
    <t>ciężarowe o DMC do 3,5t</t>
  </si>
  <si>
    <t>cieżarowe o DMC pow. 3,5t</t>
  </si>
  <si>
    <t>przyczepy</t>
  </si>
  <si>
    <t>ciągniki, koparki, wolnobieżne</t>
  </si>
  <si>
    <t>specjalne</t>
  </si>
  <si>
    <t>Składka OC za pojazd</t>
  </si>
  <si>
    <t>Stawka AC (w %)</t>
  </si>
  <si>
    <t>Suma składek</t>
  </si>
  <si>
    <t>Tabela nr 1 - wyliczenie składki rocznej</t>
  </si>
  <si>
    <t>Składka łączna za roczny okres ochrony</t>
  </si>
  <si>
    <t>Rodzaj ubezpieczenia</t>
  </si>
  <si>
    <t>Składka za roczny okres ochrony</t>
  </si>
  <si>
    <t>Obowiązkowe ubezpieczenie OC posiadaczy pojazdów mechanicznych</t>
  </si>
  <si>
    <t>Ubezpieczenie pojazdów od uszkodzeń i kradzieży</t>
  </si>
  <si>
    <t>Ubezpieczenie następstw nieszczęśliwych wypadków kierowców i pasażerów</t>
  </si>
  <si>
    <t>Ubezpieczenie assistance</t>
  </si>
  <si>
    <t>Tabela nr 2 Oferta cenowa za ubezpieczenia pojazdów</t>
  </si>
  <si>
    <t>Tabela nr 3 Łączna oferta cenowa</t>
  </si>
  <si>
    <t>1.</t>
  </si>
  <si>
    <t>Ubezpieczenie pojazdów</t>
  </si>
  <si>
    <t>Składka za maksymalny trzyletni okres ochrony</t>
  </si>
  <si>
    <t>Łącznie OC</t>
  </si>
  <si>
    <t>Łącznie NNW</t>
  </si>
  <si>
    <t>Łącznie ASS</t>
  </si>
  <si>
    <t>Nazwa (y) wykonawców</t>
  </si>
  <si>
    <t>Imię i nazwisko osoby upoważnionej do złożenia oferty</t>
  </si>
  <si>
    <t>Pieczęć wykonawców</t>
  </si>
  <si>
    <t>Miejscowość i data</t>
  </si>
  <si>
    <t>Podpis osoby upoważnionej do złożenia oferty</t>
  </si>
  <si>
    <t>(pieczęć Wykonawcy)</t>
  </si>
  <si>
    <t>Liczba</t>
  </si>
  <si>
    <r>
      <rPr>
        <sz val="9"/>
        <color rgb="FFFF0000"/>
        <rFont val="Calibri"/>
        <family val="2"/>
        <charset val="238"/>
        <scheme val="minor"/>
      </rPr>
      <t>UWAGA!</t>
    </r>
    <r>
      <rPr>
        <sz val="9"/>
        <color theme="1"/>
        <rFont val="Calibri"/>
        <family val="2"/>
        <charset val="238"/>
        <scheme val="minor"/>
      </rPr>
      <t xml:space="preserve"> Oferta cenowa stanowi maksymalną zaoferowaną cenę z uwzględnieniem 20% przewidywanego wzrostu składki z tytułu doubezpieczeń i dokonanych inwestycji</t>
    </r>
  </si>
  <si>
    <r>
      <t xml:space="preserve">UWAGA! </t>
    </r>
    <r>
      <rPr>
        <b/>
        <sz val="9"/>
        <color theme="1"/>
        <rFont val="Calibri"/>
        <family val="2"/>
        <charset val="238"/>
        <scheme val="minor"/>
      </rPr>
      <t>Należy wypełnić pola w kolorze białym</t>
    </r>
    <r>
      <rPr>
        <sz val="9"/>
        <color theme="1"/>
        <rFont val="Calibri"/>
        <family val="2"/>
        <charset val="238"/>
        <scheme val="minor"/>
      </rPr>
      <t xml:space="preserve">, wpisując: w kolumnę "składka OC za pojazd", "składka NNW za pojazd", "składka assistance za pojazd" kwotę składki za jeden pojazd danego rodzaju, należy wpisać liczbę, grosze oddzielić przecinkiem, </t>
    </r>
    <r>
      <rPr>
        <sz val="9"/>
        <color rgb="FFFF0000"/>
        <rFont val="Calibri"/>
        <family val="2"/>
        <charset val="238"/>
        <scheme val="minor"/>
      </rPr>
      <t xml:space="preserve">nie wpisywać waluty,  </t>
    </r>
    <r>
      <rPr>
        <sz val="9"/>
        <rFont val="Calibri"/>
        <family val="2"/>
        <charset val="238"/>
        <scheme val="minor"/>
      </rPr>
      <t xml:space="preserve">w kolumnie "stawka AC" należy wpisać liczbę, która odpowiada wielkości procentowej oferowanej stawki, </t>
    </r>
    <r>
      <rPr>
        <sz val="9"/>
        <color rgb="FFFF0000"/>
        <rFont val="Calibri"/>
        <family val="2"/>
        <charset val="238"/>
        <scheme val="minor"/>
      </rPr>
      <t>nie wpisywać znaku "%"</t>
    </r>
  </si>
  <si>
    <t>Składka Assistance za pojazd (Wariant I)</t>
  </si>
  <si>
    <t>Składka Assistance za pojazd (Wariant II)</t>
  </si>
  <si>
    <r>
      <t xml:space="preserve">Oferta cenowa </t>
    </r>
    <r>
      <rPr>
        <b/>
        <sz val="9"/>
        <color rgb="FFFF0000"/>
        <rFont val="Calibri"/>
        <family val="2"/>
        <charset val="238"/>
        <scheme val="minor"/>
      </rPr>
      <t xml:space="preserve">(do przeniesienia do Formularza oferty pkt 6) </t>
    </r>
  </si>
  <si>
    <t>Załącznik nr 1B Formularz cenowy dla Części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</si>
</sst>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zł-415]_-;\-* #,##0.00\ [$zł-415]_-;_-* &quot;-&quot;??\ [$zł-415]_-;_-@_-"/>
    <numFmt numFmtId="165" formatCode="0.000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164" fontId="3" fillId="0" borderId="0" xfId="0" applyNumberFormat="1" applyFont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2" borderId="1" xfId="0" applyFont="1" applyFill="1" applyBorder="1" applyProtection="1"/>
    <xf numFmtId="164" fontId="3" fillId="2" borderId="1" xfId="0" applyNumberFormat="1" applyFont="1" applyFill="1" applyBorder="1" applyProtection="1"/>
    <xf numFmtId="164" fontId="3" fillId="0" borderId="1" xfId="0" applyNumberFormat="1" applyFont="1" applyBorder="1" applyProtection="1">
      <protection locked="0"/>
    </xf>
    <xf numFmtId="165" fontId="3" fillId="0" borderId="1" xfId="1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2" borderId="2" xfId="0" applyNumberFormat="1" applyFont="1" applyFill="1" applyBorder="1" applyProtection="1"/>
    <xf numFmtId="164" fontId="3" fillId="2" borderId="4" xfId="0" applyNumberFormat="1" applyFont="1" applyFill="1" applyBorder="1" applyProtection="1"/>
    <xf numFmtId="0" fontId="3" fillId="2" borderId="1" xfId="0" applyFont="1" applyFill="1" applyBorder="1" applyAlignment="1" applyProtection="1">
      <alignment wrapText="1"/>
    </xf>
    <xf numFmtId="164" fontId="3" fillId="2" borderId="1" xfId="0" applyNumberFormat="1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left" wrapText="1"/>
    </xf>
    <xf numFmtId="0" fontId="3" fillId="3" borderId="6" xfId="0" applyFont="1" applyFill="1" applyBorder="1" applyAlignment="1" applyProtection="1">
      <alignment horizontal="left" wrapText="1"/>
    </xf>
    <xf numFmtId="0" fontId="3" fillId="3" borderId="7" xfId="0" applyFont="1" applyFill="1" applyBorder="1" applyAlignment="1" applyProtection="1">
      <alignment horizontal="left" wrapText="1"/>
    </xf>
    <xf numFmtId="0" fontId="3" fillId="3" borderId="8" xfId="0" applyFont="1" applyFill="1" applyBorder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0" fontId="3" fillId="3" borderId="9" xfId="0" applyFont="1" applyFill="1" applyBorder="1" applyAlignment="1" applyProtection="1">
      <alignment horizontal="left" wrapText="1"/>
    </xf>
    <xf numFmtId="0" fontId="3" fillId="3" borderId="10" xfId="0" applyFont="1" applyFill="1" applyBorder="1" applyAlignment="1" applyProtection="1">
      <alignment horizontal="left" wrapText="1"/>
    </xf>
    <xf numFmtId="0" fontId="3" fillId="3" borderId="11" xfId="0" applyFont="1" applyFill="1" applyBorder="1" applyAlignment="1" applyProtection="1">
      <alignment horizontal="left" wrapText="1"/>
    </xf>
    <xf numFmtId="0" fontId="3" fillId="3" borderId="1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/>
    </xf>
    <xf numFmtId="0" fontId="3" fillId="2" borderId="13" xfId="0" applyFont="1" applyFill="1" applyBorder="1" applyAlignment="1" applyProtection="1">
      <alignment horizontal="left" wrapText="1"/>
    </xf>
    <xf numFmtId="0" fontId="3" fillId="2" borderId="14" xfId="0" applyFont="1" applyFill="1" applyBorder="1" applyAlignment="1" applyProtection="1">
      <alignment horizontal="left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2" borderId="15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4" fillId="3" borderId="13" xfId="0" applyNumberFormat="1" applyFont="1" applyFill="1" applyBorder="1" applyAlignment="1" applyProtection="1">
      <alignment horizontal="center" wrapText="1"/>
    </xf>
    <xf numFmtId="164" fontId="4" fillId="3" borderId="14" xfId="0" applyNumberFormat="1" applyFont="1" applyFill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view="pageBreakPreview" topLeftCell="A16" zoomScaleNormal="100" zoomScaleSheetLayoutView="100" workbookViewId="0">
      <selection activeCell="A39" sqref="A39:B39"/>
    </sheetView>
  </sheetViews>
  <sheetFormatPr defaultColWidth="8.85546875" defaultRowHeight="12" x14ac:dyDescent="0.2"/>
  <cols>
    <col min="1" max="1" width="4" style="5" bestFit="1" customWidth="1"/>
    <col min="2" max="2" width="22" style="5" bestFit="1" customWidth="1"/>
    <col min="3" max="3" width="5" style="5" customWidth="1"/>
    <col min="4" max="4" width="14.28515625" style="4" bestFit="1" customWidth="1"/>
    <col min="5" max="5" width="9.42578125" style="5" bestFit="1" customWidth="1"/>
    <col min="6" max="6" width="9.7109375" style="5" bestFit="1" customWidth="1"/>
    <col min="7" max="7" width="12.7109375" style="5" customWidth="1"/>
    <col min="8" max="8" width="6.85546875" style="5" bestFit="1" customWidth="1"/>
    <col min="9" max="10" width="9.5703125" style="5" customWidth="1"/>
    <col min="11" max="11" width="17.140625" style="5" customWidth="1"/>
    <col min="12" max="12" width="10.85546875" style="5" hidden="1" customWidth="1"/>
    <col min="13" max="13" width="8.85546875" style="5" hidden="1" customWidth="1"/>
    <col min="14" max="14" width="9.42578125" style="5" hidden="1" customWidth="1"/>
    <col min="15" max="16384" width="8.85546875" style="5"/>
  </cols>
  <sheetData>
    <row r="1" spans="1:14" s="2" customFormat="1" ht="12" customHeight="1" x14ac:dyDescent="0.2">
      <c r="A1" s="32" t="s">
        <v>42</v>
      </c>
      <c r="B1" s="32"/>
      <c r="C1" s="32"/>
      <c r="D1" s="32"/>
      <c r="E1" s="32"/>
      <c r="F1" s="32"/>
      <c r="G1" s="32"/>
      <c r="H1" s="32"/>
      <c r="I1" s="1"/>
      <c r="J1" s="1"/>
      <c r="K1" s="1"/>
      <c r="L1" s="1"/>
    </row>
    <row r="2" spans="1:14" s="2" customFormat="1" ht="49.9" customHeight="1" x14ac:dyDescent="0.2">
      <c r="B2" s="22" t="s">
        <v>35</v>
      </c>
      <c r="C2" s="22"/>
      <c r="D2" s="3"/>
    </row>
    <row r="4" spans="1:14" x14ac:dyDescent="0.2">
      <c r="A4" s="33" t="s">
        <v>14</v>
      </c>
      <c r="B4" s="33"/>
      <c r="C4" s="33"/>
    </row>
    <row r="6" spans="1:14" s="8" customFormat="1" ht="48" x14ac:dyDescent="0.2">
      <c r="A6" s="6" t="s">
        <v>0</v>
      </c>
      <c r="B6" s="6" t="s">
        <v>1</v>
      </c>
      <c r="C6" s="6" t="s">
        <v>36</v>
      </c>
      <c r="D6" s="7" t="s">
        <v>4</v>
      </c>
      <c r="E6" s="6" t="s">
        <v>11</v>
      </c>
      <c r="F6" s="6" t="s">
        <v>12</v>
      </c>
      <c r="G6" s="6" t="s">
        <v>2</v>
      </c>
      <c r="H6" s="6" t="s">
        <v>3</v>
      </c>
      <c r="I6" s="6" t="s">
        <v>39</v>
      </c>
      <c r="J6" s="6" t="s">
        <v>40</v>
      </c>
      <c r="K6" s="6" t="s">
        <v>15</v>
      </c>
      <c r="L6" s="8" t="s">
        <v>27</v>
      </c>
      <c r="M6" s="8" t="s">
        <v>28</v>
      </c>
      <c r="N6" s="8" t="s">
        <v>29</v>
      </c>
    </row>
    <row r="7" spans="1:14" x14ac:dyDescent="0.25">
      <c r="A7" s="9">
        <v>1</v>
      </c>
      <c r="B7" s="9" t="s">
        <v>5</v>
      </c>
      <c r="C7" s="9">
        <v>2</v>
      </c>
      <c r="D7" s="10">
        <v>92000</v>
      </c>
      <c r="E7" s="11"/>
      <c r="F7" s="12"/>
      <c r="G7" s="10">
        <f>D7*F7</f>
        <v>0</v>
      </c>
      <c r="H7" s="11"/>
      <c r="I7" s="11"/>
      <c r="J7" s="11"/>
      <c r="K7" s="10">
        <f>(E7*C7)+G7+(H7*C7)+(I7*1)+(J7*1)</f>
        <v>0</v>
      </c>
      <c r="L7" s="4">
        <f>E7*C7</f>
        <v>0</v>
      </c>
      <c r="M7" s="4">
        <f>H7*C7</f>
        <v>0</v>
      </c>
      <c r="N7" s="4">
        <f>(I7*1)+(J7*1)</f>
        <v>0</v>
      </c>
    </row>
    <row r="8" spans="1:14" x14ac:dyDescent="0.2">
      <c r="A8" s="9">
        <v>2</v>
      </c>
      <c r="B8" s="9" t="s">
        <v>6</v>
      </c>
      <c r="C8" s="9">
        <v>11</v>
      </c>
      <c r="D8" s="10">
        <v>173000</v>
      </c>
      <c r="E8" s="11"/>
      <c r="F8" s="12"/>
      <c r="G8" s="10">
        <f t="shared" ref="G8:G12" si="0">D8*F8</f>
        <v>0</v>
      </c>
      <c r="H8" s="11"/>
      <c r="I8" s="11"/>
      <c r="J8" s="11"/>
      <c r="K8" s="10">
        <f>(E8*C8)+G8+(H8*C8)+(I8*2)+(J8*1)</f>
        <v>0</v>
      </c>
      <c r="L8" s="4">
        <f t="shared" ref="L8:L12" si="1">E8*C8</f>
        <v>0</v>
      </c>
      <c r="M8" s="4">
        <f t="shared" ref="M8:M12" si="2">H8*C8</f>
        <v>0</v>
      </c>
      <c r="N8" s="4">
        <f>(I8*2)+(J8*1)</f>
        <v>0</v>
      </c>
    </row>
    <row r="9" spans="1:14" x14ac:dyDescent="0.2">
      <c r="A9" s="9">
        <v>3</v>
      </c>
      <c r="B9" s="9" t="s">
        <v>7</v>
      </c>
      <c r="C9" s="9">
        <v>1</v>
      </c>
      <c r="D9" s="10">
        <v>120000</v>
      </c>
      <c r="E9" s="11"/>
      <c r="F9" s="12"/>
      <c r="G9" s="10">
        <f t="shared" si="0"/>
        <v>0</v>
      </c>
      <c r="H9" s="11"/>
      <c r="I9" s="10"/>
      <c r="J9" s="10"/>
      <c r="K9" s="10">
        <f t="shared" ref="K9:K12" si="3">(E9*C9)+G9+(H9*C9)+(J9*C9)</f>
        <v>0</v>
      </c>
      <c r="L9" s="4">
        <f t="shared" si="1"/>
        <v>0</v>
      </c>
      <c r="M9" s="4">
        <f t="shared" si="2"/>
        <v>0</v>
      </c>
      <c r="N9" s="4"/>
    </row>
    <row r="10" spans="1:14" x14ac:dyDescent="0.25">
      <c r="A10" s="9">
        <v>4</v>
      </c>
      <c r="B10" s="9" t="s">
        <v>8</v>
      </c>
      <c r="C10" s="9">
        <v>5</v>
      </c>
      <c r="D10" s="10">
        <v>29000</v>
      </c>
      <c r="E10" s="11"/>
      <c r="F10" s="12"/>
      <c r="G10" s="10">
        <f t="shared" si="0"/>
        <v>0</v>
      </c>
      <c r="H10" s="20"/>
      <c r="I10" s="10"/>
      <c r="J10" s="10"/>
      <c r="K10" s="10">
        <f t="shared" si="3"/>
        <v>0</v>
      </c>
      <c r="L10" s="4">
        <f t="shared" si="1"/>
        <v>0</v>
      </c>
      <c r="M10" s="4">
        <f t="shared" si="2"/>
        <v>0</v>
      </c>
      <c r="N10" s="4"/>
    </row>
    <row r="11" spans="1:14" x14ac:dyDescent="0.2">
      <c r="A11" s="9">
        <v>5</v>
      </c>
      <c r="B11" s="9" t="s">
        <v>9</v>
      </c>
      <c r="C11" s="9">
        <v>9</v>
      </c>
      <c r="D11" s="10">
        <v>965500</v>
      </c>
      <c r="E11" s="11"/>
      <c r="F11" s="12"/>
      <c r="G11" s="10">
        <f t="shared" si="0"/>
        <v>0</v>
      </c>
      <c r="H11" s="11"/>
      <c r="I11" s="10"/>
      <c r="J11" s="10"/>
      <c r="K11" s="10">
        <f t="shared" si="3"/>
        <v>0</v>
      </c>
      <c r="L11" s="4">
        <f t="shared" si="1"/>
        <v>0</v>
      </c>
      <c r="M11" s="4">
        <f t="shared" si="2"/>
        <v>0</v>
      </c>
      <c r="N11" s="4"/>
    </row>
    <row r="12" spans="1:14" ht="12.6" thickBot="1" x14ac:dyDescent="0.3">
      <c r="A12" s="9">
        <v>6</v>
      </c>
      <c r="B12" s="9" t="s">
        <v>10</v>
      </c>
      <c r="C12" s="9">
        <v>4</v>
      </c>
      <c r="D12" s="10">
        <v>2895000</v>
      </c>
      <c r="E12" s="11"/>
      <c r="F12" s="12"/>
      <c r="G12" s="10">
        <f t="shared" si="0"/>
        <v>0</v>
      </c>
      <c r="H12" s="13"/>
      <c r="I12" s="14"/>
      <c r="J12" s="14"/>
      <c r="K12" s="14">
        <f t="shared" si="3"/>
        <v>0</v>
      </c>
      <c r="L12" s="4">
        <f t="shared" si="1"/>
        <v>0</v>
      </c>
      <c r="M12" s="4">
        <f t="shared" si="2"/>
        <v>0</v>
      </c>
      <c r="N12" s="4"/>
    </row>
    <row r="13" spans="1:14" ht="15" customHeight="1" thickBot="1" x14ac:dyDescent="0.25">
      <c r="H13" s="48" t="s">
        <v>13</v>
      </c>
      <c r="I13" s="49"/>
      <c r="J13" s="50"/>
      <c r="K13" s="15">
        <f>SUM(K7:K12)</f>
        <v>0</v>
      </c>
    </row>
    <row r="15" spans="1:14" ht="14.45" customHeight="1" x14ac:dyDescent="0.2">
      <c r="A15" s="23" t="s">
        <v>38</v>
      </c>
      <c r="B15" s="24"/>
      <c r="C15" s="24"/>
      <c r="D15" s="24"/>
      <c r="E15" s="24"/>
      <c r="F15" s="24"/>
      <c r="G15" s="25"/>
    </row>
    <row r="16" spans="1:14" x14ac:dyDescent="0.2">
      <c r="A16" s="26"/>
      <c r="B16" s="27"/>
      <c r="C16" s="27"/>
      <c r="D16" s="27"/>
      <c r="E16" s="27"/>
      <c r="F16" s="27"/>
      <c r="G16" s="28"/>
    </row>
    <row r="17" spans="1:7" x14ac:dyDescent="0.2">
      <c r="A17" s="26"/>
      <c r="B17" s="27"/>
      <c r="C17" s="27"/>
      <c r="D17" s="27"/>
      <c r="E17" s="27"/>
      <c r="F17" s="27"/>
      <c r="G17" s="28"/>
    </row>
    <row r="18" spans="1:7" x14ac:dyDescent="0.2">
      <c r="A18" s="29"/>
      <c r="B18" s="30"/>
      <c r="C18" s="30"/>
      <c r="D18" s="30"/>
      <c r="E18" s="30"/>
      <c r="F18" s="30"/>
      <c r="G18" s="31"/>
    </row>
    <row r="20" spans="1:7" x14ac:dyDescent="0.2">
      <c r="A20" s="33" t="s">
        <v>22</v>
      </c>
      <c r="B20" s="33"/>
      <c r="C20" s="33"/>
      <c r="D20" s="33"/>
    </row>
    <row r="22" spans="1:7" ht="43.15" customHeight="1" x14ac:dyDescent="0.2">
      <c r="A22" s="6" t="s">
        <v>0</v>
      </c>
      <c r="B22" s="36" t="s">
        <v>16</v>
      </c>
      <c r="C22" s="37"/>
      <c r="D22" s="7" t="s">
        <v>17</v>
      </c>
      <c r="E22" s="38" t="s">
        <v>26</v>
      </c>
      <c r="F22" s="38"/>
      <c r="G22" s="38"/>
    </row>
    <row r="23" spans="1:7" x14ac:dyDescent="0.2">
      <c r="A23" s="16">
        <v>1</v>
      </c>
      <c r="B23" s="34" t="s">
        <v>18</v>
      </c>
      <c r="C23" s="35"/>
      <c r="D23" s="17">
        <f>SUM(L7:L12)</f>
        <v>0</v>
      </c>
      <c r="E23" s="39">
        <f>D23*3</f>
        <v>0</v>
      </c>
      <c r="F23" s="39"/>
      <c r="G23" s="39"/>
    </row>
    <row r="24" spans="1:7" ht="27.6" customHeight="1" x14ac:dyDescent="0.2">
      <c r="A24" s="16">
        <v>2</v>
      </c>
      <c r="B24" s="34" t="s">
        <v>19</v>
      </c>
      <c r="C24" s="35"/>
      <c r="D24" s="17">
        <f>SUM(G7:G12)</f>
        <v>0</v>
      </c>
      <c r="E24" s="39">
        <f t="shared" ref="E24:E26" si="4">D24*3</f>
        <v>0</v>
      </c>
      <c r="F24" s="39"/>
      <c r="G24" s="39"/>
    </row>
    <row r="25" spans="1:7" x14ac:dyDescent="0.2">
      <c r="A25" s="16">
        <v>3</v>
      </c>
      <c r="B25" s="34" t="s">
        <v>20</v>
      </c>
      <c r="C25" s="35"/>
      <c r="D25" s="17">
        <f>SUM(M7:M12)</f>
        <v>0</v>
      </c>
      <c r="E25" s="39">
        <f t="shared" si="4"/>
        <v>0</v>
      </c>
      <c r="F25" s="39"/>
      <c r="G25" s="39"/>
    </row>
    <row r="26" spans="1:7" x14ac:dyDescent="0.2">
      <c r="A26" s="16">
        <v>4</v>
      </c>
      <c r="B26" s="34" t="s">
        <v>21</v>
      </c>
      <c r="C26" s="35"/>
      <c r="D26" s="17">
        <f>SUM(N7:N8)</f>
        <v>0</v>
      </c>
      <c r="E26" s="39">
        <f t="shared" si="4"/>
        <v>0</v>
      </c>
      <c r="F26" s="39"/>
      <c r="G26" s="39"/>
    </row>
    <row r="29" spans="1:7" x14ac:dyDescent="0.2">
      <c r="A29" s="33" t="s">
        <v>23</v>
      </c>
      <c r="B29" s="33"/>
      <c r="C29" s="33"/>
    </row>
    <row r="31" spans="1:7" ht="42.6" customHeight="1" x14ac:dyDescent="0.2">
      <c r="A31" s="6" t="s">
        <v>0</v>
      </c>
      <c r="B31" s="6" t="s">
        <v>16</v>
      </c>
      <c r="C31" s="38" t="s">
        <v>26</v>
      </c>
      <c r="D31" s="38"/>
      <c r="E31" s="38"/>
      <c r="F31" s="40" t="s">
        <v>41</v>
      </c>
      <c r="G31" s="40"/>
    </row>
    <row r="32" spans="1:7" x14ac:dyDescent="0.2">
      <c r="A32" s="16" t="s">
        <v>24</v>
      </c>
      <c r="B32" s="16" t="s">
        <v>25</v>
      </c>
      <c r="C32" s="41">
        <f>SUM(E23:F26)</f>
        <v>0</v>
      </c>
      <c r="D32" s="42"/>
      <c r="E32" s="43"/>
      <c r="F32" s="44">
        <f>C32*1.2</f>
        <v>0</v>
      </c>
      <c r="G32" s="45"/>
    </row>
    <row r="34" spans="1:10" x14ac:dyDescent="0.2">
      <c r="A34" s="51" t="s">
        <v>37</v>
      </c>
      <c r="B34" s="51"/>
      <c r="C34" s="51"/>
      <c r="D34" s="51"/>
      <c r="E34" s="51"/>
      <c r="F34" s="51"/>
      <c r="G34" s="51"/>
    </row>
    <row r="35" spans="1:10" x14ac:dyDescent="0.2">
      <c r="A35" s="51"/>
      <c r="B35" s="51"/>
      <c r="C35" s="51"/>
      <c r="D35" s="51"/>
      <c r="E35" s="51"/>
      <c r="F35" s="51"/>
      <c r="G35" s="51"/>
    </row>
    <row r="38" spans="1:10" s="8" customFormat="1" ht="43.15" customHeight="1" x14ac:dyDescent="0.2">
      <c r="A38" s="52" t="s">
        <v>30</v>
      </c>
      <c r="B38" s="52"/>
      <c r="C38" s="52" t="s">
        <v>31</v>
      </c>
      <c r="D38" s="52"/>
      <c r="E38" s="53" t="s">
        <v>34</v>
      </c>
      <c r="F38" s="53"/>
      <c r="G38" s="52" t="s">
        <v>32</v>
      </c>
      <c r="H38" s="52"/>
      <c r="I38" s="18"/>
      <c r="J38" s="18" t="s">
        <v>33</v>
      </c>
    </row>
    <row r="39" spans="1:10" ht="29.45" customHeight="1" x14ac:dyDescent="0.2">
      <c r="A39" s="46"/>
      <c r="B39" s="47"/>
      <c r="C39" s="46"/>
      <c r="D39" s="47"/>
      <c r="E39" s="46"/>
      <c r="F39" s="47"/>
      <c r="G39" s="46"/>
      <c r="H39" s="47"/>
      <c r="I39" s="21"/>
      <c r="J39" s="19"/>
    </row>
    <row r="40" spans="1:10" ht="28.9" customHeight="1" x14ac:dyDescent="0.2">
      <c r="A40" s="46"/>
      <c r="B40" s="47"/>
      <c r="C40" s="46"/>
      <c r="D40" s="47"/>
      <c r="E40" s="46"/>
      <c r="F40" s="47"/>
      <c r="G40" s="46"/>
      <c r="H40" s="47"/>
      <c r="I40" s="21"/>
      <c r="J40" s="19"/>
    </row>
  </sheetData>
  <sheetProtection algorithmName="SHA-512" hashValue="0rZ06wggiAMMzgH0cMVXNMbgwg2uECJnqO3PIZ8vew5AppDnWU9eJs1J8Fqx6FOTTosk9Xy8Hq2t8LFOIjF63A==" saltValue="q7/CaP0s8Jc9yTYocc6WZw==" spinCount="100000" sheet="1" objects="1" scenarios="1" formatCells="0" selectLockedCells="1"/>
  <mergeCells count="34">
    <mergeCell ref="G39:H39"/>
    <mergeCell ref="G40:H40"/>
    <mergeCell ref="H13:J13"/>
    <mergeCell ref="A39:B39"/>
    <mergeCell ref="A40:B40"/>
    <mergeCell ref="C39:D39"/>
    <mergeCell ref="C40:D40"/>
    <mergeCell ref="E39:F39"/>
    <mergeCell ref="E40:F40"/>
    <mergeCell ref="A34:G35"/>
    <mergeCell ref="A38:B38"/>
    <mergeCell ref="C38:D38"/>
    <mergeCell ref="E38:F38"/>
    <mergeCell ref="G38:H38"/>
    <mergeCell ref="A29:C29"/>
    <mergeCell ref="C31:E31"/>
    <mergeCell ref="E25:G25"/>
    <mergeCell ref="F31:G31"/>
    <mergeCell ref="C32:E32"/>
    <mergeCell ref="F32:G32"/>
    <mergeCell ref="B25:C25"/>
    <mergeCell ref="B26:C26"/>
    <mergeCell ref="E26:G26"/>
    <mergeCell ref="B24:C24"/>
    <mergeCell ref="A20:D20"/>
    <mergeCell ref="B22:C22"/>
    <mergeCell ref="E22:G22"/>
    <mergeCell ref="E23:G23"/>
    <mergeCell ref="E24:G24"/>
    <mergeCell ref="B2:C2"/>
    <mergeCell ref="A15:G18"/>
    <mergeCell ref="A1:H1"/>
    <mergeCell ref="A4:C4"/>
    <mergeCell ref="B23:C23"/>
  </mergeCells>
  <dataValidations count="2">
    <dataValidation type="decimal" operator="greaterThan" allowBlank="1" showInputMessage="1" showErrorMessage="1" error="Należy wpisać liczbę, kwotę oddzielić przecinkiem, nie wpisywać waluty" sqref="E7:E12">
      <formula1>-1</formula1>
    </dataValidation>
    <dataValidation type="decimal" operator="greaterThan" allowBlank="1" showInputMessage="1" showErrorMessage="1" sqref="F7:F12">
      <formula1>-1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Wojtczak</dc:creator>
  <cp:lastModifiedBy>Ewa Pijarowska</cp:lastModifiedBy>
  <cp:lastPrinted>2021-05-12T06:41:44Z</cp:lastPrinted>
  <dcterms:created xsi:type="dcterms:W3CDTF">2018-04-11T14:18:19Z</dcterms:created>
  <dcterms:modified xsi:type="dcterms:W3CDTF">2021-05-12T06:43:11Z</dcterms:modified>
</cp:coreProperties>
</file>