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96161F3-DEC2-461C-942C-A54304457FAA}" xr6:coauthVersionLast="36" xr6:coauthVersionMax="47" xr10:uidLastSave="{00000000-0000-0000-0000-000000000000}"/>
  <bookViews>
    <workbookView xWindow="-105" yWindow="-105" windowWidth="23250" windowHeight="12450" activeTab="2" xr2:uid="{00000000-000D-0000-FFFF-FFFF00000000}"/>
  </bookViews>
  <sheets>
    <sheet name="Súhrn" sheetId="1" r:id="rId1"/>
    <sheet name="Aktivita 1" sheetId="7" r:id="rId2"/>
    <sheet name="Aktivita 2" sheetId="8" r:id="rId3"/>
    <sheet name="Aktivita 3" sheetId="9" r:id="rId4"/>
    <sheet name="Aktivita 4" sheetId="10" r:id="rId5"/>
    <sheet name="Aktivita 5" sheetId="11" r:id="rId6"/>
  </sheets>
  <definedNames>
    <definedName name="_xlnm._FilterDatabase" localSheetId="1" hidden="1">'Aktivita 1'!$A$2:$I$177</definedName>
    <definedName name="_xlnm._FilterDatabase" localSheetId="2" hidden="1">'Aktivita 2'!$A$2:$I$36</definedName>
    <definedName name="_xlnm._FilterDatabase" localSheetId="3" hidden="1">'Aktivita 3'!$A$2:$I$65</definedName>
    <definedName name="_xlnm._FilterDatabase" localSheetId="4" hidden="1">'Aktivita 4'!$A$2:$I$188</definedName>
    <definedName name="_Hlk62741197" localSheetId="0">Súhrn!$A$2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1" l="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3" i="7"/>
  <c r="I38" i="11" l="1"/>
  <c r="B7" i="1" s="1"/>
  <c r="I65" i="9"/>
  <c r="B5" i="1" s="1"/>
  <c r="I36" i="8"/>
  <c r="B4" i="1" s="1"/>
  <c r="I177" i="7"/>
  <c r="B3" i="1" s="1"/>
  <c r="E21" i="10"/>
  <c r="E20" i="10"/>
  <c r="I188" i="10" l="1"/>
  <c r="B6" i="1" s="1"/>
  <c r="B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tc={A9A94F1F-1F6C-4A1B-886E-736093647BE4}</author>
  </authors>
  <commentList>
    <comment ref="E7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žiadali sa 2 balenia po 5ks, t.j. 10 ks ale vraj sa kvôli cene zas menili počty, tak neviem  čo tu má byť</t>
        </r>
      </text>
    </comment>
  </commentList>
</comments>
</file>

<file path=xl/sharedStrings.xml><?xml version="1.0" encoding="utf-8"?>
<sst xmlns="http://schemas.openxmlformats.org/spreadsheetml/2006/main" count="1530" uniqueCount="808">
  <si>
    <t>ks</t>
  </si>
  <si>
    <t>Maldi Tof platňa</t>
  </si>
  <si>
    <t>HPLC kolóna NH2</t>
  </si>
  <si>
    <t>Zariadenie pre odber pôdy - pre bežné pôdy</t>
  </si>
  <si>
    <t>s plastovou rúčkou 10 l</t>
  </si>
  <si>
    <t>Vedro Plastové 10 l</t>
  </si>
  <si>
    <t>Tesnenie piestu HPLC</t>
  </si>
  <si>
    <t>stojan pre mechanické mikropipety karuselový</t>
  </si>
  <si>
    <t>Tesnenie z PTFE potrebné pre Agilent HPLC pumpu</t>
  </si>
  <si>
    <t>PTFE tesnenie pre HPLC pumpu</t>
  </si>
  <si>
    <t>dĺžka 100m</t>
  </si>
  <si>
    <t>Pásmo oceľové 100 m</t>
  </si>
  <si>
    <t>Nožnice laboratórne 160-  170 mm, nerezové, rovné, jedna čepeľ špicatá, jedna oblá</t>
  </si>
  <si>
    <t>Nožnice laboratórne 160 -170 mm</t>
  </si>
  <si>
    <t>Mikropipeta jednokanálová, 500-5000 µl</t>
  </si>
  <si>
    <t>Mikropipeta jednokanálová, 100-1000 µl</t>
  </si>
  <si>
    <t>Mikropipeta jednokanálová, 1000 μl</t>
  </si>
  <si>
    <t>Mikropipeta jednokanálová, 10 μl</t>
  </si>
  <si>
    <t>Mikropipeta jednokanálová, 0,5-10 µl</t>
  </si>
  <si>
    <t xml:space="preserve">Mikropipeta jednokanálová, 0,1-3 µl </t>
  </si>
  <si>
    <t>Mikropipeta 8-kanálová, 5-100 µl</t>
  </si>
  <si>
    <t>Mikropipeta 8-kanálová, 30-300 µl</t>
  </si>
  <si>
    <t>Mikropipeta 8-kanálová, 0,5-10 µl</t>
  </si>
  <si>
    <t>Lyžička chemická obojstranná, 210 mm</t>
  </si>
  <si>
    <t>Lyžička chemická obojstranná, 180 mm</t>
  </si>
  <si>
    <t>Lyžička chemická obojstranná, 150 mm</t>
  </si>
  <si>
    <t>sada</t>
  </si>
  <si>
    <t>Kopeckého valčeky, sada</t>
  </si>
  <si>
    <t>Ihla s lancetou priama, 140 mm</t>
  </si>
  <si>
    <t>Ihla preparačná priama, 140 mm</t>
  </si>
  <si>
    <t>Hliníková vysúšačka s vrchnákom</t>
  </si>
  <si>
    <t>Gumená chňapka</t>
  </si>
  <si>
    <t>Nespevnený filtračný papier pre kvalitatívnu analýzu  - kruhové výseky d=185 mm. Neskladané.</t>
  </si>
  <si>
    <t>Filtračný papier, kruh, priemer 185 mm</t>
  </si>
  <si>
    <t>Nespevnený filtračný papier pre kvalitatívnu analýzu  - kruhové výseky d-110mm. Neskladané.</t>
  </si>
  <si>
    <t>Filtračný papier, kruh  priemer 110 mm</t>
  </si>
  <si>
    <t>Biely nekrepovaný filtračný papier - hárky, 50 x 50 cm, plošná hmotnosť 80g/m2, balenie = 12,5 kg</t>
  </si>
  <si>
    <t>Filtračný papier pre kvalitatívnu analýzu, nekrepovaný</t>
  </si>
  <si>
    <t>Rozsah: 0 – 50 %; Rozlíšenie: 0,1 %; Presnosť: ± (5% + 5d); Doba merania: cca 0,8 s</t>
  </si>
  <si>
    <t>Digitálny vlhkomer - pôda a zeminy</t>
  </si>
  <si>
    <t>Digitálna byreta, od 0,01 - 999,1 ml</t>
  </si>
  <si>
    <t>Digitálna byreta, 50 ml</t>
  </si>
  <si>
    <t>Dávkovač kvapalín, odolný voči kyselinám, 2,5 - 25 ml</t>
  </si>
  <si>
    <t>Dávkovač kvapalín 1 - 50 ml</t>
  </si>
  <si>
    <t>Dávkovač kvapalín 1 - 10 ml</t>
  </si>
  <si>
    <t>Stojan na mikroskúmavky 1,5 ml</t>
  </si>
  <si>
    <t xml:space="preserve">Plastové košíčky </t>
  </si>
  <si>
    <t>oká po celom obvode, vodotesná</t>
  </si>
  <si>
    <t>Plachta zakrývacia 4 x 6 m</t>
  </si>
  <si>
    <t>Plachta zakrývacia 2 x 3 m</t>
  </si>
  <si>
    <t>Odmerná nádoba PP so stupnicou, 500 ml</t>
  </si>
  <si>
    <t>set</t>
  </si>
  <si>
    <t>Nádoba Plastová (vedro), 10 L</t>
  </si>
  <si>
    <t>Petriho miska, PS, sterilná, 55 mm</t>
  </si>
  <si>
    <t>Mikrotitračné 96-jamkové platničky</t>
  </si>
  <si>
    <t>Mikroskúmavky PCR, 0,2 ml</t>
  </si>
  <si>
    <t>Strička s LDPE-fľašou, závitovým uzáverom a PE-tryskou (úzkokohrdlá). Celofarebná - nepriehľadná,  Tryska je v ostrom uhle.</t>
  </si>
  <si>
    <t>Laboratórna strička 500 ml bez potlače</t>
  </si>
  <si>
    <t>Plastové kyvety semi-mikro Brand, alebo ekvivalentný z PMMA (polymetylakrylát), vonkajší rozmer 12,5 x 12,5 mm, výška 45 mm, optická dlžka 10mm, min. objem vzorky 1,5 ml, max. objem vzorky 3,0 ml, okienko šírka x výška - 5 x 23 mm, odchýlka absorbancie prázdnej kyvety menej ako 0,005 A, 100 ks/balenie</t>
  </si>
  <si>
    <t>Kyvety semi-mikro pre UV-VIS spektrofotometer</t>
  </si>
  <si>
    <t>Kadička nízka PP, 3000 ml</t>
  </si>
  <si>
    <t>Ježko na sušenie laboratórneho skla</t>
  </si>
  <si>
    <t>kg</t>
  </si>
  <si>
    <t>Fľaša indikátorová so zabrúsenou pipetkou, 100 ml</t>
  </si>
  <si>
    <t>Filter striekačkový, PTFE, 0,2 µm, 25 mm</t>
  </si>
  <si>
    <t>S kónickým dnom, pre zaťaženie do RCF 3000. Sú graduované a s matným políčkom na popisovanie. Závitový uzáver má dobre tesniacu kónickú vložku. Varianty tvoria skúmavky sterilizované gama-žiarením a skúmavky s lisovaným prstencom na dne, takže pri položení na stôl stoja.</t>
  </si>
  <si>
    <t>Centrifugačné skúmavky PP s viečkom, 50 ml</t>
  </si>
  <si>
    <t>Box na prepravu vzoriek</t>
  </si>
  <si>
    <t>Banka odmerná so zábrusom a Plastovou zátkou, 500 ml</t>
  </si>
  <si>
    <t>Banka odmerná so zábrusom a Plastovou zátkou, 2000 ml</t>
  </si>
  <si>
    <t>Banka odmerná so zábrusom a Plastovou zátkou, 1000 ml</t>
  </si>
  <si>
    <t>P.č.</t>
  </si>
  <si>
    <t>Aktivita 1</t>
  </si>
  <si>
    <t>Aktivita 2</t>
  </si>
  <si>
    <t>Mikroskúmavky PCR, 1,5 ml</t>
  </si>
  <si>
    <t>Elektronická mikropipeta 8-kanálová, 30-300 µl</t>
  </si>
  <si>
    <t>Elektronická mikropipeta, 50-1000 µl</t>
  </si>
  <si>
    <t>Mikropipeta 8-kanálová, 10-100 µl</t>
  </si>
  <si>
    <t>Mikropipeta 8-kanálová, 1-10 µl</t>
  </si>
  <si>
    <t>Mikropipeta jednokanálová, 1000-10000 µl</t>
  </si>
  <si>
    <t>Mikropipeta jednokanálová, 10-100 µl</t>
  </si>
  <si>
    <t>Mikropipeta jednokanálová, 2-20 µl</t>
  </si>
  <si>
    <t>Aktivita 3</t>
  </si>
  <si>
    <t>Kadička nízka PP, 150 ml</t>
  </si>
  <si>
    <t>Kadička nízka PP, 250 ml</t>
  </si>
  <si>
    <t>Kadička nízka PP, 500 ml</t>
  </si>
  <si>
    <t>Podložka na odkladanie pipiet</t>
  </si>
  <si>
    <t>Petriho miska, PS, sterilná, 90 mm, dvojsektorová</t>
  </si>
  <si>
    <t>Petriho miska, PS, sterilná, 90 mm, trojsektorová</t>
  </si>
  <si>
    <t>Plastový sud, 120 l, HDPE</t>
  </si>
  <si>
    <t>Pinzeta lomená so špicatými čeľusťami, 115 mm</t>
  </si>
  <si>
    <t>Pinzeta lomená so špicatými čeľusťami, 130 mm</t>
  </si>
  <si>
    <t>Pinzeta lomená so špicatými čeľusťami, 160 mm</t>
  </si>
  <si>
    <t>Pinzeta priama s guľatými čeľusťami, 145 mm</t>
  </si>
  <si>
    <t>Pinzeta priama so špicatými čeľusťami 145 mm</t>
  </si>
  <si>
    <t>bal</t>
  </si>
  <si>
    <t>Pipeta elektronická s viacnásobným dávkovaním objemový rozsah od 10 do 300 µl</t>
  </si>
  <si>
    <t>Pipeta elektronická s viacnásobným dávkovaním objemový rozsah od 5 do 120 µl</t>
  </si>
  <si>
    <t>Pipeta elektronická s viacnásobným dávkovaním objemový rozsah od 50 do 1000 µl</t>
  </si>
  <si>
    <t>Stojan 1 miestny nabíjací elektronický</t>
  </si>
  <si>
    <t>Stojan na pipety lineárny 6 miestny</t>
  </si>
  <si>
    <t>lineárny stojan pre mechanické a elektronické pipety, ktoré majú opierku prstu</t>
  </si>
  <si>
    <t>Aktivita 4</t>
  </si>
  <si>
    <t>Hadicová svorka</t>
  </si>
  <si>
    <t>Hadicová svorka pre zabezpečenie hadíc na olivkách, s krídlovou skrutkou, pre hadice s priemerom 12-22 mm</t>
  </si>
  <si>
    <t>Indikátor prúdenia</t>
  </si>
  <si>
    <t>Schránka na PARAFILM s odrezávacím nožom</t>
  </si>
  <si>
    <t>Šróbovacie magnetické vrchnáčiky so septom PTFE/Sil, priemer 18 mm, kompatibilné k vialkám 20 ml</t>
  </si>
  <si>
    <t>Skrutkovací magnetický vrchnáčik s otvorom na prepichnutie septa 7-8 mm, obsahuje septum z materiálu PTFE/silikón, priemer uzáveru a septa 18 mm, vhodné pre skrutkovacie vialky 20 ml</t>
  </si>
  <si>
    <t>Adaptéry na SPE kolónky</t>
  </si>
  <si>
    <t>Ash crucible - 60 mm, ceramic</t>
  </si>
  <si>
    <t>Ash crucible - 60 mm, quartz</t>
  </si>
  <si>
    <t>Cínové lodičky - assortment</t>
  </si>
  <si>
    <t>Guličky z korundu - 40 g</t>
  </si>
  <si>
    <t>bal.</t>
  </si>
  <si>
    <t>HPLC kolóna C18</t>
  </si>
  <si>
    <t>Ihla do autosamplera HPLC</t>
  </si>
  <si>
    <t>Inlet septá pre GC</t>
  </si>
  <si>
    <t>Kolóna pre GC - 30 m x 0,25mm x 0,25 um (typ HP-FFAP alebo ekvivalent)</t>
  </si>
  <si>
    <t>Kolóna so stacionárnou fázou FFAP modifikovanou kyselinou, pre poskytnutie veľmi inertnej kolóny, ktorá pojme náročnú analýzu kyselín rozpustených vo vode. Rozmer: 30 m dlhá, 0,25 mm priemer, hrúbka filmu 0,25 um (parametre potrebné pre splnenie podmienok zavedenej metodiky), pre FID GC na stanovenie volných mastných kyselín s reťazcom do C24.</t>
  </si>
  <si>
    <t>Kolóna pre GC - 30m x 0,32mm x 0,25 um (typ DB-WAX alebo ekvivalent)</t>
  </si>
  <si>
    <t>Kolóna so stacionárnou fázou polyetylénglykol, rozmer: dlhá 30 m, priemer 0,32 mm, hrúbka filmu 0,25 um (potrebné pre splnenie podmienok zavedenej metodiky), pre FID GC na stanovenie aromatických zlúčenín v potravinách</t>
  </si>
  <si>
    <t>Kolóna pre GC - 30m x 0,32mm x 0,25 um (typ HP-5 alebo ekvivalent)</t>
  </si>
  <si>
    <t>Kolóna so stacionárnou fázou 5% fenyl + 95% dimetylpolysiloxán, rozmer: dlhá 30 m, priemer 0,32mm, hrúbka filmu 0,25 um (optimálne rozmery pre skúšanie nových analýz), pre FID GC pre všeobecné použitie (skúšanie nových analýz - neznámych látok)</t>
  </si>
  <si>
    <t>Kolóna pre GCMS - 30m x 0,25 mm x 0,25 um (typ HP-5MS alebo ekvivalent)</t>
  </si>
  <si>
    <t>Kolóna  so stacionárnou fázou 5% fenyl alebo 5% fenyl-arylén + 95% dimetylpolysiloxán vhodná pre plynovú chromatografiou s hmotnostným detektorom , rozmer: dlhá 30 m, priemer 0,25 mm, hrúbka filmu 0,25 um (potrebné pre splnenie podmienok zavedenej metodiky), vhodná na stanovenie kyselín, alkaloidov, amínov, "flavors"</t>
  </si>
  <si>
    <t>Kolóna pre GCMS - 30 m x 0,25mm x 0,25 um (typ DB-225MS alebo ekvivalent)</t>
  </si>
  <si>
    <t>Kolóna so stacionárnou fázou 50% cyanopropyl + 50% fenyl metyl polysiloxán, rozmer: dlhá 30 m, priemer 0,25 mm, hrúbka filmu 0,25 um (potrebné pre splnenie podmienok zavedenej metodiky), vhodná pre plynovú chromatografiu s hmotnostným detektorom, vhodná na stanovenie izo a cis transizomérov mastných kyselín</t>
  </si>
  <si>
    <t>Kolóna pre GCMS - 30m x 0,25mm x 0,25 um (typ VF-WAXms alebo ekvivalent)</t>
  </si>
  <si>
    <t>Kolóna so stacionárnou fázou polyetylén glykol vhodná pre plynovú chromatografiu s hmotnostným detektorom, rozmer: dlhá 30 m, priemer 0,25mm, hrúbka filmu 0,25 um (pre splnenie podmienok zavedenej metodiky), na stanovenie "flavor" zlúčenín</t>
  </si>
  <si>
    <t>Liner pre GC - pre splitless</t>
  </si>
  <si>
    <t>Liner pre GC - pre SPME</t>
  </si>
  <si>
    <t>Lodička na váženie porcelánová, 53 mm</t>
  </si>
  <si>
    <t>Medený drôt</t>
  </si>
  <si>
    <t>Objem 0,5-10 µl, delenie 0,01  µl, určená pre pravákov aj ľavákov, separátny odhadzovač špičiek , nezávislý na pipetovacom tlačidle, možné uzamknutie nastaveného objemu, vhodná aj pre univerzálne špičky.</t>
  </si>
  <si>
    <t>Objem 1-10 ml s presnosťou 0,2%, určená pre pravákov aj ľavákov, separátny odhadzovač špičiek , nezávislý na pipetovacom tlačidle, možné uzamknutie nastaveného objemu, vhodná aj pre univerzálne špičky.</t>
  </si>
  <si>
    <t>Objem 100 -1000 µl, delenie 1 µl, určená pre pravákov aj ľavákov, separátny odhadzovač špičiek , nezávislý na pipetovacom tlačidle, možné uzamknutie nastaveného objemu, vhodná aj pre univerzálne špičky.</t>
  </si>
  <si>
    <t>Mikropipeta jednokanálová, 20-200 µl</t>
  </si>
  <si>
    <t xml:space="preserve">Objem 20-200 µl, krokovanie 0,20 µl, plne autoklávovateľná, určená pre pravákov aj ľavákov, separátny odhadzovač špičiek , nezávislý na pipetovacom tlačidle, možné nastavenie objemu pomocou počítadla a uzamknutie nastaveného objemu, vhodná aj pre univerzálne špičky. </t>
  </si>
  <si>
    <t>Objem 500-5000 µl, krokovanie 10 µl, plne autoklávovateľná,  určená pre pravákov aj ľavákov, separátny odhadzovač špičiek , nezávislý na pipetovacom tlačidle, možné nastavenie objemu pomocou počítadla a uzamknutie nastaveného objemu, vhodná aj pre univerzálne špičky.</t>
  </si>
  <si>
    <t>Šróbovacie vrchnáčiky 9 mm pre 2 ml vialky</t>
  </si>
  <si>
    <t>Nádobky z cínovej fólie</t>
  </si>
  <si>
    <t>O - ring - 20x2</t>
  </si>
  <si>
    <t>O2-lance - 140 mm</t>
  </si>
  <si>
    <t>O-rings - teflón</t>
  </si>
  <si>
    <t>O-rings - vitol</t>
  </si>
  <si>
    <t>Sedlo ihly do autosamplera HPLC</t>
  </si>
  <si>
    <t>Septum</t>
  </si>
  <si>
    <t xml:space="preserve">Silikagél </t>
  </si>
  <si>
    <t>nefarbený</t>
  </si>
  <si>
    <t>Striekačka na autosampler CTC CombiPal - 10 ul</t>
  </si>
  <si>
    <t>Tesnenia pre GC kolónu</t>
  </si>
  <si>
    <t>Tesnenie na inštaláciu GC kolóny do inletu - 0,25 mm</t>
  </si>
  <si>
    <t>Tesnenie na inštaláciu GC kolóny do inletu - 0,32 mm</t>
  </si>
  <si>
    <t>Wolfrám oxid granulát</t>
  </si>
  <si>
    <t>Wolfrám oxid púder</t>
  </si>
  <si>
    <t>Vialky na vzorky pre GC - 2 ml</t>
  </si>
  <si>
    <t>Výstupný guličkový ventil pre HPLC</t>
  </si>
  <si>
    <t>Zafírový piest pre HPLC</t>
  </si>
  <si>
    <t>Chladiaci box pre PCR skúmavky</t>
  </si>
  <si>
    <t>Chladiaci box na PCR skúmavky so zmenou farby chladiaceho gélu</t>
  </si>
  <si>
    <t>Odstraňovač miešadielok</t>
  </si>
  <si>
    <t xml:space="preserve">96-jamkové PCR platničky  </t>
  </si>
  <si>
    <t>Krycie fólie na 96-jamkové PCR platničky</t>
  </si>
  <si>
    <t>Kryobox s mriežkou na skúmavky</t>
  </si>
  <si>
    <t>Mineralizačné tuby</t>
  </si>
  <si>
    <t>Skalpel s výmennou rukoväťou, 160 mm</t>
  </si>
  <si>
    <t>Teflónová fólia na pečenie</t>
  </si>
  <si>
    <t>40x30x0,8 cm, materiál: teflón</t>
  </si>
  <si>
    <t>TEM Grids, 300 Mesh, square, Cu</t>
  </si>
  <si>
    <t>g</t>
  </si>
  <si>
    <t>SPME vlákno</t>
  </si>
  <si>
    <t>Vinuté buničité tampóny</t>
  </si>
  <si>
    <t>Skladaný filter papierový pivovarnícky</t>
  </si>
  <si>
    <t>Stojan na mikropipety</t>
  </si>
  <si>
    <t>Mikropipeta 8-kanálová</t>
  </si>
  <si>
    <t xml:space="preserve">jednorazový pohár biely 0,2 l </t>
  </si>
  <si>
    <t xml:space="preserve">jednorazový pohár biely 0,3 l </t>
  </si>
  <si>
    <t xml:space="preserve"> ks</t>
  </si>
  <si>
    <t>Filtračné vrecká XT4 kompatibilné s ANKOM XT15 Extractor</t>
  </si>
  <si>
    <t>Ručná impulzná zváračka na fólie</t>
  </si>
  <si>
    <t>Homogenizátor vzoriek</t>
  </si>
  <si>
    <t>Vanička na sklenený nôž</t>
  </si>
  <si>
    <t>TEM Grids, 300 Mesh, square, Ni</t>
  </si>
  <si>
    <t>Aktivita 5</t>
  </si>
  <si>
    <t>Miska kryštalizačná s výlevkou, 900 ml</t>
  </si>
  <si>
    <t>Fľaša vyrobená z HDPE 1 L</t>
  </si>
  <si>
    <t>Plastová fľaša s objemom 1000 ml sú vhodné na skladovanie a prepravu kvapalných látok v potravinárskom, chemickom priemysle alebo petrochemickom priemysle. Plastová fľaša vyrobená z HDPE (vysokohustotný polyetylén), certifikovaná pre styk s potravinami. Typ hrdla 28/400, bez uzáveru.</t>
  </si>
  <si>
    <t>Fľaša vyrobená z LDPE s objemom 1000 ml, širokohrdlá bez uzáveru</t>
  </si>
  <si>
    <t>Laboratórna fľaša okrúhla bez uzáveru s objemom 1000 ml, vyrobená z LDPE (nízkohustotný polyetylén). Širokohrdlá laboratórna fľaša vhodná na kvapaliny, pasty a granuláty.</t>
  </si>
  <si>
    <t>Kadička nízka 5ml</t>
  </si>
  <si>
    <t>Kadička nízka 25 ml</t>
  </si>
  <si>
    <t>Trecia miska hladká s tĺčikom. Rozmery cca: horný priemer d1 = 120 mm, výška misky h = 90 mm</t>
  </si>
  <si>
    <t>Hodinové sklo  s otaveným okrajom 70 mm</t>
  </si>
  <si>
    <t>Sklo hodinové s otaveným okrajom; priemer 70 mm, vypuklé,  vyrobené zo sodno-vápenato-křemičitého skla</t>
  </si>
  <si>
    <t>Kremenná miska</t>
  </si>
  <si>
    <t>Fľaša guľatá s uzáverom, 250 ml</t>
  </si>
  <si>
    <t>Guľatá fľaša, číre sklo, s uzáverom a vylievacím krúžkom. Sterilizovateľná do 140°C. Objem 250 ml</t>
  </si>
  <si>
    <t>Fľaša guľatá s uzáverom, 500 ml</t>
  </si>
  <si>
    <t>Guľatá fľaša, číre sklo, s uzáverom a vylievacím krúžkom. Sterilizovateľná do 140°C. Objem 500 ml</t>
  </si>
  <si>
    <t>Odmerný valec nízky tr. B,  250 ml</t>
  </si>
  <si>
    <t>Odmerný valec nízky tr. B, 500 ml</t>
  </si>
  <si>
    <t>Chladič Liebigov s NZ</t>
  </si>
  <si>
    <t>Chladič Liebigov s NZ jadrom. Rozmery SJ 29/32, l = 700 mm, d = 32 mm</t>
  </si>
  <si>
    <t>Lievik analytický</t>
  </si>
  <si>
    <t>Lievik analytický, rozmery cca d1=100mm, d2 =12 mm, l= 100 mm</t>
  </si>
  <si>
    <t>Exsikátor so skleneným hmatníkom</t>
  </si>
  <si>
    <t>Exsikátor so skleneným hmatníkom, DN 300 mm, objem 18 500 ml</t>
  </si>
  <si>
    <t>PET fľaša 1 l</t>
  </si>
  <si>
    <t>Fľaša určená na skladovanie a prepravu kvapalín v potravinárskom, nepotravinárskom, drogistickom, farmaceutickom alebo chemickom priemysle, nie je vyžiadaná UN certifikácia obalov. Musí byť pevná, odolná, musí poskytovať ochranu a byť použiteľná pre plnenie aj nebezpečných kvapalín. Musí mať široké hrdlo pre ľahšie plnenie. Vyrobená z recyklovateľného plastu.</t>
  </si>
  <si>
    <t>Nádobka na potraviny 1,2 l</t>
  </si>
  <si>
    <t>objem 1,2 l</t>
  </si>
  <si>
    <t>Pastuerove pipety 3,5 ml</t>
  </si>
  <si>
    <t>Pastuerove pipety 3,5 ml - plastová pipeta Tvar B</t>
  </si>
  <si>
    <t>Miska výsevná plastová</t>
  </si>
  <si>
    <t>Plastová výsevná miska (perforovaná) pre výsev rastlín, rozmery cca: 39 x 29 x 5,5 cm</t>
  </si>
  <si>
    <t>Plechový sud 30 Litrový</t>
  </si>
  <si>
    <r>
      <t>Certifikovaná maska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M/L s príslušenstvom</t>
    </r>
  </si>
  <si>
    <t>Trojvrstvový filter M/L</t>
  </si>
  <si>
    <t>Plech nerez, brusený, hrúbka 1mm</t>
  </si>
  <si>
    <t>Plech nerezový brúsený, Rozmery tabule: 1 000 x 2 000 x 1 mm. Brus: 320</t>
  </si>
  <si>
    <t>Plech nerez, brusený, hrúbka 2 mm</t>
  </si>
  <si>
    <t>Plech nerezový brúsený, Rozmery tabule: 1 000 x 2 000 x 2mm. Brus: 320</t>
  </si>
  <si>
    <t xml:space="preserve">Vymeniteľné rezné doštičky, označenie ISO VCMT070204 </t>
  </si>
  <si>
    <t xml:space="preserve">Vymeniteľná britová doštička V/35°, 5 ks v balení. Povlakovaná titánom. Určená pre sústružnícky nôž s parametrami 3/4/10/11, označenie podľa ISO: VCMT070204 </t>
  </si>
  <si>
    <t xml:space="preserve">Vymeniteľné rezné doštičky, označenie ISO WNUM060400FR </t>
  </si>
  <si>
    <t xml:space="preserve">Vymeniteľná britová doštička W/80°, 5 ks v balení,  Určená pre sústružnícky nôž 34, označenie podľa ISO: WNUM060400FR </t>
  </si>
  <si>
    <t>Vymeniteľné rezné doštičky, označenie ISO WCMX050308F</t>
  </si>
  <si>
    <t>Vymenitelná britová dostička W/80°, 5 ks v balení. Povlakovaná titánom. Určená pre sústružnícky nôž 1/8, označenie podľa ISO: WCMX050308F</t>
  </si>
  <si>
    <t>Britová doštička, označenie ISO RNMM1003MO</t>
  </si>
  <si>
    <t>Britová doštička. Určená pre sústružnické nože  MVVN / PRGN / PRAN. Povlakovaná titánom. Technické dáta: označenie ISO RNMM1003MO, Rozmery D1 10 mm D2 3,6 mm B1 R S1 3,97 mm</t>
  </si>
  <si>
    <t>Zapaľovací drôt - kantalový pre spaľné kalorimetre</t>
  </si>
  <si>
    <t>Zapaľovací drôt určený pre spaľné kalorimetre, štandardný, materiál: Kantal</t>
  </si>
  <si>
    <t>Spaľovacie vrecká pre spaľné - rozmer 40x35 mm</t>
  </si>
  <si>
    <t>Materiál: PE, So známou výhrevnosťou 46421 J/g, pre použitie v spalných kalorimetroch na meranie vzoriek s nízkou výhrevnosťou, práškovitých a s nízkou špecifickou hmotnosťou, Rozmer: 40 x 35 mm, hmotnosť: 0,015 kg. 100 ks v 1 balení.</t>
  </si>
  <si>
    <t>Parafínové prúžky pre spaľné kalorimetre - rozmer prúžku 45 mm x 3 mm</t>
  </si>
  <si>
    <t>Parafínové prúžky pre spaľné kalorimetre - rozmer prúžku 45 mm x 3 mm, hmotnosť prúžku 0.03600kg</t>
  </si>
  <si>
    <t>Bavlnená niť nastrihaná na rovnakú dĺžku, určená pre spaľné kalorimetre, so známou výhrevnosťou</t>
  </si>
  <si>
    <t xml:space="preserve">Bavlnená niť, nastrihaná na dĺžku, so známou výhrevnosťou, hmotnosť 0,0015 kg
</t>
  </si>
  <si>
    <t>elektronický nabíjací stojan pre pipety rady Picus</t>
  </si>
  <si>
    <t>Merná jednotka</t>
  </si>
  <si>
    <t>Množstvo</t>
  </si>
  <si>
    <t>Minimálne parametre</t>
  </si>
  <si>
    <t>Jednotková cena za balenie v EUR bez DPH</t>
  </si>
  <si>
    <t>Celková cena v EUR bez DPH</t>
  </si>
  <si>
    <t>Spolu</t>
  </si>
  <si>
    <t>Dopytovo-orientovaný výskum pre udržateľné a inovatívne potraviny, Drive4SIFood</t>
  </si>
  <si>
    <t>Ponúkané balenie</t>
  </si>
  <si>
    <t>Banka odmerná s NZ, tr.A, so zátkou, 100 ml</t>
  </si>
  <si>
    <t>Banka odmerná so zábrusom 14/23, ploché dno, trieda presnosti A, s certifikátom konformity, s plastovou zátkou, objem 100 ml, sklo Duran</t>
  </si>
  <si>
    <t>Banka odmerná s NZ, tr.A, so zátkou, 1000 ml</t>
  </si>
  <si>
    <t>Banka odmerná so zábrusom 24/29, ploché dno, trieda presnosti A, s certifikátom konformity, s plastovou zátkou, objem 1000 ml, sklo Duran</t>
  </si>
  <si>
    <t>Banka odmerná s NZ, tr.A, so zátkou, 2000 ml</t>
  </si>
  <si>
    <t>Banka odmerná so zábrusom 29/32, ploché dno, trieda presnosti A, s certifikátom konformity, s plastovou zátkou, objem 2000 ml, sklo Duran</t>
  </si>
  <si>
    <t>Banka odmerná s NZ, tr.A, so zátkou, 250 ml</t>
  </si>
  <si>
    <t>Banka odmerná so zábrusom 14/23, ploché dno, trieda presnosti A, s certifikátom konformity, s plastovou zátkou, objem 250 ml, sklo Duran</t>
  </si>
  <si>
    <t>Banka odmerná s NZ, tr.A, so zátkou, 50 ml</t>
  </si>
  <si>
    <t>Banka odmerná so zábrusom 12/21, ploché dno, trieda presnosti A, s certifikátom konformity, s plastovou zátkou, objem 50 ml, sklo Duran</t>
  </si>
  <si>
    <t>Banka odmerná s NZ, tr.A, so zátkou, 500 ml</t>
  </si>
  <si>
    <t>Banka odmerná so zábrusom 19/26, ploché dno, trieda presnosti A, s certifikátom konformity, s plastovou zátkou, objem 500 ml, sklo Duran</t>
  </si>
  <si>
    <t>Banka Erlenmeyerova širokohrdlá, 250 ml</t>
  </si>
  <si>
    <t>Banka Erlenmeyerova širokohrdlá, objem 250 ml, sklenená</t>
  </si>
  <si>
    <t>Banka Erlenmeyerova širokohrdlá, 100 ml</t>
  </si>
  <si>
    <t>Banka Erlenmeyerova širokohrdlá, objem 100 ml, sklenená</t>
  </si>
  <si>
    <t>Banka Erlenmeyerova úzkohrdlá, 250 ml</t>
  </si>
  <si>
    <t>Banka Erlenmeyerova úzkohrdlá, objem 250 ml, sklenená</t>
  </si>
  <si>
    <t>Banka odmerná so zábrusom 14/23, ploché dno, trieda presnosti A, s certifikátom konformity, so sklenenou zátkou, objem 250 ml, sklo Duran</t>
  </si>
  <si>
    <t>Banka odmerná so zábrusom 14/23, ploché dno, trieda presnosti A, s certifikátom konformity, so sklenenou zátkou, objem 50 ml, sklo Duran</t>
  </si>
  <si>
    <t>Banka odmerná so zábrusom 19/26, ploché dno, trieda presnosti A, s certifikátom konformity, so sklenenou zátkou, objem 500 ml, sklo Duran</t>
  </si>
  <si>
    <t>Kryo box PP, číry, 81 pozícií</t>
  </si>
  <si>
    <t>Kryo box PP, číry, 81 pozícií 9x9, rozmer 130x130x50 mm, číslované veko pre ľahkú orientáciu, autoklávovateľné</t>
  </si>
  <si>
    <t>Box na prepravu vzoriek PP, objem 23 L a približnými rozmermi vonkajšie 450x310x245 mm; vnútorné 366x250x230 mm)</t>
  </si>
  <si>
    <t>Byreta delená s priamym kohútom s teflónovým jadrom, tr. A, 25 ml</t>
  </si>
  <si>
    <t>Byreta delená s priamym kohútom so skleneným jadrom, objem 25 ml, delenie 0,1 ml, trieda presnosti A</t>
  </si>
  <si>
    <t>Byreta delená s priamym kohútom s teflónovým jadrom, tr. A, 50 ml</t>
  </si>
  <si>
    <t>Byreta delená s priamym kohútom so skleneným jadrom, objem 50 ml, delenie 0,1 ml, trieda presnosti A</t>
  </si>
  <si>
    <t>50mL centrifugačné skúmavky pre RCF min. 3.000
RNA&amp;DNAse free, Autoklávovateľné, Sterilné, 
s plochým vrchnákom,
šroubovateľné.</t>
  </si>
  <si>
    <t>Captiva Premium Syringe Filter, polypropylene housing, PTFE membrane, 25 mm diameter, 0.2 µm pore size, 100/pk</t>
  </si>
  <si>
    <t>Flaša reagenčná s uzáverom GL45, 100 ml</t>
  </si>
  <si>
    <t>Flaša reagenčná s uzáverom GL45, s PTFE tesnením, sterilizovateľná do 180 °C, objem 100 ml, číre sklo</t>
  </si>
  <si>
    <t>Flaša reagenčná s uzáverom GL45, 1000 ml</t>
  </si>
  <si>
    <t>Flaša reagenčná s uzáverom GL45, s PTFE tesnením, sterilizovateľná do 180 °C, objem 1000 ml, číre sklo</t>
  </si>
  <si>
    <t>Flaša reagenčná s uzáverom GL45, 250 ml</t>
  </si>
  <si>
    <t>Flaša reagenčná s uzáverom GL45, s PTFE tesnením, sterilizovateľná do 180 °C, objem 250 ml, číre sklo</t>
  </si>
  <si>
    <t>Flaša reagenčná s uzáverom GL45, 500 ml</t>
  </si>
  <si>
    <t>Flaša reagenčná s uzáverom GL45, s PTFE tesnením, sterilizovateľná do 180 °C, objem 500 ml, číre sklo</t>
  </si>
  <si>
    <t>Fľaša indikátorová so zabrúsenou pipetkou, objem 100 ml, hnedé sklo</t>
  </si>
  <si>
    <t>Fľaša indikátorová so zabrúsenou pipetkou, objem 100 ml, číre sklo</t>
  </si>
  <si>
    <t>Guličky sklenené technické, priem. 2  ± 0,2 mm</t>
  </si>
  <si>
    <t>Hodinové sklo s otaveným okrajom, priem. 60 mm</t>
  </si>
  <si>
    <t>závesný, vyrobený z PS svetlomodrej farby, so žliabkom pre zachytenie odkvapkávajúcej vody. Tŕňov je 72 a majú priemer 16 mm. V sade je i materiál pre upevnenie na stenu.</t>
  </si>
  <si>
    <t>Kadička nízka s výlevkou, sklo Duran, 100 ml</t>
  </si>
  <si>
    <t>Kadička nízka s výlevkou, sklo, podľa normy ISO 3819, s bielou graduáciou, objem 100 ml</t>
  </si>
  <si>
    <t>Kadička nízka s výlevkou, sklo Duran, 1000 ml</t>
  </si>
  <si>
    <t>Kadička nízka s výlevkou, sklo, podľa normy ISO 3819, s bielou graduáciou, objem 1000 ml</t>
  </si>
  <si>
    <t>Kadička nízka PP, transparentná, modrá graduácia, autoklávovateľné do 121 °C, objem 3000 ml</t>
  </si>
  <si>
    <t>Kadička nízka s výlevkou a uchom, sklo, 400 ml</t>
  </si>
  <si>
    <t>Kadička nízka s výlevkou a uchom, sklo, s graduáciou, objem 400 ml</t>
  </si>
  <si>
    <t>Kadička nízka s výlevkou a uchom, sklo, 600 ml</t>
  </si>
  <si>
    <t>Kadička nízka s výlevkou a uchom, sklo, s graduáciou, objem 600 ml</t>
  </si>
  <si>
    <t>Kadička vysoká s výlevkou, sklo, 150 ml</t>
  </si>
  <si>
    <t>Kadička vysoká s výlevkou, sklo, podľa normy DIN 12331, s graduáciou, objem 150 ml</t>
  </si>
  <si>
    <t>Kadička vysoká s výlevkou, sklo, 250 ml</t>
  </si>
  <si>
    <t>Kadička vysoká s výlevkou, sklo, podľa normy DIN 12331, s graduáciou, objem 250 ml</t>
  </si>
  <si>
    <t>Kadička vysoká s výlevkou, sklo, 400 ml</t>
  </si>
  <si>
    <t>Kadička vysoká s výlevkou, sklo, podľa normy DIN 12331, s graduáciou, objem 400 ml</t>
  </si>
  <si>
    <t>Kadička vysoká s výlevkou, sklo, 50 ml</t>
  </si>
  <si>
    <t>Kadička vysoká s výlevkou, sklo, podľa normy DIN 12331, s graduáciou, objem 50 ml</t>
  </si>
  <si>
    <t>Kadička vysoká s výlevkou, sklo Duran, 100 ml</t>
  </si>
  <si>
    <t>Kadička vysoká s výlevkou, sklo Duran, podľa normy ISO 3819, s graduáciou, objem 100 ml</t>
  </si>
  <si>
    <t>Kadička vysoká s výlevkou, sklo Duran, 1000 ml</t>
  </si>
  <si>
    <t>Kadička vysoká s výlevkou, sklo Duran, podľa normy ISO 3819, s graduáciou, objem 1000 ml</t>
  </si>
  <si>
    <t>Kadička vysoká s výlevkou, sklo Duran, 250 ml</t>
  </si>
  <si>
    <t>Kadička vysoká s výlevkou, sklo Duran, podľa normy ISO 3819, s graduáciou, objem 250 ml</t>
  </si>
  <si>
    <t>Kadička vysoká s výlevkou, sklo Duran, 600 ml</t>
  </si>
  <si>
    <t>Kadička vysoká s výlevkou, sklo Duran, podľa normy ISO 3819, s graduáciou, objem 600 ml</t>
  </si>
  <si>
    <t>Kanister 20 l</t>
  </si>
  <si>
    <t>Kanister so širokým hrdlom a uzáverom, hrubostenný, objem 20 l</t>
  </si>
  <si>
    <t>Kadička nízka s výlevkou a uchom, sklo, 250 ml</t>
  </si>
  <si>
    <t>Kadička nízka s výlevkou a uchom, sklo, s graduáciou, objem 250 ml</t>
  </si>
  <si>
    <t>Laboratórna strička PE, širokohrdlá, bez potlače, 500 ml</t>
  </si>
  <si>
    <t>Laboratórna strička PE, širokohrdlá, bez potlače, objem 500 ml</t>
  </si>
  <si>
    <t>Laboratórna strička PE, širokohrdlá, potlač Destilovaná voda, 500 ml</t>
  </si>
  <si>
    <t>Laboratórna strička PE, širokohrdlá, potlač Destilovaná voda, objem 500 ml</t>
  </si>
  <si>
    <t>Lievik analytický priem. 35 mm</t>
  </si>
  <si>
    <t>Lievik analytický s krátkou stonkou priemer 35 mm, priemer stonky 6 mm, dĺžka stonky 35 mm</t>
  </si>
  <si>
    <t>Lievik analytický priem. 55 mm</t>
  </si>
  <si>
    <t>Lievik analytický s krátkou stonkou priemer 55 mm, priemer stonky 8 mm, dĺžka stonky 55 mm</t>
  </si>
  <si>
    <t>Lievik PP, priem. 30 mm</t>
  </si>
  <si>
    <t>Lievik PP, priemer 30 mm, objem 5 ml, uhol 60°</t>
  </si>
  <si>
    <t>Lievik analytický pre rýchlu filtráciu, priem. 72 mm</t>
  </si>
  <si>
    <t>Lievik analytický pre rýchlu filtráciu, priemer 72 mm, stonka 8x150 mm</t>
  </si>
  <si>
    <t>Lodička na váženie sklenená, 90x32 mm</t>
  </si>
  <si>
    <t>Lodička na váženie sklenená, rozmer 90x32 mm</t>
  </si>
  <si>
    <t>Rozterka v trvare L, sterilná</t>
  </si>
  <si>
    <t>Rozterka v trvare L, sterilná, 150x38 mm, individuálne balené</t>
  </si>
  <si>
    <t>Mikrotitračné 96-jamkové platničky PS, čistota pureGrade, transparentné, objem 350 ul, poloché dno (F)</t>
  </si>
  <si>
    <t>Miska odparovacia s guľatým dnom, 103/45 mm, objem 190 ml</t>
  </si>
  <si>
    <t>Petriho miska sklo, 100/20 mm</t>
  </si>
  <si>
    <t>Petriho miska sklo, priemer 100 mm, výška 20 mm, dvojdielna, nedelené dno</t>
  </si>
  <si>
    <t>Petriho miska sklo, 150/25 mm</t>
  </si>
  <si>
    <t>Petriho miska sklo, priemer 150 mm, výška 25 mm, dvojdielna, nedelené dno</t>
  </si>
  <si>
    <t>Petriho miska, PS, rozmer 55x14 mm, bez vetracích otvorov, sterilné, balené po 10 ks.</t>
  </si>
  <si>
    <t>Petriho miska nedelená, STERILNÁ 90x14mm</t>
  </si>
  <si>
    <t>Petriho miska nedelená, 
Sterilná,  90x14mm,
bez ventilu
balenie: 720 ks (balené po 30 ks)</t>
  </si>
  <si>
    <t>Nádoba PP, viacúčelová, uzatvárateľná, 600x400x400 mm, veko, podvozok</t>
  </si>
  <si>
    <t>Nádoba PP, viacúčelová, uzatvárateľná, 600x400x400 mm, objem 70 l, stohovateľná, uzatvárateľná, dve nosné rukoväte, podvozok s 4-mi otočnými kolieskami a nosnosťou min. 80 kg</t>
  </si>
  <si>
    <t>Valec odmerný nízky, tr. B, 25 ml</t>
  </si>
  <si>
    <t>Valec odmerný nízky, sklo, trieda presnosti B, hnedá graduácia, objem 25 ml</t>
  </si>
  <si>
    <t>Valec odmerný nízky, tr. B, 5 ml</t>
  </si>
  <si>
    <t>Valec odmerný nízky, sklo, trieda presnosti B, hnedá graduácia, objem 5 ml</t>
  </si>
  <si>
    <t>Valec odmerný nízky, tr. B, 500 ml</t>
  </si>
  <si>
    <t>Valec odmerný nízky, sklo, trieda presnosti B, hnedá graduácia, objem 500 ml</t>
  </si>
  <si>
    <t>Valec odmerný vysoký, tr. A, sklo, 10 ml</t>
  </si>
  <si>
    <t>Valec odmerný vysoký, trieda presnosti A, sklo, podľa normy ISO 4788, modrá graduácia s delením 0,2 ml, objem 10 ml</t>
  </si>
  <si>
    <t>Valec odmerný vysoký, tr. A, sklo, 100 ml</t>
  </si>
  <si>
    <t>Valec odmerný vysoký, trieda presnosti A, sklo, podľa normy ISO 4788, modrá graduácia s delením 1 ml, objem 100 ml</t>
  </si>
  <si>
    <t>Valec odmerný vysoký, tr. A, sklo, 1000 ml</t>
  </si>
  <si>
    <t>Valec odmerný vysoký, trieda presnosti A, sklo, podľa normy ISO 4788, modrá graduácia s delením 10 ml, objem 1000 ml</t>
  </si>
  <si>
    <t>Valec odmerný vysoký, tr. A, sklo, 50 ml</t>
  </si>
  <si>
    <t>Valec odmerný vysoký, trieda presnosti A, sklo, podľa normy ISO 4788, modrá graduácia s delením 1 ml, objem 50 ml</t>
  </si>
  <si>
    <t>Valec odmerný vysoký, tr. A, sklo, 500 ml</t>
  </si>
  <si>
    <t>Valec odmerný vysoký, trieda presnosti A, sklo, podľa normy ISO 4788, modrá graduácia s delením 5 ml, objem 500 ml</t>
  </si>
  <si>
    <t>PCR stripy 0,2 ml</t>
  </si>
  <si>
    <t>Strip- 8 mikroskúmaviek s objemom 0.2 ml, integrované viečko je jednotlivo ku každej mikroskúmavke. Ploché viečka – vhodné pre real-time PCR, materiál PP,autoklávovateľné, Certifikované ako RNase, DNase, DNA, pyrogén free a endotoxin free</t>
  </si>
  <si>
    <t>Pipeta delená, tr. B, 1/0,01 ml</t>
  </si>
  <si>
    <t>Pipeta delená, trieda presnosti B, objem 1 ml s delením 0,01 ml, s bezpečnostnou baničkou, úplný výtok</t>
  </si>
  <si>
    <t>Pipeta delená, tr. B, 10/0,1 ml</t>
  </si>
  <si>
    <t>Pipeta delená, trieda presnosti B, objem 10 ml s delením 0,1 ml, úplný výtok</t>
  </si>
  <si>
    <t>Pipeta delená, tr. B, 5/0,1 ml</t>
  </si>
  <si>
    <t>Pipeta delená, trieda presnosti B, objem 5 ml s delením 0,1 ml, úplný výtok</t>
  </si>
  <si>
    <t>Pipeta nedelená, tr. AS, 1 ml</t>
  </si>
  <si>
    <t>Pipeta nedelená, trieda presnosti AS, objem 1 ml, rozšírené prevedenie, 1 ryska</t>
  </si>
  <si>
    <t>Pipeta nedelená, tr. AS, 10 ml</t>
  </si>
  <si>
    <t>Pipeta nedelená, trieda presnosti AS, objem 10 ml, rozšírené prevedenie, 1 ryska</t>
  </si>
  <si>
    <t>Pipeta nedelená, tr. AS, 2 ml</t>
  </si>
  <si>
    <t>Pipeta nedelená, trieda presnosti AS, objem 2 ml, rozšírené prevedenie, 1 ryska</t>
  </si>
  <si>
    <t>Pipeta nedelená, tr. AS, 25 ml</t>
  </si>
  <si>
    <t>Pipeta nedelená, trieda presnosti AS, objem 25 ml, rozšírené prevedenie, 1 ryska</t>
  </si>
  <si>
    <t>Pipeta nedelená, tr. AS, 50 ml</t>
  </si>
  <si>
    <t>Pipeta nedelená, trieda presnosti AS, objem 50 ml, rozšírené prevedenie, 1 ryska</t>
  </si>
  <si>
    <t>Plastová tácka HDPE, 200x300x60 mm</t>
  </si>
  <si>
    <t>Plastová tácka HDPE, rozmer 200x300x60 mm, objem približne 2 l</t>
  </si>
  <si>
    <t>Sáčky  PE s rýchlouzáverom, popisnou plochov, 160x220 mm</t>
  </si>
  <si>
    <t>Sáčky  PE s rýchlouzáverom, popisnou plochov, rozmer 160x220 mm</t>
  </si>
  <si>
    <t>Sáčky  PE s rýchlouzáverom, popisnou plochov, 200x300 mm</t>
  </si>
  <si>
    <t>Sáčky  PE s rýchlouzáverom, popisnou plochov, rozmer 200x300 mm</t>
  </si>
  <si>
    <t>Sáčky  PE s rýchlouzáverom, popisnou plochov, 80x120 mm</t>
  </si>
  <si>
    <t>Sáčky  PE s rýchlouzáverom, popisnou plochov, rozmer 80x120 mm</t>
  </si>
  <si>
    <t>Skúmavka 16x150 mm, NZ, GD</t>
  </si>
  <si>
    <t>Skúmavka sklenená, 16x150 mm, hrúbka steny 1,8 mm, s NZ 12/21 sklenenou zátkou, s matovaným štítkom, guľté dno</t>
  </si>
  <si>
    <t>Stohovateľný stojan na mikroskúmavky, min. 128 pozícií
Vo vodnom kúpeli nesmie plávať,
vhodný pre skúmavky s priemerom min. 11mm
alfanumerické značenie pozícií,
Autoklávovateľný (121°C)</t>
  </si>
  <si>
    <t>Strička sklenená so zábrusom 29/32, objem 1000 ml</t>
  </si>
  <si>
    <t xml:space="preserve">Tyčinka sklenená s otaveným okrajom, 6-7/300 mm </t>
  </si>
  <si>
    <t>Centrifugačné skúmavky, 50mL, neterilné</t>
  </si>
  <si>
    <t>Rukavice nitrilové, nepúdrované, veľkosť L</t>
  </si>
  <si>
    <t>Rukavice nitrilové, nepúdrované, nesterilné, veľkosť L</t>
  </si>
  <si>
    <t>Rukavice nitrilové, nepúdrované, veľkosť M</t>
  </si>
  <si>
    <t>Rukavice nitrilové, nepúdrované, nesterilné, veľkosť M</t>
  </si>
  <si>
    <t>Rukavice nitrilové, nepúdrované, veľkosť S</t>
  </si>
  <si>
    <t>Rukavice nitrilové, nepúdrované, nesterilné, veľkosť S</t>
  </si>
  <si>
    <t>Rukavice nitrilové, nepúdrované, veľkosť XL</t>
  </si>
  <si>
    <t>Rukavice nitrilové, nepúdrované, nesterilné, veľkosť XL</t>
  </si>
  <si>
    <t xml:space="preserve">Dávkovač kvapalín s nastaviteľným objemom 1-10 ml, delenie 0,2 ml, presnosť 0,5%, jednoducho použiteľný dávkovač, vhodný aj na koncentrované kyseliny, zásady, soľné roztoky, s bezpečnostným ventilom. Plne autoklávovateľné pri 121°C, 2 bar, 20 minút. </t>
  </si>
  <si>
    <t xml:space="preserve">Dávkovač kvapalín s nastaviteľným objemom 1-50 ml, delenie 1,0 ml, presnosť 0,5%, jednoducho použiteľný dávkovač, vhodný aj na koncentrované kyseliny, zásady, soľné roztoky, s bezpečnostným ventilom.. Plne autoklávovateľné pri 121°C, 2 bar, 20 minút. </t>
  </si>
  <si>
    <t xml:space="preserve">Dávkovač kvapalín s nastaviteľným objemom 2,5-25 ml, delenie 0,5 ml, presnosť 0,5%, jednoducho použiteľný dávkovač, vhodný aj na koncentrované kyseliny, zásady, soľné roztoky a mnoho organických rozpúšťadiel, s bezpečnostným ventilom.. Plne autoklávovateľné pri 121°C, 2 bar, 20 minút. </t>
  </si>
  <si>
    <t>25mL byreta, objem kvapaliny od 0,01 - 999,1 ml; nastavitaľná výpustná trubica v rozmedzí 142 - 220 mm, odvzdušňovací ventil, citlivejší model</t>
  </si>
  <si>
    <t>Digitálne stopky a časovač</t>
  </si>
  <si>
    <t>až 3 nezávislédigitálne stopky a časovač v jednom zariadení,
zobrazuje čas vo formáte 23:59:59,
magnetické</t>
  </si>
  <si>
    <t>Filtračný papier kruhové výseky 125 mm</t>
  </si>
  <si>
    <t>Kvalitatívny filtračný papier kruhové výseky, priemer 125 mm, plošná hmotnosť min. 84 g/m2, záchyt častíc 8-12 um, filtračná rychlost max. 150 s.</t>
  </si>
  <si>
    <t>Filtračný papier, kruhové výseky neskladané, štandardné, priem. 125 mm</t>
  </si>
  <si>
    <t>Filtračný papier kvalitatívny, kruhové výseky neskladané, štandardné, priemer 125 mm, filtračná rýchlosť 130 sec., plošná hmotnosť 80g/m2</t>
  </si>
  <si>
    <t>Gumená chňapka zo silikónovej gumy, pružná, 10x19 cm</t>
  </si>
  <si>
    <t>Hliníková vysúšačka s vrchnákom, priemer 50 mm, výška 50 mm</t>
  </si>
  <si>
    <t>Preparčná ihla s dreveným držadlom s dĺžkou 140 mm</t>
  </si>
  <si>
    <t>Preparčná ihla s lancetou, s dreveným držadlom s dĺžkou 140 mm</t>
  </si>
  <si>
    <t>Sada 24 pôdnych  valčekov v kufri, dodané spolu s 48 ks Plastových viečok (na uzatváranie valčekov na oboch stranách). Priemer valčekov  53mm, výška 50mm, na spodnej časti vyraziť označenie od č. 97 až 336, výrobca Eijkelkamp alebo ekvivalent.</t>
  </si>
  <si>
    <t>Predvažovacie váhy do 400 g</t>
  </si>
  <si>
    <t>Hliníková fólia 0,015 mm, 300 mm x 150 m</t>
  </si>
  <si>
    <t>Hliníková fólia hrúbka 0,015 mm, šírka 300 mm x dĺžka 150 m</t>
  </si>
  <si>
    <t>Lodička na váženie nerezová, 105x30 mm</t>
  </si>
  <si>
    <t>Lodička na váženie nerezová, rozmer 105x30 mm</t>
  </si>
  <si>
    <t>Magnetické miešadielko PTFE valcové, hladké, priemer 6 mm, dĺžka 20 mm</t>
  </si>
  <si>
    <t>typ: Biohit mLINE 8-kanálová , objem 5-100 µl , krok µl 0,1, pipeta 8-kanálová na variabilné objemy, plne autoklávovateľná.</t>
  </si>
  <si>
    <t>Pinzeta lomená so špicatými čeľusťami, 200 mm</t>
  </si>
  <si>
    <t>Pinzeta lomená nerezová, so špicatými zúbkovanými čeľusťami, dĺžka 200 mm</t>
  </si>
  <si>
    <t>stojan karuselový 6-miestny pre mechanické mikropipety typu Sartorius Biohit</t>
  </si>
  <si>
    <t>Špachtľa obojstranná, nerezová, 210 mm</t>
  </si>
  <si>
    <t>špachtľa obojstranná nerezová - zúžená na práškové materiály 11x60 mm, dĺžka 210 mm</t>
  </si>
  <si>
    <t>Špachtľa s mikrolyžičkou, nerezová, 180 mm</t>
  </si>
  <si>
    <t>Špachtľa s plochým listom špachtle na jednej strane a mikrolyžičkou na strane druhej, nerezová, dĺžka 180 mm</t>
  </si>
  <si>
    <t>Tesnenie piestu pre HPLC, 2ks/bal, kompatibilné pre prístroj 2.1.1.75, alebo ekvivalent</t>
  </si>
  <si>
    <t>Zariadenie pre odber pôdy - pre bežné pôdy, tvar vrtnej hlavy A, kompatibilná a rukoväťou položka 687</t>
  </si>
  <si>
    <t>Zariadenie pre odber pôdy - T-rukoväť štandard, dĺžka 75 cm</t>
  </si>
  <si>
    <t>Váživosť do 400 g, citlivosť 0,01g a miska s priemerom 105 mm; Linearita ±0,03 g</t>
  </si>
  <si>
    <t>typ: Biohit mLINE 8-kanálová alebo ekvivalent, objem 0,5-10 µl, krok µl 0,01, pipeta 8-kanálová na variabilné objemy, plne autoklávovateľná.</t>
  </si>
  <si>
    <t>Mechanická pipeta, 8 kanálová Finpipette F1 alebo ekvivalent, dávkovací objem od 30 do 300 µl, krokovanie: 1 µl, presnosť ±5,00 - ±1,00 %, nepresnosť: 2,00 - 0,30 %, kompatibilná so špičkami Flex 300, plne autoklávovateľná</t>
  </si>
  <si>
    <t>Jednokanálová pipeta na variabilné objemy  plne autoklávovateľná, typ: Biohit Proline Plus alebo ekvivalet, objem 0,1-3 µl, krok  0,002 µl.</t>
  </si>
  <si>
    <t>Jednokanálová pipeta na variabilné objemy  plne autoklávovateľná, typ: Biohit Proline Plus alebo ekvivalent, objem 0,5-10 µl, krok  0,01 µl.</t>
  </si>
  <si>
    <t>Skalpel s výmennou rukoväťou, nerezový, dĺžka 160 mm</t>
  </si>
  <si>
    <t>Skalper nerezový bruškatý 45 mm</t>
  </si>
  <si>
    <t>Skalper nerezový bruškatý, čepeľ 45 mm, ploché držadlo, dĺžka 160 mm</t>
  </si>
  <si>
    <t>Kolóna pre HPLC,C18, 4,6x250 mm, 5um, sdržiakmi a predkolonkami</t>
  </si>
  <si>
    <t>Kolóna HPLC, typ  ZORBAX Extend alebo ekvivalent, 80Å C18, 4.6 x 250 mm, priemer častíc 5 um; ZORBAX Extend alebo ekvivalent,  80Å C18 Guard, 5um, 4.6 x 12.5mm 4/pk; High performance  súprava ochranných kovaní ZORBAX alebo ekvivalent obsahujúci držiak ochranného krytu s malým objemom, tvarovku na vstupnom konci (2), koncovku na konci vývodu s integrovaným konektorom  a koncovku PEEK na tesné spojenie, tesnenia (2 ks).</t>
  </si>
  <si>
    <t>ZORBAX alebo ekvivalent 70Å NH2, 5 µm, 4.6 x 250 mm</t>
  </si>
  <si>
    <t>96 Target plate Maldi Tof Microflex LT. Cieľová leštená oceľ MSP 96 BC: Leštený terč MALDI s čiarovým kódom, ktorý poskytuje 96  miest pre vzorky. Aplikácia dimenzie. 53 x 41 mm pre iónový zdroj MicroScout spoločnosti Microflex.</t>
  </si>
  <si>
    <t xml:space="preserve">Banka odmerná so zábrusom a plastovou zátkou, trieda K. Banka je označená metrologickou značkou, hnedá nepriehľadná, odolná vysokým teplotám z borosilikátového skla, objem 1000 ml, maximálna odchýlka 0,40 ml, </t>
  </si>
  <si>
    <t xml:space="preserve">Banka odmerná so zábrusom a plastovou zátkou, trieda K. Banka je označená metrologickou značkou, hnedá nepriehľadná, odolná vysokým teplotám z borosilikátového skla, objem 2000 ml, maximálna odchýlka 0,60 ml, </t>
  </si>
  <si>
    <t xml:space="preserve">Banka odmerná so zábrusom a plastovou zátkou, trieda K. Banka je označená metrologickou značkou, hnedá nepriehľadná, odolná vysokým teplotám s borosilikátového skla,  objem 500 ml, maximálna odchýlka 0,25ml, </t>
  </si>
  <si>
    <t>Flaša reagenčná s uzáverom GL45, s vylievacím krúžkom z PP, sterilizovateľná do 140 °C, objem 100 ml, číre sklo</t>
  </si>
  <si>
    <t>Flaša reagenčná s uzáverom GL45, s vylievacím krúžkom z PP, sterilizovateľná do 140 °C, objem 250 ml, číre sklo</t>
  </si>
  <si>
    <t>Flaša reagenčná s uzáverom GL45, s vylievacím krúžkom z PP, sterilizovateľná do 140 °C, objem 500 ml, číre sklo</t>
  </si>
  <si>
    <t>Kadička nízka PP, transparentná, modrá graduácia, autoklávovateľné do 121 °C, objem 500 ml</t>
  </si>
  <si>
    <t>Kadička nízka PP, 1000 ml</t>
  </si>
  <si>
    <t>Kadička nízka PP, transparentná, modrá graduácia, autoklávovateľné do 121 °C, objem 1000 ml</t>
  </si>
  <si>
    <t>Kadička nízka s výlevkou, sklo Duran, 250 ml</t>
  </si>
  <si>
    <t>Kadička nízka s výlevkou, sklo, podľa normy ISO 3819, s bielou graduáciou, objem 250 ml</t>
  </si>
  <si>
    <t>Valec odmerný vysoký PP, 1000 ml</t>
  </si>
  <si>
    <t>Valec odmerný vysoký PP, modrá graduácia s delením 5 ml, autoklávovateľný na 121°C, objem 1000 ml</t>
  </si>
  <si>
    <t>Valec odmerný vysoký PP, 500 ml</t>
  </si>
  <si>
    <t>Valec odmerný vysoký PP, modrá graduácia s delením 5 ml, autoklávovateľný na 121°C, objem 500 ml</t>
  </si>
  <si>
    <t>Lyžica obojstranná, nerezová, dĺžka 180 mm, 22×30 - 29×40 mm</t>
  </si>
  <si>
    <t>Lyžica obojstranná, nerezová, dĺžka 210 mm, 22×30 - 29×48 mm</t>
  </si>
  <si>
    <t>Lyžica obojstranná, nerezová, dĺžka 150 mm, 17×23 - 22×30 mm</t>
  </si>
  <si>
    <t>Lyžička obojstranná, 170 mm</t>
  </si>
  <si>
    <t>Nerezová obojstranná lyžička s úzkou miskou na jednej strane a so širšou miskou na strane druhej, s plochým držiakom, dĺžka 170 mm</t>
  </si>
  <si>
    <t>Digitálna byreta vhodná pre titráciu a kontinuálne dávkovanie, Objem 50 ml, príslušenstvo,  trieda presnosti A, Rozlíšenie 0,002 ml,  automatické vypnutie byrety v rozmedzí 1 – 30 minút nečinnosti, všetky materiály prichádzajúce do styku s titračným činidlom chemicky odolné, s teleskopickou plniacou trubicou, s recirkulačnou trubicou, s 2 batériami AAA/UM4/LR03, s 3 adaptérmi na fľaše (GL45, GL45/S 40, GL 32/NS 29/32), zábrana vytekaniu činidla, jednoduchý kalibračný systém</t>
  </si>
  <si>
    <t>PCR mikroskúmavky PP, 0,2 ml, plochý uzáver, bez DNA, DNAse a RNAse, autoklávovateľné, číre, voľne balené</t>
  </si>
  <si>
    <t>Mikroskúmavky s uzáverom, číre, 1,5 ml</t>
  </si>
  <si>
    <t>Mikroskúmavky s bezpečnostným uzáverom PP, 1,5 ml, číre</t>
  </si>
  <si>
    <t>Mikroskúmavky s bezpečnostným uzáverom PP, 1,5 ml, číre, max. 30000 x g, voľne balené</t>
  </si>
  <si>
    <t>Mikroskúmavky s uzáverom PP, 1,5 ml, číre, max. 20000 x g, s graduáciou, voľne balené</t>
  </si>
  <si>
    <t>PCR mikroskúmavky 1,5 ml, s uzáverom safe-lock</t>
  </si>
  <si>
    <t>Mikroskúmavky, PP, objem 1,5 ml</t>
  </si>
  <si>
    <t>Odmerná nádoba PP s modrou stupnicou, objem 500 ml</t>
  </si>
  <si>
    <t>Valec odmerný vysoký, tr. A, sklo Duran, 250 ml</t>
  </si>
  <si>
    <t>Valec odmerný vysoký, trieda presnosti A, sklo Duran, podľa normy ISO 4788, modrá graduácia s delením 2 ml, Schellbachov pruh, objem 250 ml</t>
  </si>
  <si>
    <t>Košíky na odkladanie materiálu rozmery min. 300x450x200 mmm</t>
  </si>
  <si>
    <t>Pipetovacie špičky univerzálne, 10 ul</t>
  </si>
  <si>
    <t>Pipetovacie špičky univerzálne, pre pipety s objemom do 10 ul, nesterilné, voľne sypané</t>
  </si>
  <si>
    <t>Pipetovacie špičky univerzálne, 1000 ul</t>
  </si>
  <si>
    <t>Pipetovacie špičky univerzálne, pre pipety s objemom do 1000 ul, nesterilné, voľne sypané</t>
  </si>
  <si>
    <t>Pipetovacie špičky univerzálne, 200 ul</t>
  </si>
  <si>
    <t>Pipetovacie špičky univerzálne, pre pipety s objemom do 200 ul, nesterilné, voľne sypané</t>
  </si>
  <si>
    <t>Pipetovacie špičky 100-5000 ul, v boxoch</t>
  </si>
  <si>
    <t xml:space="preserve">Pipetovacie špičky pre pipety s rozsahom 100-5000 µl, dĺžka 150 mm, sterilné v uzavretých boxoch, autoklávovateľné kompatibilné pre pipety Biohit. </t>
  </si>
  <si>
    <t xml:space="preserve">Pipetovacie špičky pre pipety s rozsahom 100-5000 µl, dĺžka 150 mm, nesterilné, v boxoch autoklávovateľné kompatibilné pre pipety Biohit. </t>
  </si>
  <si>
    <t>Lievik analytický priem. 75 mm</t>
  </si>
  <si>
    <t>Lievik analytický s krátkou stonkou priemer 75 mm, priemer stonky 8 mm, dĺžka stonky 75 mm</t>
  </si>
  <si>
    <t>Jednokanálová pipeta na variabilné objemy  500-5000 µl plne autoklávovateľná, krokovanie 1 µl, typ Proline Plus alebo ekvivalent.</t>
  </si>
  <si>
    <t>Mikropipeta jednokanálová, 1-10 ml</t>
  </si>
  <si>
    <t>Jednokanálová pipeta na variabilné objemy  1-10 ml, typ Finpipette F1 alebo ekvivalent.</t>
  </si>
  <si>
    <t>Jednokanálová pipeta na variabilné objemy  plne autoklávovateľná, typ: Biohit Proline Plus alebo ekvivalent, objem 100-1000 µl, krok  0,01 µl.</t>
  </si>
  <si>
    <t>Názov</t>
  </si>
  <si>
    <t>Skúmavky pre fluorometer</t>
  </si>
  <si>
    <t>Skúmavky PP tenkostenné, objem 0,5 ml vhodné pre fluorometer Qubit</t>
  </si>
  <si>
    <t>Bezpečnostná nádoba na odpadové a horľavé látky 7,5 l</t>
  </si>
  <si>
    <t>Bezpečnostná nádoba na odpadové a horľavé tekutiny HDPE, chemická odolnosť a ochrana proti úniku, objem 7,5 l</t>
  </si>
  <si>
    <t>Filtračné hárky typ 6, archy 580x580 mm</t>
  </si>
  <si>
    <t>Filtračný papier hárky kvalitatívne a technické typ 6, archy rozmer 580x580 mm, filtračná rýchlosť 15 sec., plošná hmostnosť 80g/m2, obsah popola 0,1-0,15%</t>
  </si>
  <si>
    <t>Kryobox papierový 133x133x100 mm</t>
  </si>
  <si>
    <t>Kryobox papierový biely rozmer 133x133x100 mm, vnútorná mriežka 9x9</t>
  </si>
  <si>
    <t>Kryobox PP pre kryoskúmavky 1,5/2,0 ml, rozmer 133x133x50 mm, vnútorná mriežka 9x9, autoklávovateľný, zelená</t>
  </si>
  <si>
    <t>Hliníková fólia 0,03 mm, 280 mm x 60 m</t>
  </si>
  <si>
    <t>Hliníková fólia hrúbka 0,03 mm, šírka 280 mm x dĺžka 60 m</t>
  </si>
  <si>
    <t>Objem 1000 -10000 µl, delenie 20  µl, moderný rad mikropipiet riešených ergonomicky pre pravákov i ľavákov. Stlačenie pipetovacieho tlačidla je ľahké, samotná mikropipeta je ľahká, takže i pri dlhodobej práci sa ruka príliš neunaví. Odhadzovač špičiek je separátny, nezávislý na pipetovacom tlačidle. Požadovaný objem sa nastavuje pomocou štvormiestneho počítadielka. Plne autoklávovateľná pri 121°C</t>
  </si>
  <si>
    <t>PCR mikroskúmavky 2,0 ml, s uzáverom safe-lock</t>
  </si>
  <si>
    <t>Mikroskúmavky, PP, objem 2,0 ml</t>
  </si>
  <si>
    <t>Mikroskúmavky PCR, 0,5 ml</t>
  </si>
  <si>
    <t>PCR mikroskúmavky PP, 0,5 ml, plochý uzáver, bez DNA, DNAse a RNAse, autoklávovateľné, číre, voľne balené</t>
  </si>
  <si>
    <t>Špeciálna zakrývacia fólia 50 mm x 75 m</t>
  </si>
  <si>
    <t>Netoxická fólia, zakrýva a tesní otvory rôznych nádob, a chráni ich obsah pred vonkajšou kontamináciou, elasticita min. 200%, dĺžka 75 m, širka 5cm</t>
  </si>
  <si>
    <t>Stohovateľný stojan na mikroskúmavky, min. 128 pozícií
Vo vodnom kúpeli nesmie plávať, vhodný pre skúmavky s priemerom min. 11mm, alfanumerické značenie pozícií, autoklávovateľný (121°C)</t>
  </si>
  <si>
    <t>Mikropipeta 8-kanálová (typ Finnpipette Novus alebo ekvivalent)  na variabilné objemy 30-300 µl, plne autoklávovateľná, krokovanie  0,1 µl. Nastaviteľná opierka prsta. Umožniť naprogramovať klasické pipetovanie, reverzné pipetovanie, dávkovanie alebo stepper.</t>
  </si>
  <si>
    <t>Mikropipeta (typ Epp Research Xplorer alebo ekvivalent), objem 50-1000 µl, delenie µl 1,0, Nové elektronické pipety kontinuálne nastaviteľné. Komfortné vyvážené držanie s nízkou hmotnosťou. Veľmi jednoduché ovládanie pomocou otočného voliča, bez submenu, prehľadne usporiadaný farebný displej.</t>
  </si>
  <si>
    <t>Kryobox papierový 133x133x50 mm</t>
  </si>
  <si>
    <t>Kryobox papierový biely rozmer 133x133x50 mm, vnútorná mriežka 9x9 pre 1,5/2,0 kryoskúmavky.</t>
  </si>
  <si>
    <t>Kryobox PP, 9x9</t>
  </si>
  <si>
    <t>Mechanická pipeta, 8-kanálová, dávkovací objem od 10 do 100 uL, krokovanie: 0,02 µl; presnosť ±12,00 - ±2,40 %; nepresnosť: 8,00 - 1,60 %; kompatibilná so špičkami Flex 10</t>
  </si>
  <si>
    <t>typ: Biohit mLINE alebo ekvivalent 8-kanálová, dávkovací objem 0,5-10 µl, krok µl 0,01, pipeta 8-kanálová na variabilné objemy, plne autoklávovateľná.</t>
  </si>
  <si>
    <t>Mechanická pipeta, 8-kanálová; dávkovací objem od 1 do 10 uL; krokovanie: 0,02 µl; presnosť ±12,00 - ±2,40 %; nepresnosť: 8,00 - 1,60 %; kompatibilná so špičkami Flex 10, 10, 20/50 Micro</t>
  </si>
  <si>
    <t>Mechanická pipeta, 8-kanálová; dávkovací objem od 30 do 300 µl; krokovanie: 1 µl; presnosť ±5,00 - ±1,00 %; nepresnosť: 2,00 - 0,30 %; kompatibilná so špičkami Flex 300</t>
  </si>
  <si>
    <t>Jednokanálová pipeta na variabilné objemy  plne autoklávovateľná, typ: Biohit Proline Plus alebo ekvivalent, objem 2-20 µl, krok 0,02 µl.</t>
  </si>
  <si>
    <t>Pipetovacie špičky 0,5-20 ul kompatibilné s pipetami Brand</t>
  </si>
  <si>
    <t>Pipetovacie špičky kompatibilné s pipetami Brand, Gilson, Biohit, pre pipety s objemom 0,5 - 20 ul, nesterilné, voľne sypané.</t>
  </si>
  <si>
    <t>Pipetovacie špičky 0,1-10µl kompatibilné s pipetami Brand</t>
  </si>
  <si>
    <t>Pipetovacie špičky kompatibilné s pipetami Brand, Gilson, Biohit, pre pipety s objemom 0,1 - 20 ul, bezfarebné,nesterilné, voľne sypané.</t>
  </si>
  <si>
    <t>Bandaska HDPE, objem 10 l</t>
  </si>
  <si>
    <t>Kadička nízka PP, transparentná, modrá graduácia, autoklávovateľné do 121 °C, objem 150 ml</t>
  </si>
  <si>
    <t>Kadička nízka PP, transparentná, modrá graduácia, autoklávovateľné do 121 °C, objem 250 ml</t>
  </si>
  <si>
    <t>Kadička nízka s výlevkou, sklo, 100 ml</t>
  </si>
  <si>
    <t>Kadička nízka s výlevkou, sklo, podľa normy DIN 12331, s graduáciou, objem 100 ml</t>
  </si>
  <si>
    <t>Kadička vysoká s výlevkou, sklo, 1000 ml</t>
  </si>
  <si>
    <t>Kadička vysoká s výlevkou, sklo, podľa normy DIN 12331, s graduáciou, objem 1000 ml</t>
  </si>
  <si>
    <t>Mikroskúmavky 2,0 ml, so skrutkovacím uzáverom</t>
  </si>
  <si>
    <t>Mikroskúmavky PP 2,0 ml, so skrutkovacím uzáverom so silikónovým tesnením, samostojace, pracovná teplota -196 až 121 °C</t>
  </si>
  <si>
    <t>Podložka PVC pre odkladanie pipiet všetkých veľkostí, 283x216x40 mm</t>
  </si>
  <si>
    <t>Petriho miska, sterilná, 90x15 mm, dvojsektorová, so 4 vetracími otvormi, polystyrénová (PS), 1 balenie = 600 ks (25 ks/sleeve)</t>
  </si>
  <si>
    <t>Petriho miska, sterilná, 90x15 mm, trojsektorová, so 4 vetracími otvormi,  polystyrénová (PS), 1 balenie = 600 ks (25 ks/sleeve)</t>
  </si>
  <si>
    <t>Mikroskúmavky s bezpečnostným uzáverom PP, 2,0 ml, číre</t>
  </si>
  <si>
    <t>Mikroskúmavky s bezpečnostným uzáverom PP, 2,0 ml, číre, max. 30000 x g, voľne balené</t>
  </si>
  <si>
    <t>Plastový sud, objem 120 l, HDPE, vodotesne uzátvarateľný</t>
  </si>
  <si>
    <t>Filtračný papier kruhové výseky 240 mm</t>
  </si>
  <si>
    <t>Kvalitatívny filtračný papier kruhové výseky, priemer 240 mm, plošná hmotnosť min. 80g/m2, filtračná rychlost max. 100 s.</t>
  </si>
  <si>
    <t>Filtračný papier kvantitatívny, kruhové výseky neskladané, priemer 125 mm, filtračná rýchlosť 10 sec., plošná hmotnosť 84g/m2, vyrobené zo 100% bavlny, nízky obsah popola</t>
  </si>
  <si>
    <t>Pinzeta lomená nerezová, so špicatými zúbkovanými čeľusťami, dĺžka 115 mm</t>
  </si>
  <si>
    <t>Pinzeta lomená nerezová, so špicatými zúbkovanými čeľusťami, dĺžka 130 mm</t>
  </si>
  <si>
    <t>Pinzeta lomená nerezová, so špicatými zúbkovanými čeľusťami, dĺžka 160 mm</t>
  </si>
  <si>
    <t>Pinzeta na preparačné sklá, 105 mm</t>
  </si>
  <si>
    <t>Pinzeta na preparačné sklá nerezová, dĺžka 105 mm</t>
  </si>
  <si>
    <t>Pinzeta priama nerezová, s guľatými zúbkovanými čeľusťami, dĺžka 145 mm</t>
  </si>
  <si>
    <t>Pinzeta priama nerezová, so špicatými zúbkovanými čeľusťami, dĺžka 145 mm</t>
  </si>
  <si>
    <t>Chlortetracycline Selective Supplement pre mikrobiológiu</t>
  </si>
  <si>
    <t>Chlortetracycline Selective Supplement pre mikrobiológiu, na prípravu 1 l média, koncentrácia chlortetracyclínu 50 mg.</t>
  </si>
  <si>
    <t>objem pipety od 10 do 300 µl, rada Picus s viacnásobným dávkovaním</t>
  </si>
  <si>
    <t>objem pipety od 5 do 120 µl, rada Picus s viacnásobným dávkovaním</t>
  </si>
  <si>
    <t>objem pipety od 50 do 1000 µl, rada Picus s viacnásobným dávkovaním</t>
  </si>
  <si>
    <t>Mikropipeta Finpipette F1 - 1-10 ml</t>
  </si>
  <si>
    <t>Centrifugačné skúmavky 50 ml pre RCF min. 3 000xg, RNA&amp;DNAse free, autoklávovateľné, sterilné, s plochým vrchnákom, šroubovateľné.</t>
  </si>
  <si>
    <t>Centrifugačné skúmavky 15 ml pre RCF min. 3 000xg, RNA&amp;DNAse free, autoklávovateľné, sterilné, s plochým vrchnákom, šroubovateľné.</t>
  </si>
  <si>
    <t>Centrifugačné skúmavky, 50 ml, sterilné</t>
  </si>
  <si>
    <t>Centrifugačné skúmavky, 15 ml, sterilné</t>
  </si>
  <si>
    <t>Kadička nízka s výlevkou, sklo, podľa normy DIN 12331, s graduáciou, objem 1000 ml</t>
  </si>
  <si>
    <t>Sáčky  PE s rýchlouzáverom, popisnou plochov, 60x80 mm</t>
  </si>
  <si>
    <t>Sáčky  PE s rýchlouzáverom, popisnou plochov, rozmer 60x80 mm</t>
  </si>
  <si>
    <t>Sáčky  PE s rýchlouzáverom, popisnou plochov, 180x250 mm</t>
  </si>
  <si>
    <t>Sáčky  PE s rýchlouzáverom, popisnou plochov, rozmer 180x250 mm</t>
  </si>
  <si>
    <t>Stohovateľný stojan na mikroskúmavky, min. 128 pozícií, vo vodnom kúpeli nesmie plávať,
vhodný pre skúmavky s priemerom min. 11mm
alfanumerické značenie pozícií, autoklávovateľný (121°C)</t>
  </si>
  <si>
    <t>Sáčky  PE s rýchlouzáverom, popisnou plochov, 70x100 mm</t>
  </si>
  <si>
    <t>Sáčky  PE s rýchlouzáverom, popisnou plochov, rozmer 70x100 mm</t>
  </si>
  <si>
    <t>Pipetovacie špičky s filtrom zachytávajúcim  kontaminantov, pre pipety s objemom do 1000 ul, sterilné, kompatibilné s pipetami Picus Electronic, balenie 10x96 ks</t>
  </si>
  <si>
    <t>Pipetovacie špičky s filtrom zachytávajúcim  kontaminantov, pre pipety s objemom do 200 ul, sterilné, kompatibilné s pipetami Picus Electronic, balenie 10x96 ks</t>
  </si>
  <si>
    <t>Pipetovacie špičky s filtrom zachytávajúcim  kontaminantov, pre pipety s objemom do 300 ul, sterilné, kompatibilné s pipetami Picus Electronic, balenie 10x96 ks</t>
  </si>
  <si>
    <t>Pipetovacie špičky k pipetám Picus, 1000 µl, sterilné, s filtrom</t>
  </si>
  <si>
    <t>Pipetovacie špičky k pipetám Picus, 200 µl, sterilné, s filtrom</t>
  </si>
  <si>
    <t>Pipetovacie špičky k pipetám Picus, 300 µl, sterilné, s filtrom</t>
  </si>
  <si>
    <t>Pipetovacie špičky k pipetám Finnpipette, 250 ul</t>
  </si>
  <si>
    <t>Kryoskúmavky so šróbovacím uzáverom, PP, 2 ml</t>
  </si>
  <si>
    <t>Kryoskúmavky so šróbovacím uzáverom, PP, objem 2 ml, sterilné, samostojné</t>
  </si>
  <si>
    <t>Testovacie prúžky na meranie hladiny ketolátok v krvi</t>
  </si>
  <si>
    <t>Testovacie prúžky na meranie hladiny ketolátok v krvi, rozsah merania 0,0 - 8,0 mmol/l, bez nutnosti kalibrácie, kompatibilný s glukomerom FreeStyle Optium Neo</t>
  </si>
  <si>
    <t>Laboratórne utierky 20x21 cm</t>
  </si>
  <si>
    <t>Laboratórne utierky rozmer 20x21 cm, mimoriadne savé, veľmi jemné a chemicky neutrálne, ideálna na utieranie menších objemov tekutín ako napríklad čistenie pipiet a podnosov.2-vrstvové, balené v krabici po 100 ks.</t>
  </si>
  <si>
    <t>Pipetovacie špičky k pipetám Finnpipette, 20 ul</t>
  </si>
  <si>
    <t>Pipetovacie špičky k pipetám Finnpipette, 1000 ul</t>
  </si>
  <si>
    <t>Pipetovacie špičky pre pipety s objemom do 1000 ul, kompatibilné s pipetami Finnpipette, voľne balné</t>
  </si>
  <si>
    <t>Pipetovacie špičky pre pipety s objemom do 20 ul, kompatibilné s pipetami Finnpipette, voľne balené</t>
  </si>
  <si>
    <t>Pipetovacie špičky pre pipety s objemom do 300 ul, kompatibilné s pipetami Finnpipette, voľne balené</t>
  </si>
  <si>
    <t>Stojan na skúmavky s priemerom 21 mm</t>
  </si>
  <si>
    <t>Stojan na skúmavky s priemerom 21 mm, kapacita min. 40 skúmaviek</t>
  </si>
  <si>
    <t>Kryobox papierový biely rozmer 133x133x50 mm, vnútorná mriežka 10x10</t>
  </si>
  <si>
    <t>Kryobox papierový biely rozmer 133x133x50 mm, vnútorná mriežka 8x8</t>
  </si>
  <si>
    <t>Testovacie prúžky na meranie triglyceridov v krvi</t>
  </si>
  <si>
    <t>Testovacie prúžky na meranie triglyceridov v krvi, kompatibilný s glukomerom MultiCare IN</t>
  </si>
  <si>
    <t>Miska trecia hladká s tĺčikom 120/90 mm</t>
  </si>
  <si>
    <t>Odmerný valec nízky triedy B, vyrobený zo skla</t>
  </si>
  <si>
    <t>Kadička nízka s výlevkou 5 ml, sklenené</t>
  </si>
  <si>
    <t>Kadička nízka s výlevkou 25 ml, sklenené</t>
  </si>
  <si>
    <t>Kadička nízka 400 ml</t>
  </si>
  <si>
    <t>Kadička nízka s výlevkou 400 ml, sklenené</t>
  </si>
  <si>
    <t xml:space="preserve">Kremenná miska 20 mm x 20,5 mm </t>
  </si>
  <si>
    <t xml:space="preserve">Plechový sud, objem 30 l, pákový uzáver držadla, vhodný na skladovanie a prepravu farieb, lakova a nebezpečných látok. Vyrobený z jemného pocínovaného plechu, odolnoý voči chemickým látkam. UN certifikácia </t>
  </si>
  <si>
    <t>Certifikovaná maska M/L s príslušenstvom vrátane sady vymeniteľných filtrov (30ks), náhradnej mriežky</t>
  </si>
  <si>
    <t>3 vrstvový filter s vonkajšou a vnútornou hydrofóbnou vrtsvou a filtračnou polypropylénovou vložkou s obsahom striebra filtruje vdychovaný vzduch, čím chráni osobu, ktorá ma na sebe masku oproti respirátorom, filtruje aj vydychovaný vzduch, čím chráni ľudi v okolí. Veľkosť M/L. Filtre majú byť vhodné pre certifikovanú masku veľkosti M/L položka 22</t>
  </si>
  <si>
    <t>Banka odmerná so zábrusom 12/21, ploché dno, trieda presnosti A, s plastovou zátkou, objem 100 ml, hnedé sklo</t>
  </si>
  <si>
    <t>Filter strikačkový, PVDF, 0,45 um, 25 mm</t>
  </si>
  <si>
    <t xml:space="preserve">Filter strikačkový, membrána PVDF, veľkosť pórov 0,45 um, priemer 25 mm, nesterilné, Luer lock </t>
  </si>
  <si>
    <t>Indikátor prúdenia kvapalín, farebný lopatkový rotor, možnosť napojiť hadice s vnútorným priemerom 6 - 11 mm, materiál PMP - odolný do 60 °C</t>
  </si>
  <si>
    <t>schránka pre Parafilm s odrezávacím nožom krytým pre bezpečnosť, na 2ks 50 mm rolky, alebo na 1x 100 mm rolku</t>
  </si>
  <si>
    <t>Striekačka injekčná 10 ml</t>
  </si>
  <si>
    <t>Striekačka injekčná 10 ml, sterilná, individuálne balená, ukončenie Luer</t>
  </si>
  <si>
    <t>Striekačka injekčná 5 ml</t>
  </si>
  <si>
    <t>Striekačka injekčná 5 ml, sterilná, individuálne balená, ukončenie Luer</t>
  </si>
  <si>
    <t>Filtračný papier kvantitatívny, kruhové výseky neskladané, priemer 125 mm, filtračná rýchlosť 100 sec., plošná hmotnosť 84g/m2, vyrobené zo 100% bavlny, nízky obsah popola</t>
  </si>
  <si>
    <t>HPLC kolóna 120 A, do 600 bar, s inkorporovanou 2 µm fritou, fáza C18, dvojnásobne endkapovaná, 2,7 µm častice s pevným jadrom a 0,5 µm hrubým filmom C 18 fázy, rozmery: 4,6x100 mm.</t>
  </si>
  <si>
    <t>Lodička na váženie porcelánová, dĺžka 53 mm</t>
  </si>
  <si>
    <t>Výstupný guličkový ventil pre HPLC, kompatibilné pre prístroj 2.1.1.75, alebo ekvivalent, schválený výrobcom zariadenia (dodržanie záručných podmienok).</t>
  </si>
  <si>
    <t>Zafírový piest pre kvartérnu pumpu HPLC, kompatibilné pre prístroj 2.1.1.75, alebo ekvivalent</t>
  </si>
  <si>
    <t>Krycie sklo 20x20, No.1</t>
  </si>
  <si>
    <t>Krycie sklo 20x20, No.1, hrúbka 0,13-0,16 mm</t>
  </si>
  <si>
    <t>Flaša s rozpašovačom PE, 500 ml</t>
  </si>
  <si>
    <t>Flaša s rozpašovačom PE, objem 500 ml</t>
  </si>
  <si>
    <t>Skalpel jednorazový, sterilný</t>
  </si>
  <si>
    <t>Skalpel jednorazový, sterilný, tvar čepele č. 23</t>
  </si>
  <si>
    <t>Mikropipeta jednokanálová 0,5-10 ul</t>
  </si>
  <si>
    <t>Mikropipeta jednokanálová 0,5 - 10 ul, pipeta s nastavitelným objemom Eppendorf Research Plus, Eppendorf</t>
  </si>
  <si>
    <t>Lodička navažovacia 100 ml</t>
  </si>
  <si>
    <t>Lodička navažovacia PS 100 ml, 96x134x19 mm, biele, antistatické</t>
  </si>
  <si>
    <t>Eppendorf Safe-Lock Tubes, 1,5 mL, Eppendorf Quality™, bezfarebná, 1 000 skúmavky</t>
  </si>
  <si>
    <t>Banka odmerná so zábrusom 14/23, ploché dno, trieda presnosti A, s certifikátom konformity, s plastovou zátkou, objem 100 ml, sklo Duran alebo ekvivalent</t>
  </si>
  <si>
    <t>Banka odmerná so zábrusom 14/23, ploché dno, trieda presnosti A, s certifikátom konformity, s plastovou zátkou, objem 250 ml, sklo Duran alebo ekvivalent</t>
  </si>
  <si>
    <t>Banka odmerná so zábrusom 12/21, ploché dno, trieda presnosti A, s certifikátom konformity, s plastovou zátkou, objem 50 ml, sklo Duran alebo ekvivalent</t>
  </si>
  <si>
    <t>Banka odmerná so zábrusom 19/26, ploché dno, trieda presnosti A, s certifikátom konformity, s plastovou zátkou, objem 500 ml, sklo Duran alebo ekvivalent</t>
  </si>
  <si>
    <t>Banka odmerná so zábrusom 24/29, ploché dno, trieda presnosti A, s certifikátom konformity, s plastovou zátkou, objem 1000 ml, sklo Duran alebo ekvivalent</t>
  </si>
  <si>
    <t>Exsikátor s plastovým hmatníkom a kohútom</t>
  </si>
  <si>
    <t>Exikátor s plastový hmatník, odsávací kohút, s porcelánovou vložkou, s rozmermi min. d1 392 mm a min. d2 290 mm.</t>
  </si>
  <si>
    <t>Flaša reagenčná s uzáverom GL45, 2000 ml</t>
  </si>
  <si>
    <t>Flaša reagenčná s uzáverom GL45, s PTFE tesnením, sterilizovateľná do 180 °C, objem 2000 ml, číre sklo</t>
  </si>
  <si>
    <t>Kadička nízka s výlevkou a uchom, sklo, 1000 ml</t>
  </si>
  <si>
    <t>Kadička nízka s výlevkou a uchom, sklo, s graduáciou, objem 1000 ml</t>
  </si>
  <si>
    <t>Valec odmerný vysoký, tr. A, sklo Duran, 25 ml</t>
  </si>
  <si>
    <t>Valec odmerný vysoký, trieda presnosti A, sklo Duran, podľa normy ISO 4788, modrá graduácia s delením 2 ml, Schellbachov pruh, objem 25 ml</t>
  </si>
  <si>
    <t>Valec odmerný nízky, trieda B, 5 ml</t>
  </si>
  <si>
    <t>Striekačkové filtre, PTFE membrána</t>
  </si>
  <si>
    <t xml:space="preserve">striekačkový filter,  PTFE – polytetrafluoroethylen membrána, priemer filtra 13-15 mm, veľkosť pórov 0,45 µm, certifikát pre LC analýzu, vhodné pre roztoky s pH 1-14, vhodné pre HPLC </t>
  </si>
  <si>
    <t>Pipetovacie špičky univerzálne, 300 ul</t>
  </si>
  <si>
    <t>Pipetovacie špičky univerzálne, pre pipety s objemom do 300 ul, nesterilné, voľne sypané</t>
  </si>
  <si>
    <t>Vialky s objemom 20 ml, číre, skrutkovací uzáver bez vrchnáčikov</t>
  </si>
  <si>
    <t>Vialky s objemom 20 mlz číreho skla, objem 20 mL, kompatibilné s 18 mm skrutkovacími magnetickými uzávermi, oválne dno, vialky vhodné pre "headspace" extrakčnú techniku a pre CTC 120 CombiPal autosampler</t>
  </si>
  <si>
    <t>Schránka pre Parafilm s odrezávacím nožom krytým pre bezpečnosť, na 2ks 50 mm rolky, alebo na 1x 100 mm rolku</t>
  </si>
  <si>
    <t>Vialka s objemom 60 ml, číra, kompatibilná s extraktorom Dionex ASE 350</t>
  </si>
  <si>
    <t>Vialka 60 ml, číre</t>
  </si>
  <si>
    <t>Vialka 60 ml, hnedé</t>
  </si>
  <si>
    <t>Vialka s objemom 60 ml, hnedé, kompatibilná s extraktorom Dionex ASE 350</t>
  </si>
  <si>
    <t>Fľaša s viečkom 250 ml</t>
  </si>
  <si>
    <t>Fľaša s viečkom s objemom 250 ml, kompatibilná s extraktorom Dionex ASE 350</t>
  </si>
  <si>
    <t>Filtre zo sklenených vlákien, priemer 27 mm, pre 1, 5, 10, 22 ml extrakčné skúmavky typu D28 pre extraktor Dionex ASE 350</t>
  </si>
  <si>
    <t>Filtre zo sklenených vlákien, 27 mm</t>
  </si>
  <si>
    <t>Filtre z celulózy, 27 mm</t>
  </si>
  <si>
    <t>Filtre z celulózy, priemer 27 mm, pre 1, 5, 10, 22 ml extrakčné skúmavky typu D28 pre extraktor Dionex ASE 350</t>
  </si>
  <si>
    <t>Centrifugačné skúmavky, PP, 15 ml</t>
  </si>
  <si>
    <t>Centrifugačné skúmavky, PP, objemn 15 ml pre RCF min. 3 000 x g, autoklávovateľné, s plochým vrchnákom, šroubovateľné.</t>
  </si>
  <si>
    <t>Centrifugačné skúmavky, PP, 15 ml, sterilné</t>
  </si>
  <si>
    <t>Centrifugačné skúmavky, PP, objemn 15 ml pre RCF min. 3 000 x g, autoklávovateľné, sterilné, s uzáverom, šroubovateľné, s PS stojanom.</t>
  </si>
  <si>
    <t>Centrifugačné skúmavky, PP, 50 ml, sterilné</t>
  </si>
  <si>
    <t>Centrifugačné skúmavky, PP, objemn 50 ml pre RCF min. 3 000 x g, autoklávovateľné, sterilné, s uzáverom, šroubovateľné, s PS stojanom.</t>
  </si>
  <si>
    <t>Fľaša reagenčná hranatá, 1000 ml s uzáverom typu GL 80</t>
  </si>
  <si>
    <t>Fľaša reagenčná hranatá, objem 1000 ml s uzáverom typu GL 80 s vylievacím krúžkom, sterilizovateľná do 140°C</t>
  </si>
  <si>
    <t>Fľaša reagenčná hranatá, 2000 ml s uzáverom typu GL 80</t>
  </si>
  <si>
    <t>Fľaša reagenčná hranatá, objem 2000 ml s uzáverom typu GL 80 s vylievacím krúžkom, sterilizovateľná do 140°C</t>
  </si>
  <si>
    <t>Fľaša reagenčná hranatá, 5000 ml s uzáverom typu GL 80</t>
  </si>
  <si>
    <t>Fľaša reagenčná hranatá, objem 5000 ml s uzáverom typu GL 80 s vylievacím krúžkom, sterilizovateľná do 140°C</t>
  </si>
  <si>
    <t>Adaptéry na SPE kolónky 1, 3 a 6 ml</t>
  </si>
  <si>
    <t>Liner pre GC systém, vhodné pre splitless techniku, single taper with wool (jedno zúženie s vlnou/vatou) - pre splnenie podmienok zavedenej metodiky, inertný, sklenný, kompatibilné s prístrojom Agilent GC7890B s MSD 5977A a CTC 120 CombiPal autosamplerom, alebo ekvivalent schválený výrobcom zariadenia (dodržanie záručných podmienok).</t>
  </si>
  <si>
    <t>Ihla do štandardného autosamplera HPLC, kompatibilné s prístrojom Agilent Infinity HPLC 1260, alebo ekvivalent schválený výrobcom zariadenia (dodržanie záručných podmienok).</t>
  </si>
  <si>
    <t>Non-stick BTO inlet septá pre GC, kompatibilné s prístrojom Agilent GC7890B s MSD 5977A a CTC 120 CombiPal autosamplerom, špecifikácia septa je stanovená výrobcom prístroja, alebo ekvivalent schválený výrobcom zariadenia (dodržanie záručných podmienok).</t>
  </si>
  <si>
    <t>Liner pre GC systém, ultra inertný, sklenný, vhodný pre SPME techniku - pre splnenie podmienok zavedenej metodiky, kompatibilné s prístrojom Agilent GC7890B s MSD 5977A a CTC 120 CombiPal autosamplerom, alebo ekvivalent schválený výrobcom zariadenia (dodržanie záručných podmienok).</t>
  </si>
  <si>
    <t>Magnetické miešadlo</t>
  </si>
  <si>
    <t>Magnetické miešadlo, miešací objem až 20 l, ohrev do min. 340 °C, analogová regulácia otáčok v rozsahu 20-1700 rpm, súčasť prístroja stojan so svorkou pre uchytenie kadičiek</t>
  </si>
  <si>
    <t>Šróbovacie vrchnáčiky na 2 ml vialky pre kvapalné vzorky pre GC, zo septom, vrchnáčik s otvorom na prepychnutie septa ihlou, priemer vrchnáčika a septa 9 mm</t>
  </si>
  <si>
    <t>Nožnice laboratórne 180 -190 mm</t>
  </si>
  <si>
    <t>Nožnice laboratórne 180 - 190 mm, nerezové, rovné, jedna čepeľ špicatá, jedna oblá</t>
  </si>
  <si>
    <t>Sedlo ihly do štandardného autosamplera 0,17 ID, pre HPLC, kompatibilné s prístrojom Agilent HPLC Infinity 1260, pre správny priebeh analýz</t>
  </si>
  <si>
    <t>Striekačka vhodná pre CTC 120 CombiPal GC autosampler, objem 10 µL, piest s PTFE tesnením, fixovaná (pevná) ihla, 26 "gauge", rozmer 50 mm, kónický hrot, kompatibilné  s prístrojom Agilent GC7890B s MSD 5977A a CTC 120 CombiPal autosamplerom - rozmer schválený výrobcom zariadenia GC-MS(dodržanie záručných podmienok).</t>
  </si>
  <si>
    <t>Tesnenia pre 0,25 mm GC kolóny pre MS interface, 10 ks/bal., kompatibilné s prístrojom Agilent GC7890B s MSD 5977A a CTC 120 CombiPal autosamplerom, alebo ekvivalent schválený výrobcom zariadenia (dodržanie záručných podmienok).</t>
  </si>
  <si>
    <t>Tesnenie na inštaláciu kolóny pre GC, grafit/vespel, pre kolóny 0,25 mm, kompatibilné  s prístrojom Agilent GC7890B s MSD 5977A a CTC 120 CombiPa, rozmer schválený výrobcom zariadenia (dodržanie záručných podmienok).</t>
  </si>
  <si>
    <t>Tesnenie na inštaláciu kolóny pre GC, grafit/vespel, pre kolóny 0,32 mm, kompatibilné  s prístrojom Agilent GC7890B s MSD 5977A a CTC 120 CombiPa, alebo ekvivalent schválený výrobcom zariadenia (dodržanie záručných podmienok), balenie 10 ks</t>
  </si>
  <si>
    <t>Vialka na kvapalné vzorky pre GC, šróbovacia, číre sklo, kompatibilné s vrchnáčikmi 9 mm, kompatibilné s prístrojom Agilent GC7890B s MSD 5977A a CTC 120 CombiPa, alebo ekvivalent schválený výrobcom zariadenia (dodržanie záručných podmienok).</t>
  </si>
  <si>
    <t>Banka odmerná s NZ, tr.A, so zátkou, 25 ml</t>
  </si>
  <si>
    <t>Banka odmerná s NZ 10/19, trieda presnosti A, so sklenenou zátkou, objem 25 ml, číra, s metrologickou značkou</t>
  </si>
  <si>
    <t>Podložné sklo 76x26x1 mm, rezané okraje</t>
  </si>
  <si>
    <t>Podložné sklo 76x26x1 mm, leštené, hrúbka 1 mm, rezané okraje</t>
  </si>
  <si>
    <t>Miska trecia sklenené drsná s tĺčikom, priem. 100 mm, výška 75 mm</t>
  </si>
  <si>
    <t>Odstraňovač magnetických miešadielok PTFE, dĺžka 300 mm, priemer 8 mm</t>
  </si>
  <si>
    <t>Vložka do širokohrdlých vialiek</t>
  </si>
  <si>
    <t>Viacúčelová papierová utierka</t>
  </si>
  <si>
    <t>Stojan na skúmavky chladiaci</t>
  </si>
  <si>
    <t>Vložka do širokohrdlých vialiek, sklo, s plastovými nožičkami, vnútorný obj.  100-250 ul, vhodné pre vialky 2 ml</t>
  </si>
  <si>
    <t>Odvažovačka so zabrúseným viečkom, 25/30 mm</t>
  </si>
  <si>
    <t>Odvažovačka so zabrúseným viečkom a guľatým hmatníkom, sklenná, prevedenie nízka, priemer 25 mm, výška 30 mm, objem 10 ml</t>
  </si>
  <si>
    <t>Jednokanálová pipeta 100-1000 ul</t>
  </si>
  <si>
    <t>Jednokanálová pipeta, s nastaviteľným objemom 100 – 1000 µl,  so vzduchovým vankúšom na pipetovanie vodných roztokov a náročných kvapalín, celoautoklávovateľná</t>
  </si>
  <si>
    <t>96-jamkové PCR platničky, objem jamky  0,2 ml, vhodné pre väčšinu PCR cyklov, vysoko viditeľná čierna tlačená matrica, bez certifikovaných inhibítorov RNázy, DNázy, DNA a PCR, bez endotoxínov, rezateľná do akejkoľvek požadovanej konfigurácie pomocou bežných nožníc, vysoká elasticita platničiek, možnosť uchytenia do vykurovacieho bloku</t>
  </si>
  <si>
    <t>Krycia fólia samopriľnavá – PCR, opticky číra, teplotný rozsah použiteľnost : -70°C až +110°C (Pre krátkodobé uskladnenie aj -80°C), bez RNAse, DNAse, DNA a endotoxín, kompatibilné s platničkami z materiálov: PP (Polypropylén), PS (Polystyrén) a PC (Polykarbonát)</t>
  </si>
  <si>
    <t>Viacúčelová papierová utierka 2x 500 útržkov, 2-vrstvová, dĺžka role 170m, vhodné do zásobníka TORK</t>
  </si>
  <si>
    <t>Kryobox s mriežkou, PP, autoklávovateľný, odolný voči teplotám min. od -121 ° C do 90 ° C, 81 miest (mriežka 9 × 9 možno vybrať), číselne označené, stohovateľné, špeciálny odtokový otvor na kondenzát.</t>
  </si>
  <si>
    <t>Mineralizačné tuby, sklenenené, odolné voči vysokým teplotám, priemer: 42 x 300 mm; kompatibilné k prístroju VELP DK6 JPV CDK 129, TL EASY</t>
  </si>
  <si>
    <t>Stojan na skúmavky chladiaci kapacita 24 jamiek s vrchnákom, pre 0,5/1,5 a 2,0 ml skúmavky, z materiálu, ktorý podľa teploty okolia mení farbu (pri 7 °C) - stredná časť stojanov na skúmavky zmení po zmrazení farbu a pri postupnom otepľovaní sa farba zase zmení na pôvodnú,   odhadovaný čas udržania teploty 4 °C: 3+ hodiny, neautoklávovateľný</t>
  </si>
  <si>
    <t>Flaša reagenčná s uzáverom GL45, s vylievacím krúžkom z PP, sterilizovateľná do 140 °C, objem 1000 ml, číre sklo</t>
  </si>
  <si>
    <t>Rezervoár na vzorky pre viackanálové mikropipety, 100 ml, PS</t>
  </si>
  <si>
    <t>Vanička pipetovacia 100 ml</t>
  </si>
  <si>
    <t>medené sieťky na vzorky pre EM, mriežkované, veľkosť mriežky 300</t>
  </si>
  <si>
    <t>Utierky rolka</t>
  </si>
  <si>
    <t>Utierky z netkanej textílie z vlákien viskózy pre najnáročnejšie použitie, rolka 106mx32 cm, 280 ústrižkov na rolke</t>
  </si>
  <si>
    <t>Vespel-Grafitové Ferrule, 0,5 mm</t>
  </si>
  <si>
    <t>Vespel-Grafitové Ferrule, priemer 0,5 mm, vhodné pre GC kolónu s priemerom 0,32 mm</t>
  </si>
  <si>
    <t>Ash crucible, ceramic, 60 mm, kompatibilné s prístrojom Elementar VarioMacro Cube</t>
  </si>
  <si>
    <t>Ash crucible, quartz, 60 mm, kompatibilné s prístrojom Elementar VarioMacro Cube</t>
  </si>
  <si>
    <t>Cínové lodičky - assortment, kompatibilné s prístrojom Elementar VarioMacro Cube</t>
  </si>
  <si>
    <t>Guličky z korundu, kompatibilné s prístrojom Elementar VarioMacro Cube, balenie 40 g</t>
  </si>
  <si>
    <t>Medený drôt, kompatibilné s prístrojom Elementar VarioMacro Cube, balenie 100 g</t>
  </si>
  <si>
    <t>Nádobky z cínovej fólie, kompatibilné pre prístroj Elementar VarioMacro Cube</t>
  </si>
  <si>
    <t>O ring, 20x2, zelený, kompatibilné s prístrojom Elementar VarioMacro Cube</t>
  </si>
  <si>
    <t>O2-lance, 140 mm, kompatibilné s prístrojom Elementar VarioMacro Cube</t>
  </si>
  <si>
    <t>O-rings, teflon cell cap, kompatibilné s prístrojom Elementar VarioMacro Cube</t>
  </si>
  <si>
    <t>O-rings, Viton cell cap, kompatibilné s prístrojom Elementar VarioMacro Cube</t>
  </si>
  <si>
    <t>priemer 22 mm septa, zloženie PTFE/silicone, kompatibilné s prístrojom Elementar VarioMacro Cube</t>
  </si>
  <si>
    <t>Tungsten (VI)-oxid, granulát, kompatibilné s prístrojom Elementar VarioMacro Cube, špecifikácia spotrebného materiálu je daná výrobcom pre správny priebeh analýzy, balenie 60 g</t>
  </si>
  <si>
    <t>Tungsten (VI)-oxid, púder, kompatibilné s prístrojom Elementar VarioMacro Cube, špecifikácia spotrebného materiálu je daná výrobcom pre správny priebeh analýzy, balenie 90 g</t>
  </si>
  <si>
    <t>Sklenná vata (quartz vata)</t>
  </si>
  <si>
    <t>Grafitová kapilára</t>
  </si>
  <si>
    <t>Redukčné trubice</t>
  </si>
  <si>
    <t>Granulát WO3</t>
  </si>
  <si>
    <t>Sklenná vata (quartz vata), kompatibilné s prístrojom Elementar VarioMacro Cube</t>
  </si>
  <si>
    <t>Support tube, 65mm</t>
  </si>
  <si>
    <t>Support tube, 65mm, kompatibilné s prístrojom Elementar VarioMacro Cube</t>
  </si>
  <si>
    <t>Grafitová kapilára, kompatibilné s prístrojom Elementar VarioMacro Cube</t>
  </si>
  <si>
    <t>Redukčné trubice, kompatibilné s prístrojom Elementar VarioMacro Cube</t>
  </si>
  <si>
    <t>Granulát WO3, kompatibilné s prístrojom Elementar VarioMacro Cube</t>
  </si>
  <si>
    <t>SPME vlákno, sorbent: DVB/C-WR/PDMS, 50/30 thickness, 10 mm dlhé, 23 ga, kompatibilné s prístrojom Agilent GC7890B s MSD 5977A a CTC 120 CombiPa, špecifikácie sú dané zavedenou metodikou a pre zabezpečenie správneho priebehu analýz</t>
  </si>
  <si>
    <t>Filtračný papier typ 454, kruhové výseky neskladané, priemer 125 mm, záchyt častíc 12-15 um</t>
  </si>
  <si>
    <t>Filtračný papier typ 474, kruhové výseky neskladané, priemer 125 mm, záchyt častíc 5-8 um</t>
  </si>
  <si>
    <t>Papierové utierky v rolke</t>
  </si>
  <si>
    <t>Papierové utierky v rolke, pevné, 2 vrstvové, šírka kotúča 36-38 cm, dĺžka útržku 33-34 cm, vhodná na utieranie tekutín, ľahko odtrhatelné útržky</t>
  </si>
  <si>
    <t>Papierové sáčky na vzorky</t>
  </si>
  <si>
    <t>Papierové sáčky na vzorky, s bočnými záhybmi, rozmer 20x30 cm</t>
  </si>
  <si>
    <t>Vata buničitá tampóny 40x50 mm, zo 100% celulózy s vysokou savosťou, neprašná</t>
  </si>
  <si>
    <t>Skladaný filter papierový pivovarnícky, plošná hmotnosť 75 g/m2, čas filtrácie podľa DIN53137 25 s, zrnitý povrch, stredná rýchlosť filtrácie, bielený s nízkym obsahom dusíka, vhodný na analýzu sladu, ako aj na filtráciu silíc, emulzií, esencií atď., hrúbka 0,25 mm, priemer filtra 320 mm</t>
  </si>
  <si>
    <t>Filter kónický pre pipetu Biohit 100-1000 μl</t>
  </si>
  <si>
    <t>Filter kónický Safe-Cone filters Plus pre pipetu Biohit 100-1000 μl, priemer 5,33 mm</t>
  </si>
  <si>
    <t>Sada jednokanálových celoautoklávovateľných pipiet bez rozoberania, štartovací kit Micro - pipety s nastaviteľným rozsahom 0,1-1 µl, 0,5-10 µl, 10-100 µl, s možnosťou kalibrácie</t>
  </si>
  <si>
    <t>Sada mikropipiet 0,1-100 ul</t>
  </si>
  <si>
    <t>Sada mikropipiet 2-1000 ul</t>
  </si>
  <si>
    <t>Sada jednokanálových celoautoklávovateľných pipiet bez rozoberania, štartovací kit Midi - pipety s nastaviteľným rozsahom 2-20 µl, 20-200 µl, 100-1000 µl, s možnosťou kalibrácie</t>
  </si>
  <si>
    <t>Stojan na 6 pipiet – kompatibilný s jednokanálovými pipetami položka 168 a 169</t>
  </si>
  <si>
    <t>Osemkanálová pipeta s nastaviteľným objemom 20 - 200 ul, presnosť minimálne +/- 0,8%, s možnosťou kalibrácie</t>
  </si>
  <si>
    <t>jednorazový pohár biely 0,2 l, PP, priemer 70 mm</t>
  </si>
  <si>
    <t>jednorazový pohár biely 0,3 l, PP, priemer 78 mm</t>
  </si>
  <si>
    <t>Odmerná nádoba PP so stupnicou, 1000 ml</t>
  </si>
  <si>
    <t>Odmerná nádoba PP so stupnicou, 2000 ml</t>
  </si>
  <si>
    <t>Odmerná nádoba s uchom, PP, s modrou stupnicou, objem 1000 ml</t>
  </si>
  <si>
    <t>Odmerná nádoba s uchom, PP, s modrou stupnicou, objem 2000 ml</t>
  </si>
  <si>
    <t>Filtračné vrecká</t>
  </si>
  <si>
    <t>Vanička na sklenený nôž (Glass Knife Boat), vyrobená z hliníka, eloxovaná čiernou farbou, s nastavovacou skrutkou na jednej strane vaničky; pre 6.0 mm sklenený nôž</t>
  </si>
  <si>
    <t>Plochá slučka (s drobnými dierkami po obvode) na zachytávanie ultratenkých rezov zhotovených na ultramikrotóme; set slučky spolu s rúčkou pre účely transmisnej elektrónovej mikroskopie</t>
  </si>
  <si>
    <t>Plochá slučka</t>
  </si>
  <si>
    <t>TEM niklové nosné sieťky na vzorky pre EM, mriežkované, veľkosť mriežky 300</t>
  </si>
  <si>
    <t>Centrifugačné skúmavky, PP, objemn 50 ml pre RCF min. 3 000 x g, autoklávovateľné, s uzáverom, šroubovateľné</t>
  </si>
  <si>
    <t>Podnos pre elektronické oko</t>
  </si>
  <si>
    <t>Štandardizovaná farebná kalibračná škála</t>
  </si>
  <si>
    <t>Filter do výrobníka vodíka</t>
  </si>
  <si>
    <t>Homogenizátor vzoriek vhodný pre vzorky tvrdosti ako je mak, káva, orechy, bylinky, korenie, príkon min. 150 W, mletie až 50 g vzorky, antikórový sekací nôž, zásobník z nehrdzavejúcej ocele, prístroj je možné dať do chodu len s nasadeným vekom</t>
  </si>
  <si>
    <t>Podnos pre elektronické oko, čierny, matný, aluminum, podnos kompatibilný s prístrojom e-oko IRIS VA400</t>
  </si>
  <si>
    <t>Štandardizovaná farebná kalibračná škála 6x4, kompatibilné s prístrojom e-oko IRIS VA400</t>
  </si>
  <si>
    <t>Filter do výrobníka vodíka kompatibilné s prístrojom výrobník vodíka pre e-nos Heracles II</t>
  </si>
  <si>
    <t>Podnos s drážkami, PVC, 250x200x60 mm</t>
  </si>
  <si>
    <t>Podnos s drážkami, PVC, 540x420x180 mm</t>
  </si>
  <si>
    <t>Rukavice latexové, nepúdrované, veľkosť M</t>
  </si>
  <si>
    <t>Rukavice latexové, nepúdrované, nesterilné, veľkosť M</t>
  </si>
  <si>
    <t>Ručná impulzná zváračka na fólie, zváracia lišta cca. 200 mm, zváracia hĺbka max. 0,3 mm</t>
  </si>
  <si>
    <t>Uzatvárateľné plastové laboratórne dózy, 1 l</t>
  </si>
  <si>
    <t>Uzatvárateľné plastové laboratórne dózy, 2 l</t>
  </si>
  <si>
    <t>Uzatvárateľné plastové laboratórne dózy, 0,5</t>
  </si>
  <si>
    <t>Uzatvárateľné plastové laboratórne dózy, objem cca 2 l, vhodné pre styk s potravinami</t>
  </si>
  <si>
    <t>Uzatvárateľné plastové laboratórne dózy, objem cca 1 l, vhodné pre styk s potravinami</t>
  </si>
  <si>
    <t>Uzatvárateľné plastové laboratórne dózy, objem cca 0,5 l, vhodné pre styk s potravinami</t>
  </si>
  <si>
    <t>Pipetovacie špičky standard, 10 ul</t>
  </si>
  <si>
    <t>Pipetovacie špičky kompatibilné s pipetami Eppendorf, pre pipety s objemom 0,1 - 10 ul, nesterilné, voľne sypané, balenie 1000 ks</t>
  </si>
  <si>
    <t>Pipetovacie špičky standard, 300 ul</t>
  </si>
  <si>
    <t>Pipetovacie špičky kompatibilné s pipetami Eppendorf, pre pipety s objemom 20 - 300 ul, nesterilné, voľne sypané, balenie 1000 ks</t>
  </si>
  <si>
    <t>Pipetovacie špičky standard, 1000 ul</t>
  </si>
  <si>
    <t>Pipetovacie špičky kompatibilné s pipetami Eppendorf, pre pipety s objemom 50 - 1000 ul, modré, nesterilné, voľne sypané, balenie 1000 ks</t>
  </si>
  <si>
    <t>Pipetovacie špičky 5000 ul</t>
  </si>
  <si>
    <t>Pipetovacie špičky pre pipety Biohit s objemom do 5000 ul, nesterilné, neobsahujú Dnazy, Rnazy a endotoxíny, voľne balené</t>
  </si>
  <si>
    <t>Pipetovacie špičky univerzálne, 5000 ul</t>
  </si>
  <si>
    <t>Pipetovacie špičky univerzálne, pre pipety s objemom do 5000 ul, nesterilné, voľne sypané</t>
  </si>
  <si>
    <t>Pipetovacie špičky, 200 ul, sterilné</t>
  </si>
  <si>
    <t>Pipetovacie špičky s objemom do 200 ul, sterilné, neobsahujú Dnazy, Rnazy a endotoxíny, balené v boxoch, autoklávovateľné.</t>
  </si>
  <si>
    <t>Pipetovacie špičky, 1000 ul, sterilné</t>
  </si>
  <si>
    <t>Pipetovacie špičky s objemom do 1000 ul, sterilné, neobsahujú Dnazy, Rnazy a endotoxíny, balené v boxoch, autoklávovateľné.</t>
  </si>
  <si>
    <t>Pipetovacie špičky, 10 ul, sterilné</t>
  </si>
  <si>
    <t>Pipetovacie špičky s objemom do 10 ul, sterilné, neobsahujú Dnazy, Rnazy a endotoxíny, balené v boxoch, autoklávovateľné.</t>
  </si>
  <si>
    <t>Pipetovacie špičky univerzálne, pre pipety s objemom do 300 ul, nesterilné, neobsahujú Dnazy, Rnazy a endotoxíny, balené v boxoch</t>
  </si>
  <si>
    <t>Pipetovacie špičky PCR, 300 ul</t>
  </si>
  <si>
    <t>Pipetovacie špičky PCR, 1000 ul</t>
  </si>
  <si>
    <t>Pipetovacie špičky univerzálne, pre pipety s objemom do 1000 ul, nesterilné, neobsahujú Dnazy, Rnazy a endotoxíny, voľne balené</t>
  </si>
  <si>
    <t>Množstvo balení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</si>
</sst>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3" fontId="6" fillId="2" borderId="2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vertical="center"/>
    </xf>
    <xf numFmtId="164" fontId="3" fillId="0" borderId="8" xfId="0" applyNumberFormat="1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3" fillId="0" borderId="8" xfId="2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4">
    <cellStyle name="Normálna" xfId="0" builtinId="0"/>
    <cellStyle name="Normálna 2" xfId="1" xr:uid="{00000000-0005-0000-0000-000000000000}"/>
    <cellStyle name="Percentá" xfId="2" builtinId="5"/>
    <cellStyle name="Percentá 6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Štefániková" id="{4D6D7893-3D01-4992-990D-2B9536A9CC88}" userId="S::stefanikova@uniag.sk::f53d8402-a4fe-4cfa-abe5-981af6b19ce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4" dT="2021-08-24T08:17:33.46" personId="{4D6D7893-3D01-4992-990D-2B9536A9CC88}" id="{A9A94F1F-1F6C-4A1B-886E-736093647BE4}">
    <text>žiadali sa 2 balenia po 5ks, t.j. 10 ks ale vraj sa kvôli cene zas menili počty, tak neviem  čo tu má byť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4" sqref="B4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22.15" customHeight="1" thickBot="1" x14ac:dyDescent="0.3"/>
    <row r="2" spans="1:2" ht="58.5" customHeight="1" x14ac:dyDescent="0.25">
      <c r="A2" s="26" t="s">
        <v>246</v>
      </c>
      <c r="B2" s="27" t="s">
        <v>244</v>
      </c>
    </row>
    <row r="3" spans="1:2" x14ac:dyDescent="0.25">
      <c r="A3" s="31" t="s">
        <v>72</v>
      </c>
      <c r="B3" s="28">
        <f>'Aktivita 1'!I177</f>
        <v>0</v>
      </c>
    </row>
    <row r="4" spans="1:2" x14ac:dyDescent="0.25">
      <c r="A4" s="31" t="s">
        <v>73</v>
      </c>
      <c r="B4" s="28">
        <f>'Aktivita 2'!I36</f>
        <v>0</v>
      </c>
    </row>
    <row r="5" spans="1:2" x14ac:dyDescent="0.25">
      <c r="A5" s="31" t="s">
        <v>82</v>
      </c>
      <c r="B5" s="28">
        <f>'Aktivita 3'!I65</f>
        <v>0</v>
      </c>
    </row>
    <row r="6" spans="1:2" x14ac:dyDescent="0.25">
      <c r="A6" s="31" t="s">
        <v>102</v>
      </c>
      <c r="B6" s="28">
        <f>'Aktivita 4'!I188</f>
        <v>0</v>
      </c>
    </row>
    <row r="7" spans="1:2" ht="15.75" thickBot="1" x14ac:dyDescent="0.3">
      <c r="A7" s="32" t="s">
        <v>184</v>
      </c>
      <c r="B7" s="29">
        <f>'Aktivita 5'!I38</f>
        <v>0</v>
      </c>
    </row>
    <row r="8" spans="1:2" ht="37.9" customHeight="1" thickBot="1" x14ac:dyDescent="0.3">
      <c r="A8" s="33" t="s">
        <v>245</v>
      </c>
      <c r="B8" s="30">
        <f>SUM(B3:B7)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7"/>
  <sheetViews>
    <sheetView workbookViewId="0">
      <pane xSplit="2" ySplit="2" topLeftCell="C167" activePane="bottomRight" state="frozen"/>
      <selection pane="topRight" activeCell="C1" sqref="C1"/>
      <selection pane="bottomLeft" activeCell="A3" sqref="A3"/>
      <selection pane="bottomRight" activeCell="F179" sqref="F179"/>
    </sheetView>
  </sheetViews>
  <sheetFormatPr defaultColWidth="8.85546875" defaultRowHeight="15" x14ac:dyDescent="0.25"/>
  <cols>
    <col min="1" max="1" width="5.28515625" style="20" customWidth="1"/>
    <col min="2" max="2" width="31.7109375" style="36" customWidth="1"/>
    <col min="3" max="3" width="51.5703125" style="36" customWidth="1"/>
    <col min="4" max="4" width="8.85546875" style="36"/>
    <col min="5" max="5" width="10.85546875" style="36" bestFit="1" customWidth="1"/>
    <col min="6" max="6" width="10.28515625" style="36" bestFit="1" customWidth="1"/>
    <col min="7" max="7" width="9.7109375" style="36" bestFit="1" customWidth="1"/>
    <col min="8" max="8" width="16.28515625" style="36" bestFit="1" customWidth="1"/>
    <col min="9" max="9" width="14.5703125" style="36" bestFit="1" customWidth="1"/>
    <col min="10" max="16384" width="8.85546875" style="36"/>
  </cols>
  <sheetData>
    <row r="1" spans="1:9" ht="19.5" thickBot="1" x14ac:dyDescent="0.3">
      <c r="A1" s="94" t="s">
        <v>72</v>
      </c>
      <c r="B1" s="95"/>
      <c r="C1" s="95"/>
      <c r="D1" s="95"/>
      <c r="E1" s="95"/>
      <c r="F1" s="95"/>
      <c r="G1" s="95"/>
      <c r="H1" s="95"/>
      <c r="I1" s="96"/>
    </row>
    <row r="2" spans="1:9" ht="45.75" thickBot="1" x14ac:dyDescent="0.3">
      <c r="A2" s="84" t="s">
        <v>71</v>
      </c>
      <c r="B2" s="85" t="s">
        <v>494</v>
      </c>
      <c r="C2" s="85" t="s">
        <v>242</v>
      </c>
      <c r="D2" s="86" t="s">
        <v>240</v>
      </c>
      <c r="E2" s="87" t="s">
        <v>241</v>
      </c>
      <c r="F2" s="86" t="s">
        <v>247</v>
      </c>
      <c r="G2" s="86" t="s">
        <v>807</v>
      </c>
      <c r="H2" s="86" t="s">
        <v>243</v>
      </c>
      <c r="I2" s="88" t="s">
        <v>244</v>
      </c>
    </row>
    <row r="3" spans="1:9" s="38" customFormat="1" ht="30" x14ac:dyDescent="0.25">
      <c r="A3" s="3">
        <v>1</v>
      </c>
      <c r="B3" s="81" t="s">
        <v>260</v>
      </c>
      <c r="C3" s="81" t="s">
        <v>261</v>
      </c>
      <c r="D3" s="3" t="s">
        <v>0</v>
      </c>
      <c r="E3" s="3">
        <v>75</v>
      </c>
      <c r="F3" s="82"/>
      <c r="G3" s="82"/>
      <c r="H3" s="83"/>
      <c r="I3" s="83">
        <f>G3*H3</f>
        <v>0</v>
      </c>
    </row>
    <row r="4" spans="1:9" s="38" customFormat="1" ht="30" x14ac:dyDescent="0.25">
      <c r="A4" s="2">
        <v>2</v>
      </c>
      <c r="B4" s="79" t="s">
        <v>262</v>
      </c>
      <c r="C4" s="79" t="s">
        <v>263</v>
      </c>
      <c r="D4" s="2" t="s">
        <v>0</v>
      </c>
      <c r="E4" s="2">
        <v>75</v>
      </c>
      <c r="F4" s="37"/>
      <c r="G4" s="37"/>
      <c r="H4" s="34"/>
      <c r="I4" s="34">
        <f t="shared" ref="I4:I67" si="0">G4*H4</f>
        <v>0</v>
      </c>
    </row>
    <row r="5" spans="1:9" s="38" customFormat="1" ht="30" x14ac:dyDescent="0.25">
      <c r="A5" s="3">
        <v>3</v>
      </c>
      <c r="B5" s="79" t="s">
        <v>264</v>
      </c>
      <c r="C5" s="79" t="s">
        <v>265</v>
      </c>
      <c r="D5" s="2" t="s">
        <v>0</v>
      </c>
      <c r="E5" s="2">
        <v>50</v>
      </c>
      <c r="F5" s="37"/>
      <c r="G5" s="37"/>
      <c r="H5" s="34"/>
      <c r="I5" s="34">
        <f t="shared" si="0"/>
        <v>0</v>
      </c>
    </row>
    <row r="6" spans="1:9" s="38" customFormat="1" ht="30" x14ac:dyDescent="0.25">
      <c r="A6" s="2">
        <v>4</v>
      </c>
      <c r="B6" s="79" t="s">
        <v>264</v>
      </c>
      <c r="C6" s="79" t="s">
        <v>265</v>
      </c>
      <c r="D6" s="2" t="s">
        <v>0</v>
      </c>
      <c r="E6" s="2">
        <v>50</v>
      </c>
      <c r="F6" s="37"/>
      <c r="G6" s="37"/>
      <c r="H6" s="34"/>
      <c r="I6" s="34">
        <f t="shared" si="0"/>
        <v>0</v>
      </c>
    </row>
    <row r="7" spans="1:9" s="38" customFormat="1" ht="45" x14ac:dyDescent="0.25">
      <c r="A7" s="3">
        <v>5</v>
      </c>
      <c r="B7" s="79" t="s">
        <v>254</v>
      </c>
      <c r="C7" s="79" t="s">
        <v>266</v>
      </c>
      <c r="D7" s="2" t="s">
        <v>0</v>
      </c>
      <c r="E7" s="2">
        <v>10</v>
      </c>
      <c r="F7" s="37"/>
      <c r="G7" s="37"/>
      <c r="H7" s="34"/>
      <c r="I7" s="34">
        <f t="shared" si="0"/>
        <v>0</v>
      </c>
    </row>
    <row r="8" spans="1:9" s="38" customFormat="1" ht="45" x14ac:dyDescent="0.25">
      <c r="A8" s="2">
        <v>6</v>
      </c>
      <c r="B8" s="79" t="s">
        <v>256</v>
      </c>
      <c r="C8" s="79" t="s">
        <v>267</v>
      </c>
      <c r="D8" s="2" t="s">
        <v>0</v>
      </c>
      <c r="E8" s="2">
        <v>10</v>
      </c>
      <c r="F8" s="37"/>
      <c r="G8" s="37"/>
      <c r="H8" s="34"/>
      <c r="I8" s="34">
        <f t="shared" si="0"/>
        <v>0</v>
      </c>
    </row>
    <row r="9" spans="1:9" s="38" customFormat="1" ht="45" x14ac:dyDescent="0.25">
      <c r="A9" s="3">
        <v>7</v>
      </c>
      <c r="B9" s="79" t="s">
        <v>258</v>
      </c>
      <c r="C9" s="79" t="s">
        <v>268</v>
      </c>
      <c r="D9" s="2" t="s">
        <v>0</v>
      </c>
      <c r="E9" s="2">
        <v>10</v>
      </c>
      <c r="F9" s="37"/>
      <c r="G9" s="37"/>
      <c r="H9" s="34"/>
      <c r="I9" s="34">
        <f t="shared" si="0"/>
        <v>0</v>
      </c>
    </row>
    <row r="10" spans="1:9" s="38" customFormat="1" ht="45" x14ac:dyDescent="0.25">
      <c r="A10" s="2">
        <v>8</v>
      </c>
      <c r="B10" s="80" t="s">
        <v>248</v>
      </c>
      <c r="C10" s="80" t="s">
        <v>249</v>
      </c>
      <c r="D10" s="2" t="s">
        <v>0</v>
      </c>
      <c r="E10" s="2">
        <v>150</v>
      </c>
      <c r="F10" s="37"/>
      <c r="G10" s="37"/>
      <c r="H10" s="34"/>
      <c r="I10" s="34">
        <f t="shared" si="0"/>
        <v>0</v>
      </c>
    </row>
    <row r="11" spans="1:9" s="38" customFormat="1" ht="45" x14ac:dyDescent="0.25">
      <c r="A11" s="3">
        <v>9</v>
      </c>
      <c r="B11" s="80" t="s">
        <v>250</v>
      </c>
      <c r="C11" s="80" t="s">
        <v>251</v>
      </c>
      <c r="D11" s="2" t="s">
        <v>0</v>
      </c>
      <c r="E11" s="2">
        <v>6</v>
      </c>
      <c r="F11" s="37"/>
      <c r="G11" s="37"/>
      <c r="H11" s="34"/>
      <c r="I11" s="34">
        <f t="shared" si="0"/>
        <v>0</v>
      </c>
    </row>
    <row r="12" spans="1:9" s="38" customFormat="1" ht="45" x14ac:dyDescent="0.25">
      <c r="A12" s="2">
        <v>10</v>
      </c>
      <c r="B12" s="80" t="s">
        <v>252</v>
      </c>
      <c r="C12" s="80" t="s">
        <v>253</v>
      </c>
      <c r="D12" s="2" t="s">
        <v>0</v>
      </c>
      <c r="E12" s="2">
        <v>10</v>
      </c>
      <c r="F12" s="37"/>
      <c r="G12" s="37"/>
      <c r="H12" s="34"/>
      <c r="I12" s="34">
        <f t="shared" si="0"/>
        <v>0</v>
      </c>
    </row>
    <row r="13" spans="1:9" s="38" customFormat="1" ht="45" x14ac:dyDescent="0.25">
      <c r="A13" s="3">
        <v>11</v>
      </c>
      <c r="B13" s="80" t="s">
        <v>254</v>
      </c>
      <c r="C13" s="80" t="s">
        <v>255</v>
      </c>
      <c r="D13" s="2" t="s">
        <v>0</v>
      </c>
      <c r="E13" s="2">
        <v>60</v>
      </c>
      <c r="F13" s="37"/>
      <c r="G13" s="37"/>
      <c r="H13" s="34"/>
      <c r="I13" s="34">
        <f t="shared" si="0"/>
        <v>0</v>
      </c>
    </row>
    <row r="14" spans="1:9" s="38" customFormat="1" ht="45" x14ac:dyDescent="0.25">
      <c r="A14" s="2">
        <v>12</v>
      </c>
      <c r="B14" s="80" t="s">
        <v>256</v>
      </c>
      <c r="C14" s="80" t="s">
        <v>257</v>
      </c>
      <c r="D14" s="2" t="s">
        <v>0</v>
      </c>
      <c r="E14" s="2">
        <v>100</v>
      </c>
      <c r="F14" s="37"/>
      <c r="G14" s="37"/>
      <c r="H14" s="34"/>
      <c r="I14" s="34">
        <f t="shared" si="0"/>
        <v>0</v>
      </c>
    </row>
    <row r="15" spans="1:9" s="38" customFormat="1" ht="45" x14ac:dyDescent="0.25">
      <c r="A15" s="3">
        <v>13</v>
      </c>
      <c r="B15" s="80" t="s">
        <v>258</v>
      </c>
      <c r="C15" s="80" t="s">
        <v>259</v>
      </c>
      <c r="D15" s="2" t="s">
        <v>0</v>
      </c>
      <c r="E15" s="2">
        <v>20</v>
      </c>
      <c r="F15" s="37"/>
      <c r="G15" s="37"/>
      <c r="H15" s="34"/>
      <c r="I15" s="34">
        <f t="shared" si="0"/>
        <v>0</v>
      </c>
    </row>
    <row r="16" spans="1:9" s="38" customFormat="1" ht="75" x14ac:dyDescent="0.25">
      <c r="A16" s="2">
        <v>14</v>
      </c>
      <c r="B16" s="79" t="s">
        <v>70</v>
      </c>
      <c r="C16" s="79" t="s">
        <v>447</v>
      </c>
      <c r="D16" s="2" t="s">
        <v>0</v>
      </c>
      <c r="E16" s="2">
        <v>5</v>
      </c>
      <c r="F16" s="37"/>
      <c r="G16" s="37"/>
      <c r="H16" s="34"/>
      <c r="I16" s="34">
        <f t="shared" si="0"/>
        <v>0</v>
      </c>
    </row>
    <row r="17" spans="1:9" s="38" customFormat="1" ht="75" x14ac:dyDescent="0.25">
      <c r="A17" s="3">
        <v>15</v>
      </c>
      <c r="B17" s="79" t="s">
        <v>69</v>
      </c>
      <c r="C17" s="79" t="s">
        <v>448</v>
      </c>
      <c r="D17" s="2" t="s">
        <v>0</v>
      </c>
      <c r="E17" s="2">
        <v>5</v>
      </c>
      <c r="F17" s="37"/>
      <c r="G17" s="37"/>
      <c r="H17" s="34"/>
      <c r="I17" s="34">
        <f t="shared" si="0"/>
        <v>0</v>
      </c>
    </row>
    <row r="18" spans="1:9" s="38" customFormat="1" ht="75" x14ac:dyDescent="0.25">
      <c r="A18" s="2">
        <v>16</v>
      </c>
      <c r="B18" s="79" t="s">
        <v>68</v>
      </c>
      <c r="C18" s="79" t="s">
        <v>449</v>
      </c>
      <c r="D18" s="2" t="s">
        <v>0</v>
      </c>
      <c r="E18" s="2">
        <v>10</v>
      </c>
      <c r="F18" s="37"/>
      <c r="G18" s="37"/>
      <c r="H18" s="34"/>
      <c r="I18" s="34">
        <f t="shared" si="0"/>
        <v>0</v>
      </c>
    </row>
    <row r="19" spans="1:9" s="38" customFormat="1" ht="30" x14ac:dyDescent="0.25">
      <c r="A19" s="3">
        <v>17</v>
      </c>
      <c r="B19" s="79" t="s">
        <v>269</v>
      </c>
      <c r="C19" s="79" t="s">
        <v>270</v>
      </c>
      <c r="D19" s="2" t="s">
        <v>0</v>
      </c>
      <c r="E19" s="2">
        <v>50</v>
      </c>
      <c r="F19" s="37"/>
      <c r="G19" s="37"/>
      <c r="H19" s="34"/>
      <c r="I19" s="34">
        <f t="shared" si="0"/>
        <v>0</v>
      </c>
    </row>
    <row r="20" spans="1:9" s="38" customFormat="1" ht="45" x14ac:dyDescent="0.25">
      <c r="A20" s="2">
        <v>18</v>
      </c>
      <c r="B20" s="79" t="s">
        <v>67</v>
      </c>
      <c r="C20" s="79" t="s">
        <v>271</v>
      </c>
      <c r="D20" s="2" t="s">
        <v>0</v>
      </c>
      <c r="E20" s="2">
        <v>6</v>
      </c>
      <c r="F20" s="37"/>
      <c r="G20" s="37"/>
      <c r="H20" s="34"/>
      <c r="I20" s="34">
        <f t="shared" si="0"/>
        <v>0</v>
      </c>
    </row>
    <row r="21" spans="1:9" s="38" customFormat="1" ht="45" x14ac:dyDescent="0.25">
      <c r="A21" s="3">
        <v>19</v>
      </c>
      <c r="B21" s="79" t="s">
        <v>272</v>
      </c>
      <c r="C21" s="79" t="s">
        <v>273</v>
      </c>
      <c r="D21" s="2" t="s">
        <v>0</v>
      </c>
      <c r="E21" s="2">
        <v>2</v>
      </c>
      <c r="F21" s="37"/>
      <c r="G21" s="37"/>
      <c r="H21" s="34"/>
      <c r="I21" s="34">
        <f t="shared" si="0"/>
        <v>0</v>
      </c>
    </row>
    <row r="22" spans="1:9" s="38" customFormat="1" ht="45" x14ac:dyDescent="0.25">
      <c r="A22" s="2">
        <v>20</v>
      </c>
      <c r="B22" s="80" t="s">
        <v>274</v>
      </c>
      <c r="C22" s="80" t="s">
        <v>275</v>
      </c>
      <c r="D22" s="2" t="s">
        <v>0</v>
      </c>
      <c r="E22" s="2">
        <v>2</v>
      </c>
      <c r="F22" s="37"/>
      <c r="G22" s="37"/>
      <c r="H22" s="34"/>
      <c r="I22" s="34">
        <f t="shared" si="0"/>
        <v>0</v>
      </c>
    </row>
    <row r="23" spans="1:9" s="38" customFormat="1" ht="90" x14ac:dyDescent="0.25">
      <c r="A23" s="3">
        <v>21</v>
      </c>
      <c r="B23" s="79" t="s">
        <v>66</v>
      </c>
      <c r="C23" s="79" t="s">
        <v>65</v>
      </c>
      <c r="D23" s="2" t="s">
        <v>0</v>
      </c>
      <c r="E23" s="2">
        <v>250</v>
      </c>
      <c r="F23" s="37"/>
      <c r="G23" s="37"/>
      <c r="H23" s="34"/>
      <c r="I23" s="34">
        <f t="shared" si="0"/>
        <v>0</v>
      </c>
    </row>
    <row r="24" spans="1:9" s="38" customFormat="1" ht="45" x14ac:dyDescent="0.25">
      <c r="A24" s="2">
        <v>22</v>
      </c>
      <c r="B24" s="79" t="s">
        <v>562</v>
      </c>
      <c r="C24" s="79" t="s">
        <v>560</v>
      </c>
      <c r="D24" s="2" t="s">
        <v>0</v>
      </c>
      <c r="E24" s="2">
        <v>500</v>
      </c>
      <c r="F24" s="37"/>
      <c r="G24" s="37"/>
      <c r="H24" s="34"/>
      <c r="I24" s="34">
        <f t="shared" si="0"/>
        <v>0</v>
      </c>
    </row>
    <row r="25" spans="1:9" s="38" customFormat="1" ht="45" x14ac:dyDescent="0.25">
      <c r="A25" s="3">
        <v>23</v>
      </c>
      <c r="B25" s="79" t="s">
        <v>561</v>
      </c>
      <c r="C25" s="79" t="s">
        <v>559</v>
      </c>
      <c r="D25" s="2" t="s">
        <v>0</v>
      </c>
      <c r="E25" s="2">
        <v>600</v>
      </c>
      <c r="F25" s="37"/>
      <c r="G25" s="37"/>
      <c r="H25" s="34"/>
      <c r="I25" s="34">
        <f t="shared" si="0"/>
        <v>0</v>
      </c>
    </row>
    <row r="26" spans="1:9" s="38" customFormat="1" ht="45" x14ac:dyDescent="0.25">
      <c r="A26" s="2">
        <v>24</v>
      </c>
      <c r="B26" s="79" t="s">
        <v>64</v>
      </c>
      <c r="C26" s="79" t="s">
        <v>277</v>
      </c>
      <c r="D26" s="2" t="s">
        <v>0</v>
      </c>
      <c r="E26" s="2">
        <v>100</v>
      </c>
      <c r="F26" s="37"/>
      <c r="G26" s="37"/>
      <c r="H26" s="34"/>
      <c r="I26" s="34">
        <f t="shared" si="0"/>
        <v>0</v>
      </c>
    </row>
    <row r="27" spans="1:9" s="38" customFormat="1" ht="30" x14ac:dyDescent="0.25">
      <c r="A27" s="3">
        <v>25</v>
      </c>
      <c r="B27" s="79" t="s">
        <v>278</v>
      </c>
      <c r="C27" s="79" t="s">
        <v>279</v>
      </c>
      <c r="D27" s="2" t="s">
        <v>0</v>
      </c>
      <c r="E27" s="2">
        <v>20</v>
      </c>
      <c r="F27" s="37"/>
      <c r="G27" s="37"/>
      <c r="H27" s="34"/>
      <c r="I27" s="34">
        <f t="shared" si="0"/>
        <v>0</v>
      </c>
    </row>
    <row r="28" spans="1:9" s="38" customFormat="1" ht="30" x14ac:dyDescent="0.25">
      <c r="A28" s="2">
        <v>26</v>
      </c>
      <c r="B28" s="79" t="s">
        <v>280</v>
      </c>
      <c r="C28" s="79" t="s">
        <v>281</v>
      </c>
      <c r="D28" s="2" t="s">
        <v>0</v>
      </c>
      <c r="E28" s="2">
        <v>10</v>
      </c>
      <c r="F28" s="37"/>
      <c r="G28" s="37"/>
      <c r="H28" s="34"/>
      <c r="I28" s="34">
        <f t="shared" si="0"/>
        <v>0</v>
      </c>
    </row>
    <row r="29" spans="1:9" s="38" customFormat="1" ht="30" x14ac:dyDescent="0.25">
      <c r="A29" s="3">
        <v>27</v>
      </c>
      <c r="B29" s="79" t="s">
        <v>282</v>
      </c>
      <c r="C29" s="79" t="s">
        <v>283</v>
      </c>
      <c r="D29" s="2" t="s">
        <v>0</v>
      </c>
      <c r="E29" s="2">
        <v>20</v>
      </c>
      <c r="F29" s="37"/>
      <c r="G29" s="37"/>
      <c r="H29" s="34"/>
      <c r="I29" s="34">
        <f t="shared" si="0"/>
        <v>0</v>
      </c>
    </row>
    <row r="30" spans="1:9" s="38" customFormat="1" ht="30" x14ac:dyDescent="0.25">
      <c r="A30" s="2">
        <v>28</v>
      </c>
      <c r="B30" s="79" t="s">
        <v>284</v>
      </c>
      <c r="C30" s="79" t="s">
        <v>285</v>
      </c>
      <c r="D30" s="2" t="s">
        <v>0</v>
      </c>
      <c r="E30" s="2">
        <v>20</v>
      </c>
      <c r="F30" s="37"/>
      <c r="G30" s="37"/>
      <c r="H30" s="34"/>
      <c r="I30" s="34">
        <f t="shared" si="0"/>
        <v>0</v>
      </c>
    </row>
    <row r="31" spans="1:9" s="38" customFormat="1" ht="30" x14ac:dyDescent="0.25">
      <c r="A31" s="3">
        <v>29</v>
      </c>
      <c r="B31" s="79" t="s">
        <v>63</v>
      </c>
      <c r="C31" s="79" t="s">
        <v>286</v>
      </c>
      <c r="D31" s="2" t="s">
        <v>0</v>
      </c>
      <c r="E31" s="2">
        <v>10</v>
      </c>
      <c r="F31" s="37"/>
      <c r="G31" s="37"/>
      <c r="H31" s="34"/>
      <c r="I31" s="34">
        <f t="shared" si="0"/>
        <v>0</v>
      </c>
    </row>
    <row r="32" spans="1:9" s="38" customFormat="1" ht="30" x14ac:dyDescent="0.25">
      <c r="A32" s="2">
        <v>30</v>
      </c>
      <c r="B32" s="80" t="s">
        <v>63</v>
      </c>
      <c r="C32" s="80" t="s">
        <v>287</v>
      </c>
      <c r="D32" s="2" t="s">
        <v>0</v>
      </c>
      <c r="E32" s="2">
        <v>15</v>
      </c>
      <c r="F32" s="37"/>
      <c r="G32" s="37"/>
      <c r="H32" s="34"/>
      <c r="I32" s="34">
        <f t="shared" si="0"/>
        <v>0</v>
      </c>
    </row>
    <row r="33" spans="1:9" s="38" customFormat="1" ht="30" x14ac:dyDescent="0.25">
      <c r="A33" s="3">
        <v>31</v>
      </c>
      <c r="B33" s="80" t="s">
        <v>278</v>
      </c>
      <c r="C33" s="80" t="s">
        <v>450</v>
      </c>
      <c r="D33" s="2" t="s">
        <v>0</v>
      </c>
      <c r="E33" s="2">
        <v>15</v>
      </c>
      <c r="F33" s="37"/>
      <c r="G33" s="37"/>
      <c r="H33" s="34"/>
      <c r="I33" s="34">
        <f t="shared" si="0"/>
        <v>0</v>
      </c>
    </row>
    <row r="34" spans="1:9" s="38" customFormat="1" ht="30" x14ac:dyDescent="0.25">
      <c r="A34" s="2">
        <v>32</v>
      </c>
      <c r="B34" s="80" t="s">
        <v>282</v>
      </c>
      <c r="C34" s="80" t="s">
        <v>451</v>
      </c>
      <c r="D34" s="2" t="s">
        <v>0</v>
      </c>
      <c r="E34" s="2">
        <v>15</v>
      </c>
      <c r="F34" s="37"/>
      <c r="G34" s="37"/>
      <c r="H34" s="34"/>
      <c r="I34" s="34">
        <f t="shared" si="0"/>
        <v>0</v>
      </c>
    </row>
    <row r="35" spans="1:9" s="38" customFormat="1" ht="30" x14ac:dyDescent="0.25">
      <c r="A35" s="3">
        <v>33</v>
      </c>
      <c r="B35" s="80" t="s">
        <v>284</v>
      </c>
      <c r="C35" s="80" t="s">
        <v>452</v>
      </c>
      <c r="D35" s="2" t="s">
        <v>0</v>
      </c>
      <c r="E35" s="2">
        <v>15</v>
      </c>
      <c r="F35" s="37"/>
      <c r="G35" s="37"/>
      <c r="H35" s="34"/>
      <c r="I35" s="34">
        <f t="shared" si="0"/>
        <v>0</v>
      </c>
    </row>
    <row r="36" spans="1:9" s="38" customFormat="1" ht="30" x14ac:dyDescent="0.25">
      <c r="A36" s="2">
        <v>34</v>
      </c>
      <c r="B36" s="79" t="s">
        <v>288</v>
      </c>
      <c r="C36" s="79" t="s">
        <v>288</v>
      </c>
      <c r="D36" s="2" t="s">
        <v>62</v>
      </c>
      <c r="E36" s="2">
        <v>2</v>
      </c>
      <c r="F36" s="37"/>
      <c r="G36" s="37"/>
      <c r="H36" s="34"/>
      <c r="I36" s="34">
        <f t="shared" si="0"/>
        <v>0</v>
      </c>
    </row>
    <row r="37" spans="1:9" s="38" customFormat="1" ht="30" x14ac:dyDescent="0.25">
      <c r="A37" s="3">
        <v>35</v>
      </c>
      <c r="B37" s="79" t="s">
        <v>289</v>
      </c>
      <c r="C37" s="79" t="s">
        <v>289</v>
      </c>
      <c r="D37" s="2" t="s">
        <v>0</v>
      </c>
      <c r="E37" s="2">
        <v>50</v>
      </c>
      <c r="F37" s="37"/>
      <c r="G37" s="37"/>
      <c r="H37" s="34"/>
      <c r="I37" s="34">
        <f t="shared" si="0"/>
        <v>0</v>
      </c>
    </row>
    <row r="38" spans="1:9" s="38" customFormat="1" ht="60" x14ac:dyDescent="0.25">
      <c r="A38" s="2">
        <v>36</v>
      </c>
      <c r="B38" s="79" t="s">
        <v>61</v>
      </c>
      <c r="C38" s="79" t="s">
        <v>290</v>
      </c>
      <c r="D38" s="2" t="s">
        <v>0</v>
      </c>
      <c r="E38" s="2">
        <v>1</v>
      </c>
      <c r="F38" s="37"/>
      <c r="G38" s="37"/>
      <c r="H38" s="34"/>
      <c r="I38" s="34">
        <f t="shared" si="0"/>
        <v>0</v>
      </c>
    </row>
    <row r="39" spans="1:9" s="38" customFormat="1" ht="30" x14ac:dyDescent="0.25">
      <c r="A39" s="3">
        <v>37</v>
      </c>
      <c r="B39" s="80" t="s">
        <v>454</v>
      </c>
      <c r="C39" s="80" t="s">
        <v>455</v>
      </c>
      <c r="D39" s="2" t="s">
        <v>0</v>
      </c>
      <c r="E39" s="2">
        <v>10</v>
      </c>
      <c r="F39" s="37"/>
      <c r="G39" s="37"/>
      <c r="H39" s="34"/>
      <c r="I39" s="34">
        <f t="shared" si="0"/>
        <v>0</v>
      </c>
    </row>
    <row r="40" spans="1:9" s="38" customFormat="1" ht="30" x14ac:dyDescent="0.25">
      <c r="A40" s="2">
        <v>38</v>
      </c>
      <c r="B40" s="80" t="s">
        <v>85</v>
      </c>
      <c r="C40" s="80" t="s">
        <v>453</v>
      </c>
      <c r="D40" s="2" t="s">
        <v>0</v>
      </c>
      <c r="E40" s="2">
        <v>10</v>
      </c>
      <c r="F40" s="37"/>
      <c r="G40" s="37"/>
      <c r="H40" s="34"/>
      <c r="I40" s="34">
        <f t="shared" si="0"/>
        <v>0</v>
      </c>
    </row>
    <row r="41" spans="1:9" s="38" customFormat="1" ht="30" x14ac:dyDescent="0.25">
      <c r="A41" s="3">
        <v>39</v>
      </c>
      <c r="B41" s="79" t="s">
        <v>291</v>
      </c>
      <c r="C41" s="79" t="s">
        <v>292</v>
      </c>
      <c r="D41" s="2" t="s">
        <v>0</v>
      </c>
      <c r="E41" s="2">
        <v>50</v>
      </c>
      <c r="F41" s="37"/>
      <c r="G41" s="37"/>
      <c r="H41" s="34"/>
      <c r="I41" s="34">
        <f t="shared" si="0"/>
        <v>0</v>
      </c>
    </row>
    <row r="42" spans="1:9" s="38" customFormat="1" ht="30" x14ac:dyDescent="0.25">
      <c r="A42" s="2">
        <v>40</v>
      </c>
      <c r="B42" s="79" t="s">
        <v>293</v>
      </c>
      <c r="C42" s="79" t="s">
        <v>294</v>
      </c>
      <c r="D42" s="2" t="s">
        <v>0</v>
      </c>
      <c r="E42" s="2">
        <v>10</v>
      </c>
      <c r="F42" s="37"/>
      <c r="G42" s="37"/>
      <c r="H42" s="34"/>
      <c r="I42" s="34">
        <f t="shared" si="0"/>
        <v>0</v>
      </c>
    </row>
    <row r="43" spans="1:9" s="38" customFormat="1" ht="30" x14ac:dyDescent="0.25">
      <c r="A43" s="3">
        <v>41</v>
      </c>
      <c r="B43" s="79" t="s">
        <v>456</v>
      </c>
      <c r="C43" s="79" t="s">
        <v>457</v>
      </c>
      <c r="D43" s="2" t="s">
        <v>0</v>
      </c>
      <c r="E43" s="2">
        <v>55</v>
      </c>
      <c r="F43" s="37"/>
      <c r="G43" s="37"/>
      <c r="H43" s="34"/>
      <c r="I43" s="34">
        <f t="shared" si="0"/>
        <v>0</v>
      </c>
    </row>
    <row r="44" spans="1:9" s="38" customFormat="1" ht="30" x14ac:dyDescent="0.25">
      <c r="A44" s="2">
        <v>42</v>
      </c>
      <c r="B44" s="79" t="s">
        <v>60</v>
      </c>
      <c r="C44" s="79" t="s">
        <v>295</v>
      </c>
      <c r="D44" s="2" t="s">
        <v>0</v>
      </c>
      <c r="E44" s="2">
        <v>2</v>
      </c>
      <c r="F44" s="37"/>
      <c r="G44" s="37"/>
      <c r="H44" s="34"/>
      <c r="I44" s="34">
        <f t="shared" si="0"/>
        <v>0</v>
      </c>
    </row>
    <row r="45" spans="1:9" s="38" customFormat="1" ht="30" x14ac:dyDescent="0.25">
      <c r="A45" s="3">
        <v>43</v>
      </c>
      <c r="B45" s="79" t="s">
        <v>318</v>
      </c>
      <c r="C45" s="79" t="s">
        <v>319</v>
      </c>
      <c r="D45" s="2" t="s">
        <v>0</v>
      </c>
      <c r="E45" s="2">
        <v>10</v>
      </c>
      <c r="F45" s="37"/>
      <c r="G45" s="37"/>
      <c r="H45" s="34"/>
      <c r="I45" s="34">
        <f t="shared" si="0"/>
        <v>0</v>
      </c>
    </row>
    <row r="46" spans="1:9" s="38" customFormat="1" ht="30" x14ac:dyDescent="0.25">
      <c r="A46" s="2">
        <v>44</v>
      </c>
      <c r="B46" s="79" t="s">
        <v>296</v>
      </c>
      <c r="C46" s="79" t="s">
        <v>297</v>
      </c>
      <c r="D46" s="2" t="s">
        <v>0</v>
      </c>
      <c r="E46" s="2">
        <v>10</v>
      </c>
      <c r="F46" s="37"/>
      <c r="G46" s="37"/>
      <c r="H46" s="34"/>
      <c r="I46" s="34">
        <f t="shared" si="0"/>
        <v>0</v>
      </c>
    </row>
    <row r="47" spans="1:9" s="38" customFormat="1" ht="30" x14ac:dyDescent="0.25">
      <c r="A47" s="3">
        <v>45</v>
      </c>
      <c r="B47" s="79" t="s">
        <v>298</v>
      </c>
      <c r="C47" s="79" t="s">
        <v>299</v>
      </c>
      <c r="D47" s="2" t="s">
        <v>0</v>
      </c>
      <c r="E47" s="2">
        <v>15</v>
      </c>
      <c r="F47" s="37"/>
      <c r="G47" s="37"/>
      <c r="H47" s="34"/>
      <c r="I47" s="34">
        <f t="shared" si="0"/>
        <v>0</v>
      </c>
    </row>
    <row r="48" spans="1:9" s="38" customFormat="1" ht="30" x14ac:dyDescent="0.25">
      <c r="A48" s="2">
        <v>46</v>
      </c>
      <c r="B48" s="79" t="s">
        <v>300</v>
      </c>
      <c r="C48" s="79" t="s">
        <v>301</v>
      </c>
      <c r="D48" s="2" t="s">
        <v>0</v>
      </c>
      <c r="E48" s="2">
        <v>150</v>
      </c>
      <c r="F48" s="37"/>
      <c r="G48" s="37"/>
      <c r="H48" s="34"/>
      <c r="I48" s="34">
        <f t="shared" si="0"/>
        <v>0</v>
      </c>
    </row>
    <row r="49" spans="1:9" s="38" customFormat="1" ht="30" x14ac:dyDescent="0.25">
      <c r="A49" s="3">
        <v>47</v>
      </c>
      <c r="B49" s="79" t="s">
        <v>302</v>
      </c>
      <c r="C49" s="79" t="s">
        <v>303</v>
      </c>
      <c r="D49" s="2" t="s">
        <v>0</v>
      </c>
      <c r="E49" s="2">
        <v>150</v>
      </c>
      <c r="F49" s="37"/>
      <c r="G49" s="37"/>
      <c r="H49" s="34"/>
      <c r="I49" s="34">
        <f t="shared" si="0"/>
        <v>0</v>
      </c>
    </row>
    <row r="50" spans="1:9" s="38" customFormat="1" ht="30" x14ac:dyDescent="0.25">
      <c r="A50" s="2">
        <v>48</v>
      </c>
      <c r="B50" s="79" t="s">
        <v>302</v>
      </c>
      <c r="C50" s="79" t="s">
        <v>303</v>
      </c>
      <c r="D50" s="2" t="s">
        <v>0</v>
      </c>
      <c r="E50" s="2">
        <v>25</v>
      </c>
      <c r="F50" s="37"/>
      <c r="G50" s="37"/>
      <c r="H50" s="34"/>
      <c r="I50" s="34">
        <f t="shared" si="0"/>
        <v>0</v>
      </c>
    </row>
    <row r="51" spans="1:9" s="38" customFormat="1" ht="30" x14ac:dyDescent="0.25">
      <c r="A51" s="3">
        <v>49</v>
      </c>
      <c r="B51" s="79" t="s">
        <v>304</v>
      </c>
      <c r="C51" s="79" t="s">
        <v>305</v>
      </c>
      <c r="D51" s="2" t="s">
        <v>0</v>
      </c>
      <c r="E51" s="2">
        <v>50</v>
      </c>
      <c r="F51" s="37"/>
      <c r="G51" s="37"/>
      <c r="H51" s="34"/>
      <c r="I51" s="34">
        <f t="shared" si="0"/>
        <v>0</v>
      </c>
    </row>
    <row r="52" spans="1:9" s="38" customFormat="1" ht="30" x14ac:dyDescent="0.25">
      <c r="A52" s="2">
        <v>50</v>
      </c>
      <c r="B52" s="79" t="s">
        <v>306</v>
      </c>
      <c r="C52" s="79" t="s">
        <v>307</v>
      </c>
      <c r="D52" s="2" t="s">
        <v>0</v>
      </c>
      <c r="E52" s="2">
        <v>100</v>
      </c>
      <c r="F52" s="37"/>
      <c r="G52" s="37"/>
      <c r="H52" s="34"/>
      <c r="I52" s="34">
        <f t="shared" si="0"/>
        <v>0</v>
      </c>
    </row>
    <row r="53" spans="1:9" s="38" customFormat="1" ht="30" x14ac:dyDescent="0.25">
      <c r="A53" s="3">
        <v>51</v>
      </c>
      <c r="B53" s="79" t="s">
        <v>308</v>
      </c>
      <c r="C53" s="79" t="s">
        <v>309</v>
      </c>
      <c r="D53" s="2" t="s">
        <v>0</v>
      </c>
      <c r="E53" s="2">
        <v>25</v>
      </c>
      <c r="F53" s="37"/>
      <c r="G53" s="37"/>
      <c r="H53" s="34"/>
      <c r="I53" s="34">
        <f t="shared" si="0"/>
        <v>0</v>
      </c>
    </row>
    <row r="54" spans="1:9" s="38" customFormat="1" ht="30" x14ac:dyDescent="0.25">
      <c r="A54" s="2">
        <v>52</v>
      </c>
      <c r="B54" s="79" t="s">
        <v>310</v>
      </c>
      <c r="C54" s="79" t="s">
        <v>311</v>
      </c>
      <c r="D54" s="2" t="s">
        <v>0</v>
      </c>
      <c r="E54" s="2">
        <v>25</v>
      </c>
      <c r="F54" s="37"/>
      <c r="G54" s="37"/>
      <c r="H54" s="34"/>
      <c r="I54" s="34">
        <f t="shared" si="0"/>
        <v>0</v>
      </c>
    </row>
    <row r="55" spans="1:9" s="38" customFormat="1" ht="30" x14ac:dyDescent="0.25">
      <c r="A55" s="3">
        <v>53</v>
      </c>
      <c r="B55" s="79" t="s">
        <v>312</v>
      </c>
      <c r="C55" s="79" t="s">
        <v>313</v>
      </c>
      <c r="D55" s="2" t="s">
        <v>0</v>
      </c>
      <c r="E55" s="2">
        <v>50</v>
      </c>
      <c r="F55" s="37"/>
      <c r="G55" s="37"/>
      <c r="H55" s="34"/>
      <c r="I55" s="34">
        <f t="shared" si="0"/>
        <v>0</v>
      </c>
    </row>
    <row r="56" spans="1:9" s="38" customFormat="1" ht="30" x14ac:dyDescent="0.25">
      <c r="A56" s="2">
        <v>54</v>
      </c>
      <c r="B56" s="79" t="s">
        <v>314</v>
      </c>
      <c r="C56" s="79" t="s">
        <v>315</v>
      </c>
      <c r="D56" s="2" t="s">
        <v>0</v>
      </c>
      <c r="E56" s="2">
        <v>25</v>
      </c>
      <c r="F56" s="37"/>
      <c r="G56" s="37"/>
      <c r="H56" s="34"/>
      <c r="I56" s="34">
        <f t="shared" si="0"/>
        <v>0</v>
      </c>
    </row>
    <row r="57" spans="1:9" s="38" customFormat="1" ht="30" x14ac:dyDescent="0.25">
      <c r="A57" s="3">
        <v>55</v>
      </c>
      <c r="B57" s="79" t="s">
        <v>316</v>
      </c>
      <c r="C57" s="79" t="s">
        <v>317</v>
      </c>
      <c r="D57" s="2" t="s">
        <v>0</v>
      </c>
      <c r="E57" s="2">
        <v>1</v>
      </c>
      <c r="F57" s="37"/>
      <c r="G57" s="37"/>
      <c r="H57" s="34"/>
      <c r="I57" s="34">
        <f t="shared" si="0"/>
        <v>0</v>
      </c>
    </row>
    <row r="58" spans="1:9" s="38" customFormat="1" ht="90" x14ac:dyDescent="0.25">
      <c r="A58" s="2">
        <v>56</v>
      </c>
      <c r="B58" s="79" t="s">
        <v>59</v>
      </c>
      <c r="C58" s="79" t="s">
        <v>58</v>
      </c>
      <c r="D58" s="2" t="s">
        <v>0</v>
      </c>
      <c r="E58" s="2">
        <v>1000</v>
      </c>
      <c r="F58" s="37"/>
      <c r="G58" s="37"/>
      <c r="H58" s="34"/>
      <c r="I58" s="34">
        <f t="shared" si="0"/>
        <v>0</v>
      </c>
    </row>
    <row r="59" spans="1:9" s="38" customFormat="1" ht="30" x14ac:dyDescent="0.25">
      <c r="A59" s="3">
        <v>57</v>
      </c>
      <c r="B59" s="80" t="s">
        <v>320</v>
      </c>
      <c r="C59" s="80" t="s">
        <v>321</v>
      </c>
      <c r="D59" s="2" t="s">
        <v>0</v>
      </c>
      <c r="E59" s="2">
        <v>5</v>
      </c>
      <c r="F59" s="37"/>
      <c r="G59" s="37"/>
      <c r="H59" s="34"/>
      <c r="I59" s="34">
        <f t="shared" si="0"/>
        <v>0</v>
      </c>
    </row>
    <row r="60" spans="1:9" s="38" customFormat="1" ht="45" x14ac:dyDescent="0.25">
      <c r="A60" s="2">
        <v>58</v>
      </c>
      <c r="B60" s="79" t="s">
        <v>57</v>
      </c>
      <c r="C60" s="79" t="s">
        <v>56</v>
      </c>
      <c r="D60" s="2" t="s">
        <v>0</v>
      </c>
      <c r="E60" s="2">
        <v>15</v>
      </c>
      <c r="F60" s="37"/>
      <c r="G60" s="37"/>
      <c r="H60" s="34"/>
      <c r="I60" s="34">
        <f t="shared" si="0"/>
        <v>0</v>
      </c>
    </row>
    <row r="61" spans="1:9" s="38" customFormat="1" ht="45" x14ac:dyDescent="0.25">
      <c r="A61" s="3">
        <v>59</v>
      </c>
      <c r="B61" s="79" t="s">
        <v>322</v>
      </c>
      <c r="C61" s="79" t="s">
        <v>323</v>
      </c>
      <c r="D61" s="2" t="s">
        <v>0</v>
      </c>
      <c r="E61" s="2">
        <v>2</v>
      </c>
      <c r="F61" s="37"/>
      <c r="G61" s="37"/>
      <c r="H61" s="34"/>
      <c r="I61" s="34">
        <f t="shared" si="0"/>
        <v>0</v>
      </c>
    </row>
    <row r="62" spans="1:9" s="38" customFormat="1" ht="45" x14ac:dyDescent="0.25">
      <c r="A62" s="2">
        <v>60</v>
      </c>
      <c r="B62" s="79" t="s">
        <v>322</v>
      </c>
      <c r="C62" s="79" t="s">
        <v>323</v>
      </c>
      <c r="D62" s="2" t="s">
        <v>0</v>
      </c>
      <c r="E62" s="2">
        <v>10</v>
      </c>
      <c r="F62" s="37"/>
      <c r="G62" s="37"/>
      <c r="H62" s="34"/>
      <c r="I62" s="34">
        <f t="shared" si="0"/>
        <v>0</v>
      </c>
    </row>
    <row r="63" spans="1:9" s="38" customFormat="1" ht="30" x14ac:dyDescent="0.25">
      <c r="A63" s="3">
        <v>61</v>
      </c>
      <c r="B63" s="79" t="s">
        <v>324</v>
      </c>
      <c r="C63" s="79" t="s">
        <v>325</v>
      </c>
      <c r="D63" s="2" t="s">
        <v>0</v>
      </c>
      <c r="E63" s="2">
        <v>50</v>
      </c>
      <c r="F63" s="37"/>
      <c r="G63" s="37"/>
      <c r="H63" s="34"/>
      <c r="I63" s="34">
        <f t="shared" si="0"/>
        <v>0</v>
      </c>
    </row>
    <row r="64" spans="1:9" s="38" customFormat="1" ht="30" x14ac:dyDescent="0.25">
      <c r="A64" s="2">
        <v>62</v>
      </c>
      <c r="B64" s="79" t="s">
        <v>326</v>
      </c>
      <c r="C64" s="79" t="s">
        <v>327</v>
      </c>
      <c r="D64" s="2" t="s">
        <v>0</v>
      </c>
      <c r="E64" s="2">
        <v>35</v>
      </c>
      <c r="F64" s="37"/>
      <c r="G64" s="37"/>
      <c r="H64" s="34"/>
      <c r="I64" s="34">
        <f t="shared" si="0"/>
        <v>0</v>
      </c>
    </row>
    <row r="65" spans="1:9" s="38" customFormat="1" x14ac:dyDescent="0.25">
      <c r="A65" s="3">
        <v>63</v>
      </c>
      <c r="B65" s="79" t="s">
        <v>328</v>
      </c>
      <c r="C65" s="79" t="s">
        <v>329</v>
      </c>
      <c r="D65" s="2" t="s">
        <v>0</v>
      </c>
      <c r="E65" s="2">
        <v>25</v>
      </c>
      <c r="F65" s="37"/>
      <c r="G65" s="37"/>
      <c r="H65" s="34"/>
      <c r="I65" s="34">
        <f t="shared" si="0"/>
        <v>0</v>
      </c>
    </row>
    <row r="66" spans="1:9" s="38" customFormat="1" ht="30" x14ac:dyDescent="0.25">
      <c r="A66" s="2">
        <v>64</v>
      </c>
      <c r="B66" s="79" t="s">
        <v>330</v>
      </c>
      <c r="C66" s="79" t="s">
        <v>331</v>
      </c>
      <c r="D66" s="2" t="s">
        <v>0</v>
      </c>
      <c r="E66" s="2">
        <v>25</v>
      </c>
      <c r="F66" s="37"/>
      <c r="G66" s="37"/>
      <c r="H66" s="34"/>
      <c r="I66" s="34">
        <f t="shared" si="0"/>
        <v>0</v>
      </c>
    </row>
    <row r="67" spans="1:9" s="38" customFormat="1" ht="30" x14ac:dyDescent="0.25">
      <c r="A67" s="3">
        <v>65</v>
      </c>
      <c r="B67" s="79" t="s">
        <v>488</v>
      </c>
      <c r="C67" s="79" t="s">
        <v>489</v>
      </c>
      <c r="D67" s="2" t="s">
        <v>0</v>
      </c>
      <c r="E67" s="2">
        <v>5</v>
      </c>
      <c r="F67" s="37"/>
      <c r="G67" s="37"/>
      <c r="H67" s="34"/>
      <c r="I67" s="34">
        <f t="shared" si="0"/>
        <v>0</v>
      </c>
    </row>
    <row r="68" spans="1:9" s="38" customFormat="1" ht="30" x14ac:dyDescent="0.25">
      <c r="A68" s="2">
        <v>66</v>
      </c>
      <c r="B68" s="79" t="s">
        <v>332</v>
      </c>
      <c r="C68" s="79" t="s">
        <v>333</v>
      </c>
      <c r="D68" s="2" t="s">
        <v>0</v>
      </c>
      <c r="E68" s="2">
        <v>10</v>
      </c>
      <c r="F68" s="37"/>
      <c r="G68" s="37"/>
      <c r="H68" s="34"/>
      <c r="I68" s="34">
        <f t="shared" ref="I68:I130" si="1">G68*H68</f>
        <v>0</v>
      </c>
    </row>
    <row r="69" spans="1:9" s="38" customFormat="1" ht="30" x14ac:dyDescent="0.25">
      <c r="A69" s="3">
        <v>67</v>
      </c>
      <c r="B69" s="79" t="s">
        <v>334</v>
      </c>
      <c r="C69" s="79" t="s">
        <v>335</v>
      </c>
      <c r="D69" s="2" t="s">
        <v>0</v>
      </c>
      <c r="E69" s="2">
        <v>500</v>
      </c>
      <c r="F69" s="37"/>
      <c r="G69" s="37"/>
      <c r="H69" s="34"/>
      <c r="I69" s="34">
        <f t="shared" si="1"/>
        <v>0</v>
      </c>
    </row>
    <row r="70" spans="1:9" s="38" customFormat="1" ht="30" x14ac:dyDescent="0.25">
      <c r="A70" s="2">
        <v>68</v>
      </c>
      <c r="B70" s="79" t="s">
        <v>55</v>
      </c>
      <c r="C70" s="79" t="s">
        <v>468</v>
      </c>
      <c r="D70" s="2" t="s">
        <v>0</v>
      </c>
      <c r="E70" s="2">
        <v>2000</v>
      </c>
      <c r="F70" s="37"/>
      <c r="G70" s="37"/>
      <c r="H70" s="34"/>
      <c r="I70" s="34">
        <f t="shared" si="1"/>
        <v>0</v>
      </c>
    </row>
    <row r="71" spans="1:9" s="38" customFormat="1" ht="30" x14ac:dyDescent="0.25">
      <c r="A71" s="3">
        <v>69</v>
      </c>
      <c r="B71" s="79" t="s">
        <v>469</v>
      </c>
      <c r="C71" s="79" t="s">
        <v>472</v>
      </c>
      <c r="D71" s="2" t="s">
        <v>0</v>
      </c>
      <c r="E71" s="2">
        <v>6000</v>
      </c>
      <c r="F71" s="37"/>
      <c r="G71" s="37"/>
      <c r="H71" s="34"/>
      <c r="I71" s="34">
        <f t="shared" si="1"/>
        <v>0</v>
      </c>
    </row>
    <row r="72" spans="1:9" s="38" customFormat="1" ht="30" x14ac:dyDescent="0.25">
      <c r="A72" s="2">
        <v>70</v>
      </c>
      <c r="B72" s="79" t="s">
        <v>470</v>
      </c>
      <c r="C72" s="79" t="s">
        <v>471</v>
      </c>
      <c r="D72" s="2" t="s">
        <v>0</v>
      </c>
      <c r="E72" s="2">
        <v>2000</v>
      </c>
      <c r="F72" s="37"/>
      <c r="G72" s="37"/>
      <c r="H72" s="34"/>
      <c r="I72" s="34">
        <f t="shared" si="1"/>
        <v>0</v>
      </c>
    </row>
    <row r="73" spans="1:9" s="38" customFormat="1" x14ac:dyDescent="0.25">
      <c r="A73" s="3">
        <v>71</v>
      </c>
      <c r="B73" s="79" t="s">
        <v>474</v>
      </c>
      <c r="C73" s="79" t="s">
        <v>473</v>
      </c>
      <c r="D73" s="2" t="s">
        <v>0</v>
      </c>
      <c r="E73" s="2">
        <v>2000</v>
      </c>
      <c r="F73" s="37"/>
      <c r="G73" s="37"/>
      <c r="H73" s="34"/>
      <c r="I73" s="34">
        <f t="shared" si="1"/>
        <v>0</v>
      </c>
    </row>
    <row r="74" spans="1:9" s="38" customFormat="1" ht="45" x14ac:dyDescent="0.25">
      <c r="A74" s="2">
        <v>72</v>
      </c>
      <c r="B74" s="79" t="s">
        <v>54</v>
      </c>
      <c r="C74" s="79" t="s">
        <v>336</v>
      </c>
      <c r="D74" s="2" t="s">
        <v>0</v>
      </c>
      <c r="E74" s="2">
        <v>200</v>
      </c>
      <c r="F74" s="37"/>
      <c r="G74" s="37"/>
      <c r="H74" s="34"/>
      <c r="I74" s="34">
        <f t="shared" si="1"/>
        <v>0</v>
      </c>
    </row>
    <row r="75" spans="1:9" s="38" customFormat="1" ht="30" x14ac:dyDescent="0.25">
      <c r="A75" s="3">
        <v>73</v>
      </c>
      <c r="B75" s="79" t="s">
        <v>337</v>
      </c>
      <c r="C75" s="79" t="s">
        <v>337</v>
      </c>
      <c r="D75" s="2" t="s">
        <v>0</v>
      </c>
      <c r="E75" s="2">
        <v>75</v>
      </c>
      <c r="F75" s="37"/>
      <c r="G75" s="37"/>
      <c r="H75" s="34"/>
      <c r="I75" s="34">
        <f t="shared" si="1"/>
        <v>0</v>
      </c>
    </row>
    <row r="76" spans="1:9" s="38" customFormat="1" ht="30" x14ac:dyDescent="0.25">
      <c r="A76" s="2">
        <v>74</v>
      </c>
      <c r="B76" s="79" t="s">
        <v>338</v>
      </c>
      <c r="C76" s="79" t="s">
        <v>339</v>
      </c>
      <c r="D76" s="2" t="s">
        <v>0</v>
      </c>
      <c r="E76" s="2">
        <v>25</v>
      </c>
      <c r="F76" s="37"/>
      <c r="G76" s="37"/>
      <c r="H76" s="34"/>
      <c r="I76" s="34">
        <f t="shared" si="1"/>
        <v>0</v>
      </c>
    </row>
    <row r="77" spans="1:9" s="38" customFormat="1" ht="30" x14ac:dyDescent="0.25">
      <c r="A77" s="3">
        <v>75</v>
      </c>
      <c r="B77" s="79" t="s">
        <v>338</v>
      </c>
      <c r="C77" s="79" t="s">
        <v>339</v>
      </c>
      <c r="D77" s="2" t="s">
        <v>0</v>
      </c>
      <c r="E77" s="2">
        <v>25</v>
      </c>
      <c r="F77" s="37"/>
      <c r="G77" s="37"/>
      <c r="H77" s="34"/>
      <c r="I77" s="34">
        <f t="shared" si="1"/>
        <v>0</v>
      </c>
    </row>
    <row r="78" spans="1:9" s="38" customFormat="1" ht="30" x14ac:dyDescent="0.25">
      <c r="A78" s="2">
        <v>76</v>
      </c>
      <c r="B78" s="79" t="s">
        <v>340</v>
      </c>
      <c r="C78" s="79" t="s">
        <v>341</v>
      </c>
      <c r="D78" s="2" t="s">
        <v>0</v>
      </c>
      <c r="E78" s="2">
        <v>25</v>
      </c>
      <c r="F78" s="37"/>
      <c r="G78" s="37"/>
      <c r="H78" s="34"/>
      <c r="I78" s="34">
        <f t="shared" si="1"/>
        <v>0</v>
      </c>
    </row>
    <row r="79" spans="1:9" s="38" customFormat="1" ht="30" x14ac:dyDescent="0.25">
      <c r="A79" s="3">
        <v>77</v>
      </c>
      <c r="B79" s="79" t="s">
        <v>53</v>
      </c>
      <c r="C79" s="79" t="s">
        <v>342</v>
      </c>
      <c r="D79" s="2" t="s">
        <v>0</v>
      </c>
      <c r="E79" s="40">
        <v>8100</v>
      </c>
      <c r="F79" s="37"/>
      <c r="G79" s="37"/>
      <c r="H79" s="34"/>
      <c r="I79" s="34">
        <f t="shared" si="1"/>
        <v>0</v>
      </c>
    </row>
    <row r="80" spans="1:9" s="38" customFormat="1" ht="60" x14ac:dyDescent="0.25">
      <c r="A80" s="2">
        <v>78</v>
      </c>
      <c r="B80" s="79" t="s">
        <v>343</v>
      </c>
      <c r="C80" s="79" t="s">
        <v>344</v>
      </c>
      <c r="D80" s="2" t="s">
        <v>0</v>
      </c>
      <c r="E80" s="2">
        <v>6000</v>
      </c>
      <c r="F80" s="37"/>
      <c r="G80" s="37"/>
      <c r="H80" s="34"/>
      <c r="I80" s="34">
        <f t="shared" si="1"/>
        <v>0</v>
      </c>
    </row>
    <row r="81" spans="1:9" s="38" customFormat="1" x14ac:dyDescent="0.25">
      <c r="A81" s="3">
        <v>79</v>
      </c>
      <c r="B81" s="79" t="s">
        <v>52</v>
      </c>
      <c r="C81" s="79" t="s">
        <v>52</v>
      </c>
      <c r="D81" s="2" t="s">
        <v>0</v>
      </c>
      <c r="E81" s="2">
        <v>2</v>
      </c>
      <c r="F81" s="37"/>
      <c r="G81" s="37"/>
      <c r="H81" s="34"/>
      <c r="I81" s="34">
        <f t="shared" si="1"/>
        <v>0</v>
      </c>
    </row>
    <row r="82" spans="1:9" s="38" customFormat="1" ht="60" x14ac:dyDescent="0.25">
      <c r="A82" s="2">
        <v>80</v>
      </c>
      <c r="B82" s="80" t="s">
        <v>345</v>
      </c>
      <c r="C82" s="80" t="s">
        <v>346</v>
      </c>
      <c r="D82" s="2" t="s">
        <v>51</v>
      </c>
      <c r="E82" s="2">
        <v>4</v>
      </c>
      <c r="F82" s="37"/>
      <c r="G82" s="37"/>
      <c r="H82" s="34"/>
      <c r="I82" s="34">
        <f t="shared" si="1"/>
        <v>0</v>
      </c>
    </row>
    <row r="83" spans="1:9" s="38" customFormat="1" ht="30" x14ac:dyDescent="0.25">
      <c r="A83" s="3">
        <v>81</v>
      </c>
      <c r="B83" s="79" t="s">
        <v>50</v>
      </c>
      <c r="C83" s="79" t="s">
        <v>475</v>
      </c>
      <c r="D83" s="2" t="s">
        <v>0</v>
      </c>
      <c r="E83" s="2">
        <v>5</v>
      </c>
      <c r="F83" s="37"/>
      <c r="G83" s="37"/>
      <c r="H83" s="34"/>
      <c r="I83" s="34">
        <f t="shared" si="1"/>
        <v>0</v>
      </c>
    </row>
    <row r="84" spans="1:9" s="38" customFormat="1" ht="30" x14ac:dyDescent="0.25">
      <c r="A84" s="2">
        <v>82</v>
      </c>
      <c r="B84" s="80" t="s">
        <v>347</v>
      </c>
      <c r="C84" s="80" t="s">
        <v>348</v>
      </c>
      <c r="D84" s="2" t="s">
        <v>0</v>
      </c>
      <c r="E84" s="2">
        <v>20</v>
      </c>
      <c r="F84" s="37"/>
      <c r="G84" s="37"/>
      <c r="H84" s="34"/>
      <c r="I84" s="34">
        <f t="shared" si="1"/>
        <v>0</v>
      </c>
    </row>
    <row r="85" spans="1:9" s="38" customFormat="1" ht="30" x14ac:dyDescent="0.25">
      <c r="A85" s="3">
        <v>83</v>
      </c>
      <c r="B85" s="80" t="s">
        <v>349</v>
      </c>
      <c r="C85" s="80" t="s">
        <v>350</v>
      </c>
      <c r="D85" s="2" t="s">
        <v>0</v>
      </c>
      <c r="E85" s="2">
        <v>25</v>
      </c>
      <c r="F85" s="37"/>
      <c r="G85" s="37"/>
      <c r="H85" s="34"/>
      <c r="I85" s="34">
        <f t="shared" si="1"/>
        <v>0</v>
      </c>
    </row>
    <row r="86" spans="1:9" s="38" customFormat="1" ht="30" x14ac:dyDescent="0.25">
      <c r="A86" s="2">
        <v>84</v>
      </c>
      <c r="B86" s="80" t="s">
        <v>351</v>
      </c>
      <c r="C86" s="80" t="s">
        <v>352</v>
      </c>
      <c r="D86" s="2" t="s">
        <v>0</v>
      </c>
      <c r="E86" s="2">
        <v>7</v>
      </c>
      <c r="F86" s="37"/>
      <c r="G86" s="37"/>
      <c r="H86" s="34"/>
      <c r="I86" s="34">
        <f t="shared" si="1"/>
        <v>0</v>
      </c>
    </row>
    <row r="87" spans="1:9" s="38" customFormat="1" ht="30" x14ac:dyDescent="0.25">
      <c r="A87" s="3">
        <v>85</v>
      </c>
      <c r="B87" s="80" t="s">
        <v>458</v>
      </c>
      <c r="C87" s="80" t="s">
        <v>459</v>
      </c>
      <c r="D87" s="2" t="s">
        <v>0</v>
      </c>
      <c r="E87" s="2">
        <v>5</v>
      </c>
      <c r="F87" s="37"/>
      <c r="G87" s="37"/>
      <c r="H87" s="34"/>
      <c r="I87" s="34">
        <f t="shared" si="1"/>
        <v>0</v>
      </c>
    </row>
    <row r="88" spans="1:9" s="38" customFormat="1" ht="30" x14ac:dyDescent="0.25">
      <c r="A88" s="2">
        <v>86</v>
      </c>
      <c r="B88" s="80" t="s">
        <v>460</v>
      </c>
      <c r="C88" s="80" t="s">
        <v>461</v>
      </c>
      <c r="D88" s="2" t="s">
        <v>0</v>
      </c>
      <c r="E88" s="2">
        <v>5</v>
      </c>
      <c r="F88" s="37"/>
      <c r="G88" s="37"/>
      <c r="H88" s="34"/>
      <c r="I88" s="34">
        <f t="shared" si="1"/>
        <v>0</v>
      </c>
    </row>
    <row r="89" spans="1:9" s="38" customFormat="1" ht="45" x14ac:dyDescent="0.25">
      <c r="A89" s="3">
        <v>87</v>
      </c>
      <c r="B89" s="80" t="s">
        <v>476</v>
      </c>
      <c r="C89" s="80" t="s">
        <v>477</v>
      </c>
      <c r="D89" s="2" t="s">
        <v>0</v>
      </c>
      <c r="E89" s="2">
        <v>8</v>
      </c>
      <c r="F89" s="37"/>
      <c r="G89" s="37"/>
      <c r="H89" s="34"/>
      <c r="I89" s="34">
        <f t="shared" si="1"/>
        <v>0</v>
      </c>
    </row>
    <row r="90" spans="1:9" s="38" customFormat="1" ht="45" x14ac:dyDescent="0.25">
      <c r="A90" s="2">
        <v>88</v>
      </c>
      <c r="B90" s="80" t="s">
        <v>353</v>
      </c>
      <c r="C90" s="80" t="s">
        <v>354</v>
      </c>
      <c r="D90" s="2" t="s">
        <v>0</v>
      </c>
      <c r="E90" s="2">
        <v>10</v>
      </c>
      <c r="F90" s="37"/>
      <c r="G90" s="37"/>
      <c r="H90" s="34"/>
      <c r="I90" s="34">
        <f t="shared" si="1"/>
        <v>0</v>
      </c>
    </row>
    <row r="91" spans="1:9" s="38" customFormat="1" ht="45" x14ac:dyDescent="0.25">
      <c r="A91" s="3">
        <v>89</v>
      </c>
      <c r="B91" s="80" t="s">
        <v>355</v>
      </c>
      <c r="C91" s="80" t="s">
        <v>356</v>
      </c>
      <c r="D91" s="2" t="s">
        <v>0</v>
      </c>
      <c r="E91" s="2">
        <v>25</v>
      </c>
      <c r="F91" s="37"/>
      <c r="G91" s="37"/>
      <c r="H91" s="34"/>
      <c r="I91" s="34">
        <f t="shared" si="1"/>
        <v>0</v>
      </c>
    </row>
    <row r="92" spans="1:9" s="38" customFormat="1" ht="45" x14ac:dyDescent="0.25">
      <c r="A92" s="2">
        <v>90</v>
      </c>
      <c r="B92" s="80" t="s">
        <v>357</v>
      </c>
      <c r="C92" s="80" t="s">
        <v>358</v>
      </c>
      <c r="D92" s="2" t="s">
        <v>0</v>
      </c>
      <c r="E92" s="2">
        <v>2</v>
      </c>
      <c r="F92" s="37"/>
      <c r="G92" s="37"/>
      <c r="H92" s="34"/>
      <c r="I92" s="34">
        <f t="shared" si="1"/>
        <v>0</v>
      </c>
    </row>
    <row r="93" spans="1:9" s="38" customFormat="1" ht="45" x14ac:dyDescent="0.25">
      <c r="A93" s="3">
        <v>91</v>
      </c>
      <c r="B93" s="80" t="s">
        <v>359</v>
      </c>
      <c r="C93" s="80" t="s">
        <v>360</v>
      </c>
      <c r="D93" s="2" t="s">
        <v>0</v>
      </c>
      <c r="E93" s="2">
        <v>10</v>
      </c>
      <c r="F93" s="37"/>
      <c r="G93" s="37"/>
      <c r="H93" s="34"/>
      <c r="I93" s="34">
        <f t="shared" si="1"/>
        <v>0</v>
      </c>
    </row>
    <row r="94" spans="1:9" s="38" customFormat="1" ht="45" x14ac:dyDescent="0.25">
      <c r="A94" s="2">
        <v>92</v>
      </c>
      <c r="B94" s="80" t="s">
        <v>361</v>
      </c>
      <c r="C94" s="80" t="s">
        <v>362</v>
      </c>
      <c r="D94" s="2" t="s">
        <v>0</v>
      </c>
      <c r="E94" s="2">
        <v>6</v>
      </c>
      <c r="F94" s="37"/>
      <c r="G94" s="37"/>
      <c r="H94" s="34"/>
      <c r="I94" s="34">
        <f t="shared" si="1"/>
        <v>0</v>
      </c>
    </row>
    <row r="95" spans="1:9" s="38" customFormat="1" ht="75" x14ac:dyDescent="0.25">
      <c r="A95" s="3">
        <v>93</v>
      </c>
      <c r="B95" s="79" t="s">
        <v>363</v>
      </c>
      <c r="C95" s="79" t="s">
        <v>364</v>
      </c>
      <c r="D95" s="2" t="s">
        <v>0</v>
      </c>
      <c r="E95" s="2">
        <v>625</v>
      </c>
      <c r="F95" s="37"/>
      <c r="G95" s="37"/>
      <c r="H95" s="34"/>
      <c r="I95" s="34">
        <f t="shared" si="1"/>
        <v>0</v>
      </c>
    </row>
    <row r="96" spans="1:9" s="38" customFormat="1" ht="30" x14ac:dyDescent="0.25">
      <c r="A96" s="2">
        <v>94</v>
      </c>
      <c r="B96" s="79" t="s">
        <v>365</v>
      </c>
      <c r="C96" s="79" t="s">
        <v>366</v>
      </c>
      <c r="D96" s="2" t="s">
        <v>0</v>
      </c>
      <c r="E96" s="2">
        <v>10</v>
      </c>
      <c r="F96" s="37"/>
      <c r="G96" s="37"/>
      <c r="H96" s="34"/>
      <c r="I96" s="34">
        <f t="shared" si="1"/>
        <v>0</v>
      </c>
    </row>
    <row r="97" spans="1:9" s="38" customFormat="1" ht="30" x14ac:dyDescent="0.25">
      <c r="A97" s="3">
        <v>95</v>
      </c>
      <c r="B97" s="79" t="s">
        <v>367</v>
      </c>
      <c r="C97" s="79" t="s">
        <v>368</v>
      </c>
      <c r="D97" s="2" t="s">
        <v>0</v>
      </c>
      <c r="E97" s="2">
        <v>25</v>
      </c>
      <c r="F97" s="37"/>
      <c r="G97" s="37"/>
      <c r="H97" s="34"/>
      <c r="I97" s="34">
        <f t="shared" si="1"/>
        <v>0</v>
      </c>
    </row>
    <row r="98" spans="1:9" s="38" customFormat="1" ht="30" x14ac:dyDescent="0.25">
      <c r="A98" s="2">
        <v>96</v>
      </c>
      <c r="B98" s="79" t="s">
        <v>369</v>
      </c>
      <c r="C98" s="79" t="s">
        <v>370</v>
      </c>
      <c r="D98" s="2" t="s">
        <v>0</v>
      </c>
      <c r="E98" s="2">
        <v>25</v>
      </c>
      <c r="F98" s="37"/>
      <c r="G98" s="37"/>
      <c r="H98" s="34"/>
      <c r="I98" s="34">
        <f t="shared" si="1"/>
        <v>0</v>
      </c>
    </row>
    <row r="99" spans="1:9" s="38" customFormat="1" ht="30" x14ac:dyDescent="0.25">
      <c r="A99" s="3">
        <v>97</v>
      </c>
      <c r="B99" s="79" t="s">
        <v>371</v>
      </c>
      <c r="C99" s="79" t="s">
        <v>372</v>
      </c>
      <c r="D99" s="2" t="s">
        <v>0</v>
      </c>
      <c r="E99" s="2">
        <v>15</v>
      </c>
      <c r="F99" s="37"/>
      <c r="G99" s="37"/>
      <c r="H99" s="34"/>
      <c r="I99" s="34">
        <f t="shared" si="1"/>
        <v>0</v>
      </c>
    </row>
    <row r="100" spans="1:9" s="38" customFormat="1" ht="30" x14ac:dyDescent="0.25">
      <c r="A100" s="2">
        <v>98</v>
      </c>
      <c r="B100" s="79" t="s">
        <v>373</v>
      </c>
      <c r="C100" s="79" t="s">
        <v>374</v>
      </c>
      <c r="D100" s="2" t="s">
        <v>0</v>
      </c>
      <c r="E100" s="2">
        <v>15</v>
      </c>
      <c r="F100" s="37"/>
      <c r="G100" s="37"/>
      <c r="H100" s="34"/>
      <c r="I100" s="34">
        <f t="shared" si="1"/>
        <v>0</v>
      </c>
    </row>
    <row r="101" spans="1:9" s="38" customFormat="1" ht="30" x14ac:dyDescent="0.25">
      <c r="A101" s="3">
        <v>99</v>
      </c>
      <c r="B101" s="79" t="s">
        <v>375</v>
      </c>
      <c r="C101" s="79" t="s">
        <v>376</v>
      </c>
      <c r="D101" s="2" t="s">
        <v>0</v>
      </c>
      <c r="E101" s="2">
        <v>15</v>
      </c>
      <c r="F101" s="37"/>
      <c r="G101" s="37"/>
      <c r="H101" s="34"/>
      <c r="I101" s="34">
        <f t="shared" si="1"/>
        <v>0</v>
      </c>
    </row>
    <row r="102" spans="1:9" s="38" customFormat="1" ht="30" x14ac:dyDescent="0.25">
      <c r="A102" s="2">
        <v>100</v>
      </c>
      <c r="B102" s="79" t="s">
        <v>377</v>
      </c>
      <c r="C102" s="79" t="s">
        <v>378</v>
      </c>
      <c r="D102" s="2" t="s">
        <v>0</v>
      </c>
      <c r="E102" s="2">
        <v>20</v>
      </c>
      <c r="F102" s="37"/>
      <c r="G102" s="37"/>
      <c r="H102" s="34"/>
      <c r="I102" s="34">
        <f t="shared" si="1"/>
        <v>0</v>
      </c>
    </row>
    <row r="103" spans="1:9" s="38" customFormat="1" ht="30" x14ac:dyDescent="0.25">
      <c r="A103" s="3">
        <v>101</v>
      </c>
      <c r="B103" s="79" t="s">
        <v>379</v>
      </c>
      <c r="C103" s="79" t="s">
        <v>380</v>
      </c>
      <c r="D103" s="2" t="s">
        <v>0</v>
      </c>
      <c r="E103" s="2">
        <v>2</v>
      </c>
      <c r="F103" s="37"/>
      <c r="G103" s="37"/>
      <c r="H103" s="34"/>
      <c r="I103" s="34">
        <f t="shared" si="1"/>
        <v>0</v>
      </c>
    </row>
    <row r="104" spans="1:9" s="38" customFormat="1" x14ac:dyDescent="0.25">
      <c r="A104" s="2">
        <v>102</v>
      </c>
      <c r="B104" s="79" t="s">
        <v>49</v>
      </c>
      <c r="C104" s="79" t="s">
        <v>47</v>
      </c>
      <c r="D104" s="2" t="s">
        <v>0</v>
      </c>
      <c r="E104" s="2">
        <v>5</v>
      </c>
      <c r="F104" s="37"/>
      <c r="G104" s="37"/>
      <c r="H104" s="34"/>
      <c r="I104" s="34">
        <f t="shared" si="1"/>
        <v>0</v>
      </c>
    </row>
    <row r="105" spans="1:9" s="38" customFormat="1" x14ac:dyDescent="0.25">
      <c r="A105" s="3">
        <v>103</v>
      </c>
      <c r="B105" s="79" t="s">
        <v>48</v>
      </c>
      <c r="C105" s="79" t="s">
        <v>47</v>
      </c>
      <c r="D105" s="2" t="s">
        <v>0</v>
      </c>
      <c r="E105" s="2">
        <v>7</v>
      </c>
      <c r="F105" s="37"/>
      <c r="G105" s="37"/>
      <c r="H105" s="34"/>
      <c r="I105" s="34">
        <f t="shared" si="1"/>
        <v>0</v>
      </c>
    </row>
    <row r="106" spans="1:9" s="38" customFormat="1" ht="30" x14ac:dyDescent="0.25">
      <c r="A106" s="2">
        <v>104</v>
      </c>
      <c r="B106" s="79" t="s">
        <v>381</v>
      </c>
      <c r="C106" s="79" t="s">
        <v>382</v>
      </c>
      <c r="D106" s="2" t="s">
        <v>0</v>
      </c>
      <c r="E106" s="2">
        <v>10</v>
      </c>
      <c r="F106" s="37"/>
      <c r="G106" s="37"/>
      <c r="H106" s="34"/>
      <c r="I106" s="34">
        <f t="shared" si="1"/>
        <v>0</v>
      </c>
    </row>
    <row r="107" spans="1:9" s="38" customFormat="1" ht="30" x14ac:dyDescent="0.25">
      <c r="A107" s="3">
        <v>105</v>
      </c>
      <c r="B107" s="79" t="s">
        <v>46</v>
      </c>
      <c r="C107" s="79" t="s">
        <v>478</v>
      </c>
      <c r="D107" s="2" t="s">
        <v>0</v>
      </c>
      <c r="E107" s="2">
        <v>10</v>
      </c>
      <c r="F107" s="37"/>
      <c r="G107" s="37"/>
      <c r="H107" s="34"/>
      <c r="I107" s="34">
        <f t="shared" si="1"/>
        <v>0</v>
      </c>
    </row>
    <row r="108" spans="1:9" s="38" customFormat="1" ht="30" x14ac:dyDescent="0.25">
      <c r="A108" s="2">
        <v>106</v>
      </c>
      <c r="B108" s="80" t="s">
        <v>383</v>
      </c>
      <c r="C108" s="80" t="s">
        <v>384</v>
      </c>
      <c r="D108" s="2" t="s">
        <v>0</v>
      </c>
      <c r="E108" s="41">
        <v>5000</v>
      </c>
      <c r="F108" s="37"/>
      <c r="G108" s="37"/>
      <c r="H108" s="34"/>
      <c r="I108" s="34">
        <f t="shared" si="1"/>
        <v>0</v>
      </c>
    </row>
    <row r="109" spans="1:9" s="38" customFormat="1" ht="30" x14ac:dyDescent="0.25">
      <c r="A109" s="3">
        <v>107</v>
      </c>
      <c r="B109" s="80" t="s">
        <v>385</v>
      </c>
      <c r="C109" s="80" t="s">
        <v>386</v>
      </c>
      <c r="D109" s="2" t="s">
        <v>0</v>
      </c>
      <c r="E109" s="41">
        <v>5000</v>
      </c>
      <c r="F109" s="37"/>
      <c r="G109" s="37"/>
      <c r="H109" s="34"/>
      <c r="I109" s="34">
        <f t="shared" si="1"/>
        <v>0</v>
      </c>
    </row>
    <row r="110" spans="1:9" s="38" customFormat="1" ht="30" x14ac:dyDescent="0.25">
      <c r="A110" s="2">
        <v>108</v>
      </c>
      <c r="B110" s="80" t="s">
        <v>387</v>
      </c>
      <c r="C110" s="80" t="s">
        <v>388</v>
      </c>
      <c r="D110" s="2" t="s">
        <v>0</v>
      </c>
      <c r="E110" s="41">
        <v>5000</v>
      </c>
      <c r="F110" s="37"/>
      <c r="G110" s="37"/>
      <c r="H110" s="34"/>
      <c r="I110" s="34">
        <f t="shared" si="1"/>
        <v>0</v>
      </c>
    </row>
    <row r="111" spans="1:9" s="38" customFormat="1" ht="45" x14ac:dyDescent="0.25">
      <c r="A111" s="3">
        <v>109</v>
      </c>
      <c r="B111" s="79" t="s">
        <v>389</v>
      </c>
      <c r="C111" s="79" t="s">
        <v>390</v>
      </c>
      <c r="D111" s="2" t="s">
        <v>0</v>
      </c>
      <c r="E111" s="2">
        <v>500</v>
      </c>
      <c r="F111" s="37"/>
      <c r="G111" s="37"/>
      <c r="H111" s="34"/>
      <c r="I111" s="34">
        <f t="shared" si="1"/>
        <v>0</v>
      </c>
    </row>
    <row r="112" spans="1:9" s="38" customFormat="1" ht="75" x14ac:dyDescent="0.25">
      <c r="A112" s="2">
        <v>110</v>
      </c>
      <c r="B112" s="79" t="s">
        <v>45</v>
      </c>
      <c r="C112" s="79" t="s">
        <v>391</v>
      </c>
      <c r="D112" s="2" t="s">
        <v>0</v>
      </c>
      <c r="E112" s="2">
        <v>25</v>
      </c>
      <c r="F112" s="37"/>
      <c r="G112" s="37"/>
      <c r="H112" s="34"/>
      <c r="I112" s="34">
        <f t="shared" si="1"/>
        <v>0</v>
      </c>
    </row>
    <row r="113" spans="1:9" s="38" customFormat="1" ht="30" x14ac:dyDescent="0.25">
      <c r="A113" s="3">
        <v>111</v>
      </c>
      <c r="B113" s="79" t="s">
        <v>392</v>
      </c>
      <c r="C113" s="79" t="s">
        <v>392</v>
      </c>
      <c r="D113" s="2" t="s">
        <v>0</v>
      </c>
      <c r="E113" s="2">
        <v>12</v>
      </c>
      <c r="F113" s="37"/>
      <c r="G113" s="37"/>
      <c r="H113" s="34"/>
      <c r="I113" s="34">
        <f t="shared" si="1"/>
        <v>0</v>
      </c>
    </row>
    <row r="114" spans="1:9" s="38" customFormat="1" ht="30" x14ac:dyDescent="0.25">
      <c r="A114" s="2">
        <v>112</v>
      </c>
      <c r="B114" s="79" t="s">
        <v>479</v>
      </c>
      <c r="C114" s="79" t="s">
        <v>480</v>
      </c>
      <c r="D114" s="2" t="s">
        <v>0</v>
      </c>
      <c r="E114" s="2">
        <v>5000</v>
      </c>
      <c r="F114" s="37"/>
      <c r="G114" s="37"/>
      <c r="H114" s="34"/>
      <c r="I114" s="34">
        <f t="shared" si="1"/>
        <v>0</v>
      </c>
    </row>
    <row r="115" spans="1:9" s="38" customFormat="1" ht="30" x14ac:dyDescent="0.25">
      <c r="A115" s="3">
        <v>113</v>
      </c>
      <c r="B115" s="79" t="s">
        <v>481</v>
      </c>
      <c r="C115" s="79" t="s">
        <v>482</v>
      </c>
      <c r="D115" s="2" t="s">
        <v>0</v>
      </c>
      <c r="E115" s="2">
        <v>6000</v>
      </c>
      <c r="F115" s="37"/>
      <c r="G115" s="37"/>
      <c r="H115" s="34"/>
      <c r="I115" s="34">
        <f t="shared" si="1"/>
        <v>0</v>
      </c>
    </row>
    <row r="116" spans="1:9" s="38" customFormat="1" ht="30" x14ac:dyDescent="0.25">
      <c r="A116" s="2">
        <v>114</v>
      </c>
      <c r="B116" s="79" t="s">
        <v>483</v>
      </c>
      <c r="C116" s="79" t="s">
        <v>484</v>
      </c>
      <c r="D116" s="2" t="s">
        <v>0</v>
      </c>
      <c r="E116" s="2">
        <v>6000</v>
      </c>
      <c r="F116" s="37"/>
      <c r="G116" s="37"/>
      <c r="H116" s="34"/>
      <c r="I116" s="34">
        <f t="shared" si="1"/>
        <v>0</v>
      </c>
    </row>
    <row r="117" spans="1:9" s="38" customFormat="1" ht="45" x14ac:dyDescent="0.25">
      <c r="A117" s="3">
        <v>115</v>
      </c>
      <c r="B117" s="79" t="s">
        <v>485</v>
      </c>
      <c r="C117" s="79" t="s">
        <v>486</v>
      </c>
      <c r="D117" s="2" t="s">
        <v>0</v>
      </c>
      <c r="E117" s="2">
        <v>100</v>
      </c>
      <c r="F117" s="37"/>
      <c r="G117" s="37"/>
      <c r="H117" s="34"/>
      <c r="I117" s="34">
        <f t="shared" si="1"/>
        <v>0</v>
      </c>
    </row>
    <row r="118" spans="1:9" s="38" customFormat="1" ht="45" x14ac:dyDescent="0.25">
      <c r="A118" s="2">
        <v>116</v>
      </c>
      <c r="B118" s="79" t="s">
        <v>485</v>
      </c>
      <c r="C118" s="79" t="s">
        <v>487</v>
      </c>
      <c r="D118" s="2" t="s">
        <v>0</v>
      </c>
      <c r="E118" s="2">
        <v>3000</v>
      </c>
      <c r="F118" s="37"/>
      <c r="G118" s="37"/>
      <c r="H118" s="34"/>
      <c r="I118" s="34">
        <f t="shared" si="1"/>
        <v>0</v>
      </c>
    </row>
    <row r="119" spans="1:9" s="38" customFormat="1" ht="30" x14ac:dyDescent="0.25">
      <c r="A119" s="3">
        <v>117</v>
      </c>
      <c r="B119" s="79" t="s">
        <v>393</v>
      </c>
      <c r="C119" s="79" t="s">
        <v>393</v>
      </c>
      <c r="D119" s="2" t="s">
        <v>0</v>
      </c>
      <c r="E119" s="2">
        <v>25</v>
      </c>
      <c r="F119" s="37"/>
      <c r="G119" s="37"/>
      <c r="H119" s="34"/>
      <c r="I119" s="34">
        <f t="shared" si="1"/>
        <v>0</v>
      </c>
    </row>
    <row r="120" spans="1:9" s="38" customFormat="1" ht="60" x14ac:dyDescent="0.25">
      <c r="A120" s="2">
        <v>118</v>
      </c>
      <c r="B120" s="79" t="s">
        <v>394</v>
      </c>
      <c r="C120" s="79" t="s">
        <v>276</v>
      </c>
      <c r="D120" s="2" t="s">
        <v>0</v>
      </c>
      <c r="E120" s="2">
        <v>1500</v>
      </c>
      <c r="F120" s="37"/>
      <c r="G120" s="37"/>
      <c r="H120" s="34"/>
      <c r="I120" s="34">
        <f t="shared" si="1"/>
        <v>0</v>
      </c>
    </row>
    <row r="121" spans="1:9" s="38" customFormat="1" ht="30" x14ac:dyDescent="0.25">
      <c r="A121" s="3">
        <v>119</v>
      </c>
      <c r="B121" s="79" t="s">
        <v>395</v>
      </c>
      <c r="C121" s="79" t="s">
        <v>396</v>
      </c>
      <c r="D121" s="3" t="s">
        <v>0</v>
      </c>
      <c r="E121" s="3">
        <v>300</v>
      </c>
      <c r="F121" s="37"/>
      <c r="G121" s="37"/>
      <c r="H121" s="34"/>
      <c r="I121" s="34">
        <f t="shared" si="1"/>
        <v>0</v>
      </c>
    </row>
    <row r="122" spans="1:9" s="38" customFormat="1" ht="30" x14ac:dyDescent="0.25">
      <c r="A122" s="2">
        <v>120</v>
      </c>
      <c r="B122" s="79" t="s">
        <v>397</v>
      </c>
      <c r="C122" s="79" t="s">
        <v>398</v>
      </c>
      <c r="D122" s="3" t="s">
        <v>0</v>
      </c>
      <c r="E122" s="3">
        <v>300</v>
      </c>
      <c r="F122" s="37"/>
      <c r="G122" s="37"/>
      <c r="H122" s="34"/>
      <c r="I122" s="34">
        <f t="shared" si="1"/>
        <v>0</v>
      </c>
    </row>
    <row r="123" spans="1:9" s="38" customFormat="1" ht="30" x14ac:dyDescent="0.25">
      <c r="A123" s="3">
        <v>121</v>
      </c>
      <c r="B123" s="79" t="s">
        <v>399</v>
      </c>
      <c r="C123" s="79" t="s">
        <v>400</v>
      </c>
      <c r="D123" s="3" t="s">
        <v>0</v>
      </c>
      <c r="E123" s="3">
        <v>300</v>
      </c>
      <c r="F123" s="37"/>
      <c r="G123" s="37"/>
      <c r="H123" s="34"/>
      <c r="I123" s="34">
        <f t="shared" si="1"/>
        <v>0</v>
      </c>
    </row>
    <row r="124" spans="1:9" s="38" customFormat="1" ht="30" x14ac:dyDescent="0.25">
      <c r="A124" s="2">
        <v>122</v>
      </c>
      <c r="B124" s="79" t="s">
        <v>401</v>
      </c>
      <c r="C124" s="79" t="s">
        <v>402</v>
      </c>
      <c r="D124" s="3" t="s">
        <v>0</v>
      </c>
      <c r="E124" s="3">
        <v>270</v>
      </c>
      <c r="F124" s="37"/>
      <c r="G124" s="37"/>
      <c r="H124" s="34"/>
      <c r="I124" s="34">
        <f t="shared" si="1"/>
        <v>0</v>
      </c>
    </row>
    <row r="125" spans="1:9" s="38" customFormat="1" ht="75" x14ac:dyDescent="0.25">
      <c r="A125" s="3">
        <v>123</v>
      </c>
      <c r="B125" s="79" t="s">
        <v>44</v>
      </c>
      <c r="C125" s="79" t="s">
        <v>403</v>
      </c>
      <c r="D125" s="3" t="s">
        <v>0</v>
      </c>
      <c r="E125" s="3">
        <v>1</v>
      </c>
      <c r="F125" s="37"/>
      <c r="G125" s="37"/>
      <c r="H125" s="34"/>
      <c r="I125" s="34">
        <f t="shared" si="1"/>
        <v>0</v>
      </c>
    </row>
    <row r="126" spans="1:9" s="38" customFormat="1" ht="75" x14ac:dyDescent="0.25">
      <c r="A126" s="2">
        <v>124</v>
      </c>
      <c r="B126" s="79" t="s">
        <v>44</v>
      </c>
      <c r="C126" s="79" t="s">
        <v>403</v>
      </c>
      <c r="D126" s="3" t="s">
        <v>0</v>
      </c>
      <c r="E126" s="3">
        <v>2</v>
      </c>
      <c r="F126" s="37"/>
      <c r="G126" s="37"/>
      <c r="H126" s="34"/>
      <c r="I126" s="34">
        <f t="shared" si="1"/>
        <v>0</v>
      </c>
    </row>
    <row r="127" spans="1:9" s="38" customFormat="1" ht="75" x14ac:dyDescent="0.25">
      <c r="A127" s="3">
        <v>125</v>
      </c>
      <c r="B127" s="79" t="s">
        <v>43</v>
      </c>
      <c r="C127" s="79" t="s">
        <v>404</v>
      </c>
      <c r="D127" s="3" t="s">
        <v>0</v>
      </c>
      <c r="E127" s="3">
        <v>3</v>
      </c>
      <c r="F127" s="37"/>
      <c r="G127" s="37"/>
      <c r="H127" s="34"/>
      <c r="I127" s="34">
        <f t="shared" si="1"/>
        <v>0</v>
      </c>
    </row>
    <row r="128" spans="1:9" s="38" customFormat="1" ht="90" x14ac:dyDescent="0.25">
      <c r="A128" s="2">
        <v>126</v>
      </c>
      <c r="B128" s="79" t="s">
        <v>42</v>
      </c>
      <c r="C128" s="79" t="s">
        <v>405</v>
      </c>
      <c r="D128" s="3" t="s">
        <v>0</v>
      </c>
      <c r="E128" s="3">
        <v>2</v>
      </c>
      <c r="F128" s="37"/>
      <c r="G128" s="37"/>
      <c r="H128" s="34"/>
      <c r="I128" s="34">
        <f t="shared" si="1"/>
        <v>0</v>
      </c>
    </row>
    <row r="129" spans="1:9" s="38" customFormat="1" ht="150" x14ac:dyDescent="0.25">
      <c r="A129" s="3">
        <v>127</v>
      </c>
      <c r="B129" s="80" t="s">
        <v>41</v>
      </c>
      <c r="C129" s="80" t="s">
        <v>467</v>
      </c>
      <c r="D129" s="3" t="s">
        <v>0</v>
      </c>
      <c r="E129" s="3">
        <v>3</v>
      </c>
      <c r="F129" s="37"/>
      <c r="G129" s="37"/>
      <c r="H129" s="34"/>
      <c r="I129" s="34">
        <f t="shared" si="1"/>
        <v>0</v>
      </c>
    </row>
    <row r="130" spans="1:9" s="38" customFormat="1" ht="45" x14ac:dyDescent="0.25">
      <c r="A130" s="2">
        <v>128</v>
      </c>
      <c r="B130" s="79" t="s">
        <v>40</v>
      </c>
      <c r="C130" s="79" t="s">
        <v>406</v>
      </c>
      <c r="D130" s="3" t="s">
        <v>0</v>
      </c>
      <c r="E130" s="3">
        <v>3</v>
      </c>
      <c r="F130" s="37"/>
      <c r="G130" s="37"/>
      <c r="H130" s="34"/>
      <c r="I130" s="34">
        <f t="shared" si="1"/>
        <v>0</v>
      </c>
    </row>
    <row r="131" spans="1:9" s="38" customFormat="1" ht="60" x14ac:dyDescent="0.25">
      <c r="A131" s="3">
        <v>129</v>
      </c>
      <c r="B131" s="79" t="s">
        <v>407</v>
      </c>
      <c r="C131" s="79" t="s">
        <v>408</v>
      </c>
      <c r="D131" s="3" t="s">
        <v>0</v>
      </c>
      <c r="E131" s="3">
        <v>1</v>
      </c>
      <c r="F131" s="37"/>
      <c r="G131" s="37"/>
      <c r="H131" s="34"/>
      <c r="I131" s="34">
        <f t="shared" ref="I131:I176" si="2">G131*H131</f>
        <v>0</v>
      </c>
    </row>
    <row r="132" spans="1:9" s="38" customFormat="1" ht="30" x14ac:dyDescent="0.25">
      <c r="A132" s="2">
        <v>130</v>
      </c>
      <c r="B132" s="79" t="s">
        <v>39</v>
      </c>
      <c r="C132" s="79" t="s">
        <v>38</v>
      </c>
      <c r="D132" s="3" t="s">
        <v>0</v>
      </c>
      <c r="E132" s="3">
        <v>3</v>
      </c>
      <c r="F132" s="37"/>
      <c r="G132" s="37"/>
      <c r="H132" s="34"/>
      <c r="I132" s="34">
        <f t="shared" si="2"/>
        <v>0</v>
      </c>
    </row>
    <row r="133" spans="1:9" s="38" customFormat="1" ht="30" x14ac:dyDescent="0.25">
      <c r="A133" s="3">
        <v>131</v>
      </c>
      <c r="B133" s="79" t="s">
        <v>37</v>
      </c>
      <c r="C133" s="79" t="s">
        <v>36</v>
      </c>
      <c r="D133" s="3" t="s">
        <v>0</v>
      </c>
      <c r="E133" s="3">
        <v>4</v>
      </c>
      <c r="F133" s="37"/>
      <c r="G133" s="37"/>
      <c r="H133" s="34"/>
      <c r="I133" s="34">
        <f t="shared" si="2"/>
        <v>0</v>
      </c>
    </row>
    <row r="134" spans="1:9" s="38" customFormat="1" ht="30" x14ac:dyDescent="0.25">
      <c r="A134" s="2">
        <v>132</v>
      </c>
      <c r="B134" s="79" t="s">
        <v>37</v>
      </c>
      <c r="C134" s="79" t="s">
        <v>36</v>
      </c>
      <c r="D134" s="3" t="s">
        <v>0</v>
      </c>
      <c r="E134" s="3">
        <v>21</v>
      </c>
      <c r="F134" s="37"/>
      <c r="G134" s="37"/>
      <c r="H134" s="34"/>
      <c r="I134" s="34">
        <f t="shared" si="2"/>
        <v>0</v>
      </c>
    </row>
    <row r="135" spans="1:9" s="38" customFormat="1" ht="45" x14ac:dyDescent="0.25">
      <c r="A135" s="3">
        <v>133</v>
      </c>
      <c r="B135" s="79" t="s">
        <v>409</v>
      </c>
      <c r="C135" s="79" t="s">
        <v>410</v>
      </c>
      <c r="D135" s="3" t="s">
        <v>0</v>
      </c>
      <c r="E135" s="3">
        <v>3500</v>
      </c>
      <c r="F135" s="37"/>
      <c r="G135" s="37"/>
      <c r="H135" s="34"/>
      <c r="I135" s="34">
        <f t="shared" si="2"/>
        <v>0</v>
      </c>
    </row>
    <row r="136" spans="1:9" s="38" customFormat="1" ht="45" x14ac:dyDescent="0.25">
      <c r="A136" s="2">
        <v>134</v>
      </c>
      <c r="B136" s="79" t="s">
        <v>411</v>
      </c>
      <c r="C136" s="79" t="s">
        <v>412</v>
      </c>
      <c r="D136" s="3" t="s">
        <v>0</v>
      </c>
      <c r="E136" s="3">
        <v>3500</v>
      </c>
      <c r="F136" s="37"/>
      <c r="G136" s="37"/>
      <c r="H136" s="34"/>
      <c r="I136" s="34">
        <f t="shared" si="2"/>
        <v>0</v>
      </c>
    </row>
    <row r="137" spans="1:9" s="38" customFormat="1" ht="30" x14ac:dyDescent="0.25">
      <c r="A137" s="3">
        <v>135</v>
      </c>
      <c r="B137" s="79" t="s">
        <v>35</v>
      </c>
      <c r="C137" s="79" t="s">
        <v>34</v>
      </c>
      <c r="D137" s="3" t="s">
        <v>0</v>
      </c>
      <c r="E137" s="3">
        <v>10000</v>
      </c>
      <c r="F137" s="37"/>
      <c r="G137" s="37"/>
      <c r="H137" s="34"/>
      <c r="I137" s="34">
        <f t="shared" si="2"/>
        <v>0</v>
      </c>
    </row>
    <row r="138" spans="1:9" s="38" customFormat="1" ht="30" x14ac:dyDescent="0.25">
      <c r="A138" s="2">
        <v>136</v>
      </c>
      <c r="B138" s="79" t="s">
        <v>33</v>
      </c>
      <c r="C138" s="79" t="s">
        <v>32</v>
      </c>
      <c r="D138" s="3" t="s">
        <v>0</v>
      </c>
      <c r="E138" s="3">
        <v>10000</v>
      </c>
      <c r="F138" s="37"/>
      <c r="G138" s="37"/>
      <c r="H138" s="34"/>
      <c r="I138" s="34">
        <f t="shared" si="2"/>
        <v>0</v>
      </c>
    </row>
    <row r="139" spans="1:9" s="38" customFormat="1" x14ac:dyDescent="0.25">
      <c r="A139" s="3">
        <v>137</v>
      </c>
      <c r="B139" s="79" t="s">
        <v>31</v>
      </c>
      <c r="C139" s="79" t="s">
        <v>413</v>
      </c>
      <c r="D139" s="3" t="s">
        <v>0</v>
      </c>
      <c r="E139" s="3">
        <v>2</v>
      </c>
      <c r="F139" s="37"/>
      <c r="G139" s="37"/>
      <c r="H139" s="34"/>
      <c r="I139" s="34">
        <f t="shared" si="2"/>
        <v>0</v>
      </c>
    </row>
    <row r="140" spans="1:9" s="38" customFormat="1" ht="30" x14ac:dyDescent="0.25">
      <c r="A140" s="2">
        <v>138</v>
      </c>
      <c r="B140" s="79" t="s">
        <v>30</v>
      </c>
      <c r="C140" s="79" t="s">
        <v>414</v>
      </c>
      <c r="D140" s="3" t="s">
        <v>0</v>
      </c>
      <c r="E140" s="3">
        <v>60</v>
      </c>
      <c r="F140" s="37"/>
      <c r="G140" s="37"/>
      <c r="H140" s="34"/>
      <c r="I140" s="34">
        <f t="shared" si="2"/>
        <v>0</v>
      </c>
    </row>
    <row r="141" spans="1:9" s="38" customFormat="1" x14ac:dyDescent="0.25">
      <c r="A141" s="3">
        <v>139</v>
      </c>
      <c r="B141" s="79" t="s">
        <v>29</v>
      </c>
      <c r="C141" s="79" t="s">
        <v>415</v>
      </c>
      <c r="D141" s="3" t="s">
        <v>0</v>
      </c>
      <c r="E141" s="3">
        <v>10</v>
      </c>
      <c r="F141" s="37"/>
      <c r="G141" s="37"/>
      <c r="H141" s="34"/>
      <c r="I141" s="34">
        <f t="shared" si="2"/>
        <v>0</v>
      </c>
    </row>
    <row r="142" spans="1:9" s="38" customFormat="1" ht="30" x14ac:dyDescent="0.25">
      <c r="A142" s="2">
        <v>140</v>
      </c>
      <c r="B142" s="79" t="s">
        <v>28</v>
      </c>
      <c r="C142" s="79" t="s">
        <v>416</v>
      </c>
      <c r="D142" s="3" t="s">
        <v>0</v>
      </c>
      <c r="E142" s="3">
        <v>10</v>
      </c>
      <c r="F142" s="37"/>
      <c r="G142" s="37"/>
      <c r="H142" s="34"/>
      <c r="I142" s="34">
        <f t="shared" si="2"/>
        <v>0</v>
      </c>
    </row>
    <row r="143" spans="1:9" s="38" customFormat="1" ht="75" x14ac:dyDescent="0.25">
      <c r="A143" s="3">
        <v>141</v>
      </c>
      <c r="B143" s="79" t="s">
        <v>27</v>
      </c>
      <c r="C143" s="79" t="s">
        <v>417</v>
      </c>
      <c r="D143" s="3" t="s">
        <v>26</v>
      </c>
      <c r="E143" s="3">
        <v>2</v>
      </c>
      <c r="F143" s="37"/>
      <c r="G143" s="37"/>
      <c r="H143" s="34"/>
      <c r="I143" s="34">
        <f t="shared" si="2"/>
        <v>0</v>
      </c>
    </row>
    <row r="144" spans="1:9" s="38" customFormat="1" ht="30" x14ac:dyDescent="0.25">
      <c r="A144" s="2">
        <v>142</v>
      </c>
      <c r="B144" s="79" t="s">
        <v>418</v>
      </c>
      <c r="C144" s="79" t="s">
        <v>435</v>
      </c>
      <c r="D144" s="3" t="s">
        <v>0</v>
      </c>
      <c r="E144" s="3">
        <v>4</v>
      </c>
      <c r="F144" s="37"/>
      <c r="G144" s="37"/>
      <c r="H144" s="34"/>
      <c r="I144" s="34">
        <f t="shared" si="2"/>
        <v>0</v>
      </c>
    </row>
    <row r="145" spans="1:9" s="38" customFormat="1" ht="30" x14ac:dyDescent="0.25">
      <c r="A145" s="3">
        <v>143</v>
      </c>
      <c r="B145" s="79" t="s">
        <v>419</v>
      </c>
      <c r="C145" s="79" t="s">
        <v>420</v>
      </c>
      <c r="D145" s="3" t="s">
        <v>0</v>
      </c>
      <c r="E145" s="3">
        <v>1</v>
      </c>
      <c r="F145" s="37"/>
      <c r="G145" s="37"/>
      <c r="H145" s="34"/>
      <c r="I145" s="34">
        <f t="shared" si="2"/>
        <v>0</v>
      </c>
    </row>
    <row r="146" spans="1:9" s="38" customFormat="1" ht="30" x14ac:dyDescent="0.25">
      <c r="A146" s="2">
        <v>144</v>
      </c>
      <c r="B146" s="79" t="s">
        <v>421</v>
      </c>
      <c r="C146" s="79" t="s">
        <v>422</v>
      </c>
      <c r="D146" s="3" t="s">
        <v>0</v>
      </c>
      <c r="E146" s="3">
        <v>10</v>
      </c>
      <c r="F146" s="37"/>
      <c r="G146" s="37"/>
      <c r="H146" s="34"/>
      <c r="I146" s="34">
        <f t="shared" si="2"/>
        <v>0</v>
      </c>
    </row>
    <row r="147" spans="1:9" s="38" customFormat="1" ht="30" x14ac:dyDescent="0.25">
      <c r="A147" s="3">
        <v>145</v>
      </c>
      <c r="B147" s="79" t="s">
        <v>25</v>
      </c>
      <c r="C147" s="79" t="s">
        <v>464</v>
      </c>
      <c r="D147" s="3" t="s">
        <v>0</v>
      </c>
      <c r="E147" s="3">
        <v>10</v>
      </c>
      <c r="F147" s="37"/>
      <c r="G147" s="37"/>
      <c r="H147" s="34"/>
      <c r="I147" s="34">
        <f t="shared" si="2"/>
        <v>0</v>
      </c>
    </row>
    <row r="148" spans="1:9" s="38" customFormat="1" ht="30" x14ac:dyDescent="0.25">
      <c r="A148" s="2">
        <v>146</v>
      </c>
      <c r="B148" s="79" t="s">
        <v>24</v>
      </c>
      <c r="C148" s="79" t="s">
        <v>462</v>
      </c>
      <c r="D148" s="3" t="s">
        <v>0</v>
      </c>
      <c r="E148" s="3">
        <v>35</v>
      </c>
      <c r="F148" s="37"/>
      <c r="G148" s="37"/>
      <c r="H148" s="34"/>
      <c r="I148" s="34">
        <f t="shared" si="2"/>
        <v>0</v>
      </c>
    </row>
    <row r="149" spans="1:9" s="38" customFormat="1" ht="30" x14ac:dyDescent="0.25">
      <c r="A149" s="3">
        <v>147</v>
      </c>
      <c r="B149" s="79" t="s">
        <v>23</v>
      </c>
      <c r="C149" s="79" t="s">
        <v>463</v>
      </c>
      <c r="D149" s="3" t="s">
        <v>0</v>
      </c>
      <c r="E149" s="3">
        <v>10</v>
      </c>
      <c r="F149" s="37"/>
      <c r="G149" s="37"/>
      <c r="H149" s="34"/>
      <c r="I149" s="34">
        <f t="shared" si="2"/>
        <v>0</v>
      </c>
    </row>
    <row r="150" spans="1:9" s="38" customFormat="1" ht="45" x14ac:dyDescent="0.25">
      <c r="A150" s="2">
        <v>148</v>
      </c>
      <c r="B150" s="79" t="s">
        <v>465</v>
      </c>
      <c r="C150" s="79" t="s">
        <v>466</v>
      </c>
      <c r="D150" s="3" t="s">
        <v>0</v>
      </c>
      <c r="E150" s="3">
        <v>10</v>
      </c>
      <c r="F150" s="37"/>
      <c r="G150" s="37"/>
      <c r="H150" s="34"/>
      <c r="I150" s="34">
        <f t="shared" si="2"/>
        <v>0</v>
      </c>
    </row>
    <row r="151" spans="1:9" s="38" customFormat="1" ht="45" x14ac:dyDescent="0.25">
      <c r="A151" s="3">
        <v>149</v>
      </c>
      <c r="B151" s="79" t="s">
        <v>423</v>
      </c>
      <c r="C151" s="79" t="s">
        <v>423</v>
      </c>
      <c r="D151" s="3" t="s">
        <v>0</v>
      </c>
      <c r="E151" s="3">
        <v>100</v>
      </c>
      <c r="F151" s="37"/>
      <c r="G151" s="37"/>
      <c r="H151" s="34"/>
      <c r="I151" s="34">
        <f t="shared" si="2"/>
        <v>0</v>
      </c>
    </row>
    <row r="152" spans="1:9" s="38" customFormat="1" ht="45" x14ac:dyDescent="0.25">
      <c r="A152" s="2">
        <v>150</v>
      </c>
      <c r="B152" s="79" t="s">
        <v>22</v>
      </c>
      <c r="C152" s="79" t="s">
        <v>436</v>
      </c>
      <c r="D152" s="3" t="s">
        <v>0</v>
      </c>
      <c r="E152" s="3">
        <v>1</v>
      </c>
      <c r="F152" s="37"/>
      <c r="G152" s="37"/>
      <c r="H152" s="34"/>
      <c r="I152" s="34">
        <f t="shared" si="2"/>
        <v>0</v>
      </c>
    </row>
    <row r="153" spans="1:9" s="38" customFormat="1" ht="75" x14ac:dyDescent="0.25">
      <c r="A153" s="3">
        <v>151</v>
      </c>
      <c r="B153" s="79" t="s">
        <v>21</v>
      </c>
      <c r="C153" s="79" t="s">
        <v>437</v>
      </c>
      <c r="D153" s="3" t="s">
        <v>0</v>
      </c>
      <c r="E153" s="3">
        <v>1</v>
      </c>
      <c r="F153" s="37"/>
      <c r="G153" s="37"/>
      <c r="H153" s="34"/>
      <c r="I153" s="34">
        <f t="shared" si="2"/>
        <v>0</v>
      </c>
    </row>
    <row r="154" spans="1:9" s="38" customFormat="1" ht="45" x14ac:dyDescent="0.25">
      <c r="A154" s="2">
        <v>152</v>
      </c>
      <c r="B154" s="79" t="s">
        <v>20</v>
      </c>
      <c r="C154" s="79" t="s">
        <v>424</v>
      </c>
      <c r="D154" s="3" t="s">
        <v>0</v>
      </c>
      <c r="E154" s="3">
        <v>1</v>
      </c>
      <c r="F154" s="37"/>
      <c r="G154" s="37"/>
      <c r="H154" s="34"/>
      <c r="I154" s="34">
        <f t="shared" si="2"/>
        <v>0</v>
      </c>
    </row>
    <row r="155" spans="1:9" s="38" customFormat="1" ht="45" x14ac:dyDescent="0.25">
      <c r="A155" s="3">
        <v>153</v>
      </c>
      <c r="B155" s="79" t="s">
        <v>19</v>
      </c>
      <c r="C155" s="79" t="s">
        <v>438</v>
      </c>
      <c r="D155" s="3" t="s">
        <v>0</v>
      </c>
      <c r="E155" s="3">
        <v>1</v>
      </c>
      <c r="F155" s="37"/>
      <c r="G155" s="37"/>
      <c r="H155" s="34"/>
      <c r="I155" s="34">
        <f t="shared" si="2"/>
        <v>0</v>
      </c>
    </row>
    <row r="156" spans="1:9" s="38" customFormat="1" ht="45" x14ac:dyDescent="0.25">
      <c r="A156" s="2">
        <v>154</v>
      </c>
      <c r="B156" s="79" t="s">
        <v>18</v>
      </c>
      <c r="C156" s="79" t="s">
        <v>439</v>
      </c>
      <c r="D156" s="3" t="s">
        <v>0</v>
      </c>
      <c r="E156" s="3">
        <v>2</v>
      </c>
      <c r="F156" s="37"/>
      <c r="G156" s="37"/>
      <c r="H156" s="34"/>
      <c r="I156" s="34">
        <f t="shared" si="2"/>
        <v>0</v>
      </c>
    </row>
    <row r="157" spans="1:9" s="38" customFormat="1" ht="45" x14ac:dyDescent="0.25">
      <c r="A157" s="3">
        <v>155</v>
      </c>
      <c r="B157" s="79" t="s">
        <v>17</v>
      </c>
      <c r="C157" s="79" t="s">
        <v>439</v>
      </c>
      <c r="D157" s="3" t="s">
        <v>0</v>
      </c>
      <c r="E157" s="3">
        <v>1</v>
      </c>
      <c r="F157" s="37"/>
      <c r="G157" s="37"/>
      <c r="H157" s="34"/>
      <c r="I157" s="34">
        <f t="shared" si="2"/>
        <v>0</v>
      </c>
    </row>
    <row r="158" spans="1:9" s="38" customFormat="1" ht="45" x14ac:dyDescent="0.25">
      <c r="A158" s="2">
        <v>156</v>
      </c>
      <c r="B158" s="79" t="s">
        <v>16</v>
      </c>
      <c r="C158" s="79" t="s">
        <v>493</v>
      </c>
      <c r="D158" s="3" t="s">
        <v>0</v>
      </c>
      <c r="E158" s="3">
        <v>7</v>
      </c>
      <c r="F158" s="37"/>
      <c r="G158" s="37"/>
      <c r="H158" s="34"/>
      <c r="I158" s="34">
        <f t="shared" si="2"/>
        <v>0</v>
      </c>
    </row>
    <row r="159" spans="1:9" s="38" customFormat="1" ht="30" x14ac:dyDescent="0.25">
      <c r="A159" s="3">
        <v>157</v>
      </c>
      <c r="B159" s="79" t="s">
        <v>491</v>
      </c>
      <c r="C159" s="79" t="s">
        <v>492</v>
      </c>
      <c r="D159" s="3" t="s">
        <v>0</v>
      </c>
      <c r="E159" s="3">
        <v>3</v>
      </c>
      <c r="F159" s="37"/>
      <c r="G159" s="37"/>
      <c r="H159" s="34"/>
      <c r="I159" s="34">
        <f t="shared" si="2"/>
        <v>0</v>
      </c>
    </row>
    <row r="160" spans="1:9" s="38" customFormat="1" ht="45" x14ac:dyDescent="0.25">
      <c r="A160" s="2">
        <v>158</v>
      </c>
      <c r="B160" s="79" t="s">
        <v>14</v>
      </c>
      <c r="C160" s="79" t="s">
        <v>490</v>
      </c>
      <c r="D160" s="3" t="s">
        <v>0</v>
      </c>
      <c r="E160" s="3">
        <v>5</v>
      </c>
      <c r="F160" s="37"/>
      <c r="G160" s="37"/>
      <c r="H160" s="34"/>
      <c r="I160" s="34">
        <f t="shared" si="2"/>
        <v>0</v>
      </c>
    </row>
    <row r="161" spans="1:9" s="38" customFormat="1" ht="30" x14ac:dyDescent="0.25">
      <c r="A161" s="3">
        <v>159</v>
      </c>
      <c r="B161" s="79" t="s">
        <v>13</v>
      </c>
      <c r="C161" s="79" t="s">
        <v>12</v>
      </c>
      <c r="D161" s="3" t="s">
        <v>0</v>
      </c>
      <c r="E161" s="3">
        <v>10</v>
      </c>
      <c r="F161" s="37"/>
      <c r="G161" s="37"/>
      <c r="H161" s="34"/>
      <c r="I161" s="34">
        <f t="shared" si="2"/>
        <v>0</v>
      </c>
    </row>
    <row r="162" spans="1:9" s="38" customFormat="1" x14ac:dyDescent="0.25">
      <c r="A162" s="2">
        <v>160</v>
      </c>
      <c r="B162" s="79" t="s">
        <v>11</v>
      </c>
      <c r="C162" s="79" t="s">
        <v>10</v>
      </c>
      <c r="D162" s="3" t="s">
        <v>0</v>
      </c>
      <c r="E162" s="3">
        <v>3</v>
      </c>
      <c r="F162" s="37"/>
      <c r="G162" s="37"/>
      <c r="H162" s="34"/>
      <c r="I162" s="34">
        <f t="shared" si="2"/>
        <v>0</v>
      </c>
    </row>
    <row r="163" spans="1:9" s="38" customFormat="1" ht="30" x14ac:dyDescent="0.25">
      <c r="A163" s="3">
        <v>161</v>
      </c>
      <c r="B163" s="79" t="s">
        <v>425</v>
      </c>
      <c r="C163" s="79" t="s">
        <v>426</v>
      </c>
      <c r="D163" s="3" t="s">
        <v>0</v>
      </c>
      <c r="E163" s="3">
        <v>4</v>
      </c>
      <c r="F163" s="37"/>
      <c r="G163" s="37"/>
      <c r="H163" s="34"/>
      <c r="I163" s="34">
        <f t="shared" si="2"/>
        <v>0</v>
      </c>
    </row>
    <row r="164" spans="1:9" s="38" customFormat="1" x14ac:dyDescent="0.25">
      <c r="A164" s="2">
        <v>162</v>
      </c>
      <c r="B164" s="79" t="s">
        <v>9</v>
      </c>
      <c r="C164" s="79" t="s">
        <v>8</v>
      </c>
      <c r="D164" s="3" t="s">
        <v>0</v>
      </c>
      <c r="E164" s="3">
        <v>8</v>
      </c>
      <c r="F164" s="37"/>
      <c r="G164" s="37"/>
      <c r="H164" s="34"/>
      <c r="I164" s="34">
        <f t="shared" si="2"/>
        <v>0</v>
      </c>
    </row>
    <row r="165" spans="1:9" s="38" customFormat="1" ht="30" x14ac:dyDescent="0.25">
      <c r="A165" s="3">
        <v>163</v>
      </c>
      <c r="B165" s="80" t="s">
        <v>166</v>
      </c>
      <c r="C165" s="80" t="s">
        <v>440</v>
      </c>
      <c r="D165" s="3" t="s">
        <v>0</v>
      </c>
      <c r="E165" s="3">
        <v>2</v>
      </c>
      <c r="F165" s="37"/>
      <c r="G165" s="37"/>
      <c r="H165" s="34"/>
      <c r="I165" s="34">
        <f t="shared" si="2"/>
        <v>0</v>
      </c>
    </row>
    <row r="166" spans="1:9" s="38" customFormat="1" ht="30" x14ac:dyDescent="0.25">
      <c r="A166" s="2">
        <v>164</v>
      </c>
      <c r="B166" s="80" t="s">
        <v>441</v>
      </c>
      <c r="C166" s="80" t="s">
        <v>442</v>
      </c>
      <c r="D166" s="3" t="s">
        <v>0</v>
      </c>
      <c r="E166" s="3">
        <v>5</v>
      </c>
      <c r="F166" s="37"/>
      <c r="G166" s="37"/>
      <c r="H166" s="34"/>
      <c r="I166" s="34">
        <f t="shared" si="2"/>
        <v>0</v>
      </c>
    </row>
    <row r="167" spans="1:9" s="38" customFormat="1" ht="30" x14ac:dyDescent="0.25">
      <c r="A167" s="3">
        <v>165</v>
      </c>
      <c r="B167" s="79" t="s">
        <v>7</v>
      </c>
      <c r="C167" s="79" t="s">
        <v>427</v>
      </c>
      <c r="D167" s="3" t="s">
        <v>0</v>
      </c>
      <c r="E167" s="3">
        <v>1</v>
      </c>
      <c r="F167" s="37"/>
      <c r="G167" s="37"/>
      <c r="H167" s="34"/>
      <c r="I167" s="34">
        <f t="shared" si="2"/>
        <v>0</v>
      </c>
    </row>
    <row r="168" spans="1:9" s="38" customFormat="1" ht="30" x14ac:dyDescent="0.25">
      <c r="A168" s="2">
        <v>166</v>
      </c>
      <c r="B168" s="79" t="s">
        <v>428</v>
      </c>
      <c r="C168" s="79" t="s">
        <v>429</v>
      </c>
      <c r="D168" s="3" t="s">
        <v>0</v>
      </c>
      <c r="E168" s="3">
        <v>6</v>
      </c>
      <c r="F168" s="37"/>
      <c r="G168" s="37"/>
      <c r="H168" s="34"/>
      <c r="I168" s="34">
        <f t="shared" si="2"/>
        <v>0</v>
      </c>
    </row>
    <row r="169" spans="1:9" s="38" customFormat="1" ht="30" x14ac:dyDescent="0.25">
      <c r="A169" s="3">
        <v>167</v>
      </c>
      <c r="B169" s="79" t="s">
        <v>430</v>
      </c>
      <c r="C169" s="79" t="s">
        <v>431</v>
      </c>
      <c r="D169" s="3" t="s">
        <v>0</v>
      </c>
      <c r="E169" s="3">
        <v>5</v>
      </c>
      <c r="F169" s="37"/>
      <c r="G169" s="37"/>
      <c r="H169" s="34"/>
      <c r="I169" s="34">
        <f t="shared" si="2"/>
        <v>0</v>
      </c>
    </row>
    <row r="170" spans="1:9" s="38" customFormat="1" ht="30" x14ac:dyDescent="0.25">
      <c r="A170" s="2">
        <v>168</v>
      </c>
      <c r="B170" s="79" t="s">
        <v>6</v>
      </c>
      <c r="C170" s="79" t="s">
        <v>432</v>
      </c>
      <c r="D170" s="3" t="s">
        <v>0</v>
      </c>
      <c r="E170" s="3">
        <v>4</v>
      </c>
      <c r="F170" s="37"/>
      <c r="G170" s="37"/>
      <c r="H170" s="34"/>
      <c r="I170" s="34">
        <f t="shared" si="2"/>
        <v>0</v>
      </c>
    </row>
    <row r="171" spans="1:9" s="38" customFormat="1" x14ac:dyDescent="0.25">
      <c r="A171" s="3">
        <v>169</v>
      </c>
      <c r="B171" s="79" t="s">
        <v>5</v>
      </c>
      <c r="C171" s="79" t="s">
        <v>4</v>
      </c>
      <c r="D171" s="3" t="s">
        <v>0</v>
      </c>
      <c r="E171" s="3">
        <v>4</v>
      </c>
      <c r="F171" s="37"/>
      <c r="G171" s="37"/>
      <c r="H171" s="34"/>
      <c r="I171" s="34">
        <f t="shared" si="2"/>
        <v>0</v>
      </c>
    </row>
    <row r="172" spans="1:9" s="38" customFormat="1" ht="30" x14ac:dyDescent="0.25">
      <c r="A172" s="2">
        <v>170</v>
      </c>
      <c r="B172" s="79" t="s">
        <v>3</v>
      </c>
      <c r="C172" s="79" t="s">
        <v>433</v>
      </c>
      <c r="D172" s="3" t="s">
        <v>0</v>
      </c>
      <c r="E172" s="3">
        <v>1</v>
      </c>
      <c r="F172" s="37"/>
      <c r="G172" s="37"/>
      <c r="H172" s="34"/>
      <c r="I172" s="34">
        <f t="shared" si="2"/>
        <v>0</v>
      </c>
    </row>
    <row r="173" spans="1:9" s="38" customFormat="1" ht="30" x14ac:dyDescent="0.25">
      <c r="A173" s="3">
        <v>171</v>
      </c>
      <c r="B173" s="79" t="s">
        <v>434</v>
      </c>
      <c r="C173" s="79" t="s">
        <v>434</v>
      </c>
      <c r="D173" s="3" t="s">
        <v>0</v>
      </c>
      <c r="E173" s="3">
        <v>1</v>
      </c>
      <c r="F173" s="37"/>
      <c r="G173" s="37"/>
      <c r="H173" s="34"/>
      <c r="I173" s="34">
        <f t="shared" si="2"/>
        <v>0</v>
      </c>
    </row>
    <row r="174" spans="1:9" s="38" customFormat="1" ht="135" x14ac:dyDescent="0.25">
      <c r="A174" s="2">
        <v>172</v>
      </c>
      <c r="B174" s="80" t="s">
        <v>443</v>
      </c>
      <c r="C174" s="80" t="s">
        <v>444</v>
      </c>
      <c r="D174" s="3" t="s">
        <v>0</v>
      </c>
      <c r="E174" s="3">
        <v>2</v>
      </c>
      <c r="F174" s="37"/>
      <c r="G174" s="37"/>
      <c r="H174" s="34"/>
      <c r="I174" s="34">
        <f t="shared" si="2"/>
        <v>0</v>
      </c>
    </row>
    <row r="175" spans="1:9" s="38" customFormat="1" x14ac:dyDescent="0.25">
      <c r="A175" s="3">
        <v>173</v>
      </c>
      <c r="B175" s="79" t="s">
        <v>2</v>
      </c>
      <c r="C175" s="79" t="s">
        <v>445</v>
      </c>
      <c r="D175" s="3" t="s">
        <v>0</v>
      </c>
      <c r="E175" s="3">
        <v>1</v>
      </c>
      <c r="F175" s="37"/>
      <c r="G175" s="37"/>
      <c r="H175" s="34"/>
      <c r="I175" s="34">
        <f t="shared" si="2"/>
        <v>0</v>
      </c>
    </row>
    <row r="176" spans="1:9" s="38" customFormat="1" ht="75.75" thickBot="1" x14ac:dyDescent="0.3">
      <c r="A176" s="2">
        <v>174</v>
      </c>
      <c r="B176" s="79" t="s">
        <v>1</v>
      </c>
      <c r="C176" s="79" t="s">
        <v>446</v>
      </c>
      <c r="D176" s="42" t="s">
        <v>0</v>
      </c>
      <c r="E176" s="42">
        <v>2</v>
      </c>
      <c r="F176" s="43"/>
      <c r="G176" s="43"/>
      <c r="H176" s="34"/>
      <c r="I176" s="34">
        <f t="shared" si="2"/>
        <v>0</v>
      </c>
    </row>
    <row r="177" spans="1:9" ht="15.75" thickBot="1" x14ac:dyDescent="0.3">
      <c r="A177" s="97" t="s">
        <v>245</v>
      </c>
      <c r="B177" s="98"/>
      <c r="C177" s="98"/>
      <c r="D177" s="98"/>
      <c r="E177" s="98"/>
      <c r="F177" s="98"/>
      <c r="G177" s="98"/>
      <c r="H177" s="99"/>
      <c r="I177" s="44">
        <f>SUM(I3:I176)</f>
        <v>0</v>
      </c>
    </row>
  </sheetData>
  <mergeCells count="2">
    <mergeCell ref="A1:I1"/>
    <mergeCell ref="A177:H17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tabSelected="1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M26" sqref="M26"/>
    </sheetView>
  </sheetViews>
  <sheetFormatPr defaultColWidth="8.85546875" defaultRowHeight="15" x14ac:dyDescent="0.25"/>
  <cols>
    <col min="1" max="1" width="4.140625" style="22" customWidth="1"/>
    <col min="2" max="2" width="31.85546875" style="4" customWidth="1"/>
    <col min="3" max="3" width="46" style="4" customWidth="1"/>
    <col min="4" max="4" width="9" style="4" customWidth="1"/>
    <col min="5" max="5" width="9.28515625" style="4" customWidth="1"/>
    <col min="6" max="6" width="11.85546875" style="4" customWidth="1"/>
    <col min="7" max="7" width="12.28515625" style="4" customWidth="1"/>
    <col min="8" max="8" width="15.85546875" style="4" customWidth="1"/>
    <col min="9" max="9" width="19.28515625" style="4" customWidth="1"/>
    <col min="10" max="16384" width="8.85546875" style="4"/>
  </cols>
  <sheetData>
    <row r="1" spans="1:9" s="1" customFormat="1" ht="19.5" thickBot="1" x14ac:dyDescent="0.35">
      <c r="A1" s="100" t="s">
        <v>73</v>
      </c>
      <c r="B1" s="101"/>
      <c r="C1" s="101"/>
      <c r="D1" s="101"/>
      <c r="E1" s="101"/>
      <c r="F1" s="101"/>
      <c r="G1" s="101"/>
      <c r="H1" s="101"/>
      <c r="I1" s="102"/>
    </row>
    <row r="2" spans="1:9" s="1" customFormat="1" ht="45.75" thickBot="1" x14ac:dyDescent="0.3">
      <c r="A2" s="84" t="s">
        <v>71</v>
      </c>
      <c r="B2" s="85" t="s">
        <v>494</v>
      </c>
      <c r="C2" s="85" t="s">
        <v>242</v>
      </c>
      <c r="D2" s="86" t="s">
        <v>240</v>
      </c>
      <c r="E2" s="87" t="s">
        <v>241</v>
      </c>
      <c r="F2" s="86" t="s">
        <v>247</v>
      </c>
      <c r="G2" s="86" t="s">
        <v>807</v>
      </c>
      <c r="H2" s="86" t="s">
        <v>243</v>
      </c>
      <c r="I2" s="88" t="s">
        <v>244</v>
      </c>
    </row>
    <row r="3" spans="1:9" s="7" customFormat="1" ht="45" x14ac:dyDescent="0.25">
      <c r="A3" s="16">
        <v>1</v>
      </c>
      <c r="B3" s="81" t="s">
        <v>55</v>
      </c>
      <c r="C3" s="81" t="s">
        <v>468</v>
      </c>
      <c r="D3" s="9" t="s">
        <v>0</v>
      </c>
      <c r="E3" s="10">
        <v>5000</v>
      </c>
      <c r="F3" s="89"/>
      <c r="G3" s="89"/>
      <c r="H3" s="83"/>
      <c r="I3" s="83">
        <f>G3*H3</f>
        <v>0</v>
      </c>
    </row>
    <row r="4" spans="1:9" s="7" customFormat="1" x14ac:dyDescent="0.25">
      <c r="A4" s="13">
        <v>2</v>
      </c>
      <c r="B4" s="79" t="s">
        <v>474</v>
      </c>
      <c r="C4" s="79" t="s">
        <v>473</v>
      </c>
      <c r="D4" s="5" t="s">
        <v>0</v>
      </c>
      <c r="E4" s="6">
        <v>5000</v>
      </c>
      <c r="F4" s="24"/>
      <c r="G4" s="24"/>
      <c r="H4" s="34"/>
      <c r="I4" s="83">
        <f t="shared" ref="I4:I35" si="0">G4*H4</f>
        <v>0</v>
      </c>
    </row>
    <row r="5" spans="1:9" s="7" customFormat="1" x14ac:dyDescent="0.25">
      <c r="A5" s="16">
        <v>3</v>
      </c>
      <c r="B5" s="79" t="s">
        <v>508</v>
      </c>
      <c r="C5" s="79" t="s">
        <v>507</v>
      </c>
      <c r="D5" s="5" t="s">
        <v>0</v>
      </c>
      <c r="E5" s="6">
        <v>5000</v>
      </c>
      <c r="F5" s="24"/>
      <c r="G5" s="24"/>
      <c r="H5" s="34"/>
      <c r="I5" s="83">
        <f t="shared" si="0"/>
        <v>0</v>
      </c>
    </row>
    <row r="6" spans="1:9" s="7" customFormat="1" ht="45" x14ac:dyDescent="0.25">
      <c r="A6" s="13">
        <v>4</v>
      </c>
      <c r="B6" s="79" t="s">
        <v>509</v>
      </c>
      <c r="C6" s="79" t="s">
        <v>510</v>
      </c>
      <c r="D6" s="5" t="s">
        <v>0</v>
      </c>
      <c r="E6" s="6">
        <v>5000</v>
      </c>
      <c r="F6" s="24"/>
      <c r="G6" s="24"/>
      <c r="H6" s="34"/>
      <c r="I6" s="83">
        <f t="shared" si="0"/>
        <v>0</v>
      </c>
    </row>
    <row r="7" spans="1:9" s="7" customFormat="1" ht="60" x14ac:dyDescent="0.25">
      <c r="A7" s="16">
        <v>5</v>
      </c>
      <c r="B7" s="79" t="s">
        <v>511</v>
      </c>
      <c r="C7" s="79" t="s">
        <v>512</v>
      </c>
      <c r="D7" s="5" t="s">
        <v>0</v>
      </c>
      <c r="E7" s="6">
        <v>2</v>
      </c>
      <c r="F7" s="24"/>
      <c r="G7" s="24"/>
      <c r="H7" s="34"/>
      <c r="I7" s="83">
        <f t="shared" si="0"/>
        <v>0</v>
      </c>
    </row>
    <row r="8" spans="1:9" s="7" customFormat="1" ht="90" x14ac:dyDescent="0.25">
      <c r="A8" s="13">
        <v>6</v>
      </c>
      <c r="B8" s="79" t="s">
        <v>45</v>
      </c>
      <c r="C8" s="79" t="s">
        <v>513</v>
      </c>
      <c r="D8" s="5" t="s">
        <v>0</v>
      </c>
      <c r="E8" s="6">
        <v>25</v>
      </c>
      <c r="F8" s="24"/>
      <c r="G8" s="24"/>
      <c r="H8" s="34"/>
      <c r="I8" s="83">
        <f t="shared" si="0"/>
        <v>0</v>
      </c>
    </row>
    <row r="9" spans="1:9" s="7" customFormat="1" ht="30" x14ac:dyDescent="0.25">
      <c r="A9" s="16">
        <v>7</v>
      </c>
      <c r="B9" s="79" t="s">
        <v>481</v>
      </c>
      <c r="C9" s="79" t="s">
        <v>482</v>
      </c>
      <c r="D9" s="5" t="s">
        <v>0</v>
      </c>
      <c r="E9" s="6">
        <v>5000</v>
      </c>
      <c r="F9" s="24"/>
      <c r="G9" s="24"/>
      <c r="H9" s="34"/>
      <c r="I9" s="83">
        <f t="shared" si="0"/>
        <v>0</v>
      </c>
    </row>
    <row r="10" spans="1:9" s="7" customFormat="1" ht="30" x14ac:dyDescent="0.25">
      <c r="A10" s="13">
        <v>8</v>
      </c>
      <c r="B10" s="79" t="s">
        <v>483</v>
      </c>
      <c r="C10" s="79" t="s">
        <v>484</v>
      </c>
      <c r="D10" s="5" t="s">
        <v>0</v>
      </c>
      <c r="E10" s="6">
        <v>8000</v>
      </c>
      <c r="F10" s="24"/>
      <c r="G10" s="24"/>
      <c r="H10" s="34"/>
      <c r="I10" s="83">
        <f t="shared" si="0"/>
        <v>0</v>
      </c>
    </row>
    <row r="11" spans="1:9" s="7" customFormat="1" ht="45" x14ac:dyDescent="0.25">
      <c r="A11" s="16">
        <v>9</v>
      </c>
      <c r="B11" s="79" t="s">
        <v>524</v>
      </c>
      <c r="C11" s="79" t="s">
        <v>525</v>
      </c>
      <c r="D11" s="5" t="s">
        <v>0</v>
      </c>
      <c r="E11" s="8">
        <v>20000</v>
      </c>
      <c r="F11" s="25"/>
      <c r="G11" s="25"/>
      <c r="H11" s="34"/>
      <c r="I11" s="83">
        <f t="shared" si="0"/>
        <v>0</v>
      </c>
    </row>
    <row r="12" spans="1:9" s="7" customFormat="1" ht="45" x14ac:dyDescent="0.25">
      <c r="A12" s="13">
        <v>10</v>
      </c>
      <c r="B12" s="79" t="s">
        <v>526</v>
      </c>
      <c r="C12" s="79" t="s">
        <v>527</v>
      </c>
      <c r="D12" s="9" t="s">
        <v>0</v>
      </c>
      <c r="E12" s="6">
        <v>5000</v>
      </c>
      <c r="F12" s="25"/>
      <c r="G12" s="25"/>
      <c r="H12" s="34"/>
      <c r="I12" s="83">
        <f t="shared" si="0"/>
        <v>0</v>
      </c>
    </row>
    <row r="13" spans="1:9" s="7" customFormat="1" ht="30" x14ac:dyDescent="0.25">
      <c r="A13" s="16">
        <v>11</v>
      </c>
      <c r="B13" s="79" t="s">
        <v>495</v>
      </c>
      <c r="C13" s="79" t="s">
        <v>496</v>
      </c>
      <c r="D13" s="5" t="s">
        <v>0</v>
      </c>
      <c r="E13" s="6">
        <v>3000</v>
      </c>
      <c r="F13" s="24"/>
      <c r="G13" s="24"/>
      <c r="H13" s="34"/>
      <c r="I13" s="83">
        <f t="shared" si="0"/>
        <v>0</v>
      </c>
    </row>
    <row r="14" spans="1:9" s="7" customFormat="1" ht="30" x14ac:dyDescent="0.25">
      <c r="A14" s="13">
        <v>12</v>
      </c>
      <c r="B14" s="79" t="s">
        <v>397</v>
      </c>
      <c r="C14" s="79" t="s">
        <v>398</v>
      </c>
      <c r="D14" s="5" t="s">
        <v>0</v>
      </c>
      <c r="E14" s="6">
        <v>4000</v>
      </c>
      <c r="F14" s="24"/>
      <c r="G14" s="24"/>
      <c r="H14" s="34"/>
      <c r="I14" s="83">
        <f t="shared" si="0"/>
        <v>0</v>
      </c>
    </row>
    <row r="15" spans="1:9" s="7" customFormat="1" ht="30" x14ac:dyDescent="0.25">
      <c r="A15" s="16">
        <v>13</v>
      </c>
      <c r="B15" s="79" t="s">
        <v>399</v>
      </c>
      <c r="C15" s="79" t="s">
        <v>400</v>
      </c>
      <c r="D15" s="5" t="s">
        <v>0</v>
      </c>
      <c r="E15" s="6">
        <v>500</v>
      </c>
      <c r="F15" s="24"/>
      <c r="G15" s="24"/>
      <c r="H15" s="34"/>
      <c r="I15" s="83">
        <f t="shared" si="0"/>
        <v>0</v>
      </c>
    </row>
    <row r="16" spans="1:9" s="7" customFormat="1" ht="30" x14ac:dyDescent="0.25">
      <c r="A16" s="13">
        <v>14</v>
      </c>
      <c r="B16" s="79" t="s">
        <v>395</v>
      </c>
      <c r="C16" s="79" t="s">
        <v>396</v>
      </c>
      <c r="D16" s="5" t="s">
        <v>0</v>
      </c>
      <c r="E16" s="6">
        <v>1000</v>
      </c>
      <c r="F16" s="24"/>
      <c r="G16" s="24"/>
      <c r="H16" s="34"/>
      <c r="I16" s="83">
        <f t="shared" si="0"/>
        <v>0</v>
      </c>
    </row>
    <row r="17" spans="1:9" s="7" customFormat="1" ht="45" x14ac:dyDescent="0.25">
      <c r="A17" s="16">
        <v>15</v>
      </c>
      <c r="B17" s="79" t="s">
        <v>497</v>
      </c>
      <c r="C17" s="79" t="s">
        <v>498</v>
      </c>
      <c r="D17" s="5" t="s">
        <v>0</v>
      </c>
      <c r="E17" s="10">
        <v>2</v>
      </c>
      <c r="F17" s="24"/>
      <c r="G17" s="24"/>
      <c r="H17" s="34"/>
      <c r="I17" s="83">
        <f t="shared" si="0"/>
        <v>0</v>
      </c>
    </row>
    <row r="18" spans="1:9" s="7" customFormat="1" ht="90" x14ac:dyDescent="0.25">
      <c r="A18" s="13">
        <v>16</v>
      </c>
      <c r="B18" s="79" t="s">
        <v>75</v>
      </c>
      <c r="C18" s="79" t="s">
        <v>514</v>
      </c>
      <c r="D18" s="9" t="s">
        <v>0</v>
      </c>
      <c r="E18" s="10">
        <v>1</v>
      </c>
      <c r="F18" s="24"/>
      <c r="G18" s="24"/>
      <c r="H18" s="34"/>
      <c r="I18" s="83">
        <f t="shared" si="0"/>
        <v>0</v>
      </c>
    </row>
    <row r="19" spans="1:9" s="7" customFormat="1" ht="105" x14ac:dyDescent="0.25">
      <c r="A19" s="16">
        <v>17</v>
      </c>
      <c r="B19" s="79" t="s">
        <v>76</v>
      </c>
      <c r="C19" s="79" t="s">
        <v>515</v>
      </c>
      <c r="D19" s="9" t="s">
        <v>0</v>
      </c>
      <c r="E19" s="10">
        <v>1</v>
      </c>
      <c r="F19" s="24"/>
      <c r="G19" s="24"/>
      <c r="H19" s="34"/>
      <c r="I19" s="83">
        <f t="shared" si="0"/>
        <v>0</v>
      </c>
    </row>
    <row r="20" spans="1:9" s="7" customFormat="1" ht="60" x14ac:dyDescent="0.25">
      <c r="A20" s="13">
        <v>18</v>
      </c>
      <c r="B20" s="79" t="s">
        <v>499</v>
      </c>
      <c r="C20" s="79" t="s">
        <v>500</v>
      </c>
      <c r="D20" s="9" t="s">
        <v>0</v>
      </c>
      <c r="E20" s="10">
        <v>100</v>
      </c>
      <c r="F20" s="24"/>
      <c r="G20" s="24"/>
      <c r="H20" s="34"/>
      <c r="I20" s="83">
        <f t="shared" si="0"/>
        <v>0</v>
      </c>
    </row>
    <row r="21" spans="1:9" s="7" customFormat="1" ht="30" x14ac:dyDescent="0.25">
      <c r="A21" s="16">
        <v>19</v>
      </c>
      <c r="B21" s="79" t="s">
        <v>501</v>
      </c>
      <c r="C21" s="79" t="s">
        <v>502</v>
      </c>
      <c r="D21" s="9" t="s">
        <v>0</v>
      </c>
      <c r="E21" s="10">
        <v>40</v>
      </c>
      <c r="F21" s="25"/>
      <c r="G21" s="25"/>
      <c r="H21" s="34"/>
      <c r="I21" s="83">
        <f t="shared" si="0"/>
        <v>0</v>
      </c>
    </row>
    <row r="22" spans="1:9" s="7" customFormat="1" ht="30" x14ac:dyDescent="0.25">
      <c r="A22" s="13">
        <v>20</v>
      </c>
      <c r="B22" s="79" t="s">
        <v>516</v>
      </c>
      <c r="C22" s="79" t="s">
        <v>517</v>
      </c>
      <c r="D22" s="9" t="s">
        <v>0</v>
      </c>
      <c r="E22" s="9">
        <v>4</v>
      </c>
      <c r="F22" s="25"/>
      <c r="G22" s="25"/>
      <c r="H22" s="34"/>
      <c r="I22" s="83">
        <f t="shared" si="0"/>
        <v>0</v>
      </c>
    </row>
    <row r="23" spans="1:9" s="7" customFormat="1" ht="45" x14ac:dyDescent="0.25">
      <c r="A23" s="16">
        <v>21</v>
      </c>
      <c r="B23" s="79" t="s">
        <v>518</v>
      </c>
      <c r="C23" s="79" t="s">
        <v>503</v>
      </c>
      <c r="D23" s="9" t="s">
        <v>26</v>
      </c>
      <c r="E23" s="10">
        <v>5</v>
      </c>
      <c r="F23" s="24"/>
      <c r="G23" s="24"/>
      <c r="H23" s="34"/>
      <c r="I23" s="83">
        <f t="shared" si="0"/>
        <v>0</v>
      </c>
    </row>
    <row r="24" spans="1:9" s="7" customFormat="1" ht="30" x14ac:dyDescent="0.25">
      <c r="A24" s="13">
        <v>22</v>
      </c>
      <c r="B24" s="79" t="s">
        <v>504</v>
      </c>
      <c r="C24" s="79" t="s">
        <v>505</v>
      </c>
      <c r="D24" s="9" t="s">
        <v>0</v>
      </c>
      <c r="E24" s="10">
        <v>1</v>
      </c>
      <c r="F24" s="24"/>
      <c r="G24" s="24"/>
      <c r="H24" s="34"/>
      <c r="I24" s="83">
        <f t="shared" si="0"/>
        <v>0</v>
      </c>
    </row>
    <row r="25" spans="1:9" s="7" customFormat="1" ht="60" x14ac:dyDescent="0.25">
      <c r="A25" s="16">
        <v>23</v>
      </c>
      <c r="B25" s="79" t="s">
        <v>22</v>
      </c>
      <c r="C25" s="79" t="s">
        <v>520</v>
      </c>
      <c r="D25" s="9" t="s">
        <v>0</v>
      </c>
      <c r="E25" s="10">
        <v>2</v>
      </c>
      <c r="F25" s="24"/>
      <c r="G25" s="24"/>
      <c r="H25" s="34"/>
      <c r="I25" s="83">
        <f t="shared" si="0"/>
        <v>0</v>
      </c>
    </row>
    <row r="26" spans="1:9" s="7" customFormat="1" ht="60" x14ac:dyDescent="0.25">
      <c r="A26" s="13">
        <v>24</v>
      </c>
      <c r="B26" s="79" t="s">
        <v>77</v>
      </c>
      <c r="C26" s="79" t="s">
        <v>519</v>
      </c>
      <c r="D26" s="9" t="s">
        <v>0</v>
      </c>
      <c r="E26" s="10">
        <v>2</v>
      </c>
      <c r="F26" s="24"/>
      <c r="G26" s="24"/>
      <c r="H26" s="34"/>
      <c r="I26" s="83">
        <f t="shared" si="0"/>
        <v>0</v>
      </c>
    </row>
    <row r="27" spans="1:9" s="7" customFormat="1" ht="60" x14ac:dyDescent="0.25">
      <c r="A27" s="16">
        <v>25</v>
      </c>
      <c r="B27" s="79" t="s">
        <v>78</v>
      </c>
      <c r="C27" s="79" t="s">
        <v>521</v>
      </c>
      <c r="D27" s="9" t="s">
        <v>0</v>
      </c>
      <c r="E27" s="10">
        <v>1</v>
      </c>
      <c r="F27" s="24"/>
      <c r="G27" s="24"/>
      <c r="H27" s="34"/>
      <c r="I27" s="83">
        <f t="shared" si="0"/>
        <v>0</v>
      </c>
    </row>
    <row r="28" spans="1:9" s="7" customFormat="1" ht="60" x14ac:dyDescent="0.25">
      <c r="A28" s="13">
        <v>26</v>
      </c>
      <c r="B28" s="79" t="s">
        <v>21</v>
      </c>
      <c r="C28" s="79" t="s">
        <v>522</v>
      </c>
      <c r="D28" s="9" t="s">
        <v>0</v>
      </c>
      <c r="E28" s="10">
        <v>1</v>
      </c>
      <c r="F28" s="24"/>
      <c r="G28" s="24"/>
      <c r="H28" s="34"/>
      <c r="I28" s="83">
        <f t="shared" si="0"/>
        <v>0</v>
      </c>
    </row>
    <row r="29" spans="1:9" s="7" customFormat="1" ht="45" x14ac:dyDescent="0.25">
      <c r="A29" s="16">
        <v>27</v>
      </c>
      <c r="B29" s="79" t="s">
        <v>19</v>
      </c>
      <c r="C29" s="79" t="s">
        <v>438</v>
      </c>
      <c r="D29" s="9" t="s">
        <v>0</v>
      </c>
      <c r="E29" s="10">
        <v>1</v>
      </c>
      <c r="F29" s="24"/>
      <c r="G29" s="24"/>
      <c r="H29" s="34"/>
      <c r="I29" s="83">
        <f t="shared" si="0"/>
        <v>0</v>
      </c>
    </row>
    <row r="30" spans="1:9" s="7" customFormat="1" ht="45" x14ac:dyDescent="0.25">
      <c r="A30" s="13">
        <v>28</v>
      </c>
      <c r="B30" s="79" t="s">
        <v>18</v>
      </c>
      <c r="C30" s="79" t="s">
        <v>439</v>
      </c>
      <c r="D30" s="9" t="s">
        <v>0</v>
      </c>
      <c r="E30" s="10">
        <v>1</v>
      </c>
      <c r="F30" s="24"/>
      <c r="G30" s="24"/>
      <c r="H30" s="34"/>
      <c r="I30" s="83">
        <f t="shared" si="0"/>
        <v>0</v>
      </c>
    </row>
    <row r="31" spans="1:9" s="7" customFormat="1" ht="135" x14ac:dyDescent="0.25">
      <c r="A31" s="16">
        <v>29</v>
      </c>
      <c r="B31" s="79" t="s">
        <v>79</v>
      </c>
      <c r="C31" s="79" t="s">
        <v>506</v>
      </c>
      <c r="D31" s="9" t="s">
        <v>0</v>
      </c>
      <c r="E31" s="10">
        <v>1</v>
      </c>
      <c r="F31" s="24"/>
      <c r="G31" s="24"/>
      <c r="H31" s="34"/>
      <c r="I31" s="83">
        <f t="shared" si="0"/>
        <v>0</v>
      </c>
    </row>
    <row r="32" spans="1:9" s="7" customFormat="1" ht="45" x14ac:dyDescent="0.25">
      <c r="A32" s="13">
        <v>30</v>
      </c>
      <c r="B32" s="79" t="s">
        <v>16</v>
      </c>
      <c r="C32" s="79" t="s">
        <v>493</v>
      </c>
      <c r="D32" s="9" t="s">
        <v>0</v>
      </c>
      <c r="E32" s="10">
        <v>1</v>
      </c>
      <c r="F32" s="24"/>
      <c r="G32" s="24"/>
      <c r="H32" s="34"/>
      <c r="I32" s="83">
        <f t="shared" si="0"/>
        <v>0</v>
      </c>
    </row>
    <row r="33" spans="1:9" s="7" customFormat="1" ht="45" x14ac:dyDescent="0.25">
      <c r="A33" s="16">
        <v>31</v>
      </c>
      <c r="B33" s="79" t="s">
        <v>80</v>
      </c>
      <c r="C33" s="79" t="s">
        <v>493</v>
      </c>
      <c r="D33" s="9" t="s">
        <v>0</v>
      </c>
      <c r="E33" s="10">
        <v>2</v>
      </c>
      <c r="F33" s="24"/>
      <c r="G33" s="24"/>
      <c r="H33" s="34"/>
      <c r="I33" s="83">
        <f t="shared" si="0"/>
        <v>0</v>
      </c>
    </row>
    <row r="34" spans="1:9" s="7" customFormat="1" ht="45" x14ac:dyDescent="0.25">
      <c r="A34" s="13">
        <v>32</v>
      </c>
      <c r="B34" s="79" t="s">
        <v>81</v>
      </c>
      <c r="C34" s="79" t="s">
        <v>523</v>
      </c>
      <c r="D34" s="9" t="s">
        <v>0</v>
      </c>
      <c r="E34" s="10">
        <v>1</v>
      </c>
      <c r="F34" s="24"/>
      <c r="G34" s="24"/>
      <c r="H34" s="34"/>
      <c r="I34" s="83">
        <f t="shared" si="0"/>
        <v>0</v>
      </c>
    </row>
    <row r="35" spans="1:9" s="7" customFormat="1" ht="45.75" thickBot="1" x14ac:dyDescent="0.3">
      <c r="A35" s="16">
        <v>33</v>
      </c>
      <c r="B35" s="79" t="s">
        <v>14</v>
      </c>
      <c r="C35" s="79" t="s">
        <v>490</v>
      </c>
      <c r="D35" s="9" t="s">
        <v>0</v>
      </c>
      <c r="E35" s="10">
        <v>1</v>
      </c>
      <c r="F35" s="24"/>
      <c r="G35" s="24"/>
      <c r="H35" s="34"/>
      <c r="I35" s="83">
        <f t="shared" si="0"/>
        <v>0</v>
      </c>
    </row>
    <row r="36" spans="1:9" s="1" customFormat="1" ht="15.75" thickBot="1" x14ac:dyDescent="0.3">
      <c r="A36" s="97" t="s">
        <v>245</v>
      </c>
      <c r="B36" s="98"/>
      <c r="C36" s="98"/>
      <c r="D36" s="98"/>
      <c r="E36" s="98"/>
      <c r="F36" s="98"/>
      <c r="G36" s="98"/>
      <c r="H36" s="99"/>
      <c r="I36" s="35">
        <f>SUM(I3:I35)</f>
        <v>0</v>
      </c>
    </row>
  </sheetData>
  <mergeCells count="2">
    <mergeCell ref="A1:I1"/>
    <mergeCell ref="A36:H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5"/>
  <sheetViews>
    <sheetView workbookViewId="0">
      <pane xSplit="2" ySplit="2" topLeftCell="C53" activePane="bottomRight" state="frozen"/>
      <selection pane="topRight" activeCell="C1" sqref="C1"/>
      <selection pane="bottomLeft" activeCell="A3" sqref="A3"/>
      <selection pane="bottomRight" activeCell="I62" sqref="I62"/>
    </sheetView>
  </sheetViews>
  <sheetFormatPr defaultColWidth="8.85546875" defaultRowHeight="15" x14ac:dyDescent="0.25"/>
  <cols>
    <col min="1" max="1" width="5" style="22" customWidth="1"/>
    <col min="2" max="2" width="44.7109375" style="74" customWidth="1"/>
    <col min="3" max="3" width="49.85546875" style="74" customWidth="1"/>
    <col min="4" max="5" width="8.85546875" style="74"/>
    <col min="6" max="6" width="11" style="74" customWidth="1"/>
    <col min="7" max="7" width="12.85546875" style="74" customWidth="1"/>
    <col min="8" max="8" width="14.85546875" style="74" customWidth="1"/>
    <col min="9" max="9" width="20" style="74" customWidth="1"/>
    <col min="10" max="16384" width="8.85546875" style="74"/>
  </cols>
  <sheetData>
    <row r="1" spans="1:9" s="36" customFormat="1" ht="19.5" thickBot="1" x14ac:dyDescent="0.3">
      <c r="A1" s="94" t="s">
        <v>82</v>
      </c>
      <c r="B1" s="95"/>
      <c r="C1" s="95"/>
      <c r="D1" s="95"/>
      <c r="E1" s="95"/>
      <c r="F1" s="95"/>
      <c r="G1" s="95"/>
      <c r="H1" s="95"/>
      <c r="I1" s="96"/>
    </row>
    <row r="2" spans="1:9" s="36" customFormat="1" ht="45.75" thickBot="1" x14ac:dyDescent="0.3">
      <c r="A2" s="84" t="s">
        <v>71</v>
      </c>
      <c r="B2" s="85" t="s">
        <v>494</v>
      </c>
      <c r="C2" s="85" t="s">
        <v>242</v>
      </c>
      <c r="D2" s="86" t="s">
        <v>240</v>
      </c>
      <c r="E2" s="87" t="s">
        <v>241</v>
      </c>
      <c r="F2" s="86" t="s">
        <v>247</v>
      </c>
      <c r="G2" s="86" t="s">
        <v>807</v>
      </c>
      <c r="H2" s="86" t="s">
        <v>243</v>
      </c>
      <c r="I2" s="88" t="s">
        <v>244</v>
      </c>
    </row>
    <row r="3" spans="1:9" s="70" customFormat="1" ht="45" x14ac:dyDescent="0.25">
      <c r="A3" s="16">
        <v>1</v>
      </c>
      <c r="B3" s="81" t="s">
        <v>562</v>
      </c>
      <c r="C3" s="81" t="s">
        <v>560</v>
      </c>
      <c r="D3" s="15" t="s">
        <v>0</v>
      </c>
      <c r="E3" s="16">
        <v>2500</v>
      </c>
      <c r="F3" s="91"/>
      <c r="G3" s="91"/>
      <c r="H3" s="83"/>
      <c r="I3" s="83">
        <f>G3*H3</f>
        <v>0</v>
      </c>
    </row>
    <row r="4" spans="1:9" s="70" customFormat="1" ht="45" x14ac:dyDescent="0.25">
      <c r="A4" s="13">
        <v>2</v>
      </c>
      <c r="B4" s="79" t="s">
        <v>561</v>
      </c>
      <c r="C4" s="79" t="s">
        <v>559</v>
      </c>
      <c r="D4" s="15" t="s">
        <v>0</v>
      </c>
      <c r="E4" s="16">
        <v>2500</v>
      </c>
      <c r="F4" s="69"/>
      <c r="G4" s="69"/>
      <c r="H4" s="34"/>
      <c r="I4" s="83">
        <f t="shared" ref="I4:I64" si="0">G4*H4</f>
        <v>0</v>
      </c>
    </row>
    <row r="5" spans="1:9" s="70" customFormat="1" ht="45" x14ac:dyDescent="0.25">
      <c r="A5" s="16">
        <v>3</v>
      </c>
      <c r="B5" s="80" t="s">
        <v>282</v>
      </c>
      <c r="C5" s="80" t="s">
        <v>451</v>
      </c>
      <c r="D5" s="13" t="s">
        <v>0</v>
      </c>
      <c r="E5" s="13">
        <v>4</v>
      </c>
      <c r="F5" s="69"/>
      <c r="G5" s="69"/>
      <c r="H5" s="34"/>
      <c r="I5" s="83">
        <f t="shared" si="0"/>
        <v>0</v>
      </c>
    </row>
    <row r="6" spans="1:9" s="70" customFormat="1" ht="45" x14ac:dyDescent="0.25">
      <c r="A6" s="13">
        <v>4</v>
      </c>
      <c r="B6" s="80" t="s">
        <v>284</v>
      </c>
      <c r="C6" s="80" t="s">
        <v>452</v>
      </c>
      <c r="D6" s="13" t="s">
        <v>0</v>
      </c>
      <c r="E6" s="13">
        <v>4</v>
      </c>
      <c r="F6" s="69"/>
      <c r="G6" s="69"/>
      <c r="H6" s="34"/>
      <c r="I6" s="83">
        <f t="shared" si="0"/>
        <v>0</v>
      </c>
    </row>
    <row r="7" spans="1:9" s="70" customFormat="1" x14ac:dyDescent="0.25">
      <c r="A7" s="16">
        <v>5</v>
      </c>
      <c r="B7" s="79" t="s">
        <v>528</v>
      </c>
      <c r="C7" s="79" t="s">
        <v>528</v>
      </c>
      <c r="D7" s="13" t="s">
        <v>0</v>
      </c>
      <c r="E7" s="13">
        <v>2</v>
      </c>
      <c r="F7" s="69"/>
      <c r="G7" s="69"/>
      <c r="H7" s="34"/>
      <c r="I7" s="83">
        <f t="shared" si="0"/>
        <v>0</v>
      </c>
    </row>
    <row r="8" spans="1:9" s="70" customFormat="1" ht="30" x14ac:dyDescent="0.25">
      <c r="A8" s="13">
        <v>6</v>
      </c>
      <c r="B8" s="79" t="s">
        <v>531</v>
      </c>
      <c r="C8" s="79" t="s">
        <v>563</v>
      </c>
      <c r="D8" s="13" t="s">
        <v>0</v>
      </c>
      <c r="E8" s="13">
        <v>2</v>
      </c>
      <c r="F8" s="69"/>
      <c r="G8" s="69"/>
      <c r="H8" s="34"/>
      <c r="I8" s="83">
        <f t="shared" si="0"/>
        <v>0</v>
      </c>
    </row>
    <row r="9" spans="1:9" s="70" customFormat="1" ht="30" x14ac:dyDescent="0.25">
      <c r="A9" s="16">
        <v>7</v>
      </c>
      <c r="B9" s="79" t="s">
        <v>83</v>
      </c>
      <c r="C9" s="79" t="s">
        <v>529</v>
      </c>
      <c r="D9" s="15" t="s">
        <v>0</v>
      </c>
      <c r="E9" s="13">
        <v>10</v>
      </c>
      <c r="F9" s="69"/>
      <c r="G9" s="69"/>
      <c r="H9" s="34"/>
      <c r="I9" s="83">
        <f t="shared" si="0"/>
        <v>0</v>
      </c>
    </row>
    <row r="10" spans="1:9" s="70" customFormat="1" ht="30" x14ac:dyDescent="0.25">
      <c r="A10" s="13">
        <v>8</v>
      </c>
      <c r="B10" s="79" t="s">
        <v>84</v>
      </c>
      <c r="C10" s="79" t="s">
        <v>530</v>
      </c>
      <c r="D10" s="12" t="s">
        <v>0</v>
      </c>
      <c r="E10" s="12">
        <v>10</v>
      </c>
      <c r="F10" s="69"/>
      <c r="G10" s="69"/>
      <c r="H10" s="34"/>
      <c r="I10" s="83">
        <f t="shared" si="0"/>
        <v>0</v>
      </c>
    </row>
    <row r="11" spans="1:9" s="70" customFormat="1" ht="30" x14ac:dyDescent="0.25">
      <c r="A11" s="16">
        <v>9</v>
      </c>
      <c r="B11" s="79" t="s">
        <v>85</v>
      </c>
      <c r="C11" s="79" t="s">
        <v>453</v>
      </c>
      <c r="D11" s="12" t="s">
        <v>0</v>
      </c>
      <c r="E11" s="12">
        <v>10</v>
      </c>
      <c r="F11" s="69"/>
      <c r="G11" s="69"/>
      <c r="H11" s="34"/>
      <c r="I11" s="83">
        <f t="shared" si="0"/>
        <v>0</v>
      </c>
    </row>
    <row r="12" spans="1:9" s="70" customFormat="1" ht="30" x14ac:dyDescent="0.25">
      <c r="A12" s="13">
        <v>10</v>
      </c>
      <c r="B12" s="79" t="s">
        <v>531</v>
      </c>
      <c r="C12" s="79" t="s">
        <v>532</v>
      </c>
      <c r="D12" s="13" t="s">
        <v>0</v>
      </c>
      <c r="E12" s="13">
        <v>10</v>
      </c>
      <c r="F12" s="69"/>
      <c r="G12" s="69"/>
      <c r="H12" s="34"/>
      <c r="I12" s="83">
        <f t="shared" si="0"/>
        <v>0</v>
      </c>
    </row>
    <row r="13" spans="1:9" s="70" customFormat="1" ht="30" x14ac:dyDescent="0.25">
      <c r="A13" s="16">
        <v>11</v>
      </c>
      <c r="B13" s="79" t="s">
        <v>533</v>
      </c>
      <c r="C13" s="79" t="s">
        <v>534</v>
      </c>
      <c r="D13" s="13" t="s">
        <v>0</v>
      </c>
      <c r="E13" s="13">
        <v>5</v>
      </c>
      <c r="F13" s="69"/>
      <c r="G13" s="69"/>
      <c r="H13" s="34"/>
      <c r="I13" s="83">
        <f t="shared" si="0"/>
        <v>0</v>
      </c>
    </row>
    <row r="14" spans="1:9" s="70" customFormat="1" ht="30" x14ac:dyDescent="0.25">
      <c r="A14" s="13">
        <v>12</v>
      </c>
      <c r="B14" s="79" t="s">
        <v>533</v>
      </c>
      <c r="C14" s="79" t="s">
        <v>301</v>
      </c>
      <c r="D14" s="13" t="s">
        <v>0</v>
      </c>
      <c r="E14" s="13">
        <v>10</v>
      </c>
      <c r="F14" s="69"/>
      <c r="G14" s="69"/>
      <c r="H14" s="34"/>
      <c r="I14" s="83">
        <f t="shared" si="0"/>
        <v>0</v>
      </c>
    </row>
    <row r="15" spans="1:9" s="70" customFormat="1" ht="30" x14ac:dyDescent="0.25">
      <c r="A15" s="16">
        <v>13</v>
      </c>
      <c r="B15" s="79" t="s">
        <v>469</v>
      </c>
      <c r="C15" s="79" t="s">
        <v>472</v>
      </c>
      <c r="D15" s="12" t="s">
        <v>0</v>
      </c>
      <c r="E15" s="12">
        <v>3000</v>
      </c>
      <c r="F15" s="69"/>
      <c r="G15" s="69"/>
      <c r="H15" s="34"/>
      <c r="I15" s="83">
        <f t="shared" si="0"/>
        <v>0</v>
      </c>
    </row>
    <row r="16" spans="1:9" s="70" customFormat="1" ht="45" x14ac:dyDescent="0.25">
      <c r="A16" s="13">
        <v>14</v>
      </c>
      <c r="B16" s="79" t="s">
        <v>535</v>
      </c>
      <c r="C16" s="79" t="s">
        <v>536</v>
      </c>
      <c r="D16" s="12" t="s">
        <v>0</v>
      </c>
      <c r="E16" s="13">
        <v>2000</v>
      </c>
      <c r="F16" s="69"/>
      <c r="G16" s="69"/>
      <c r="H16" s="34"/>
      <c r="I16" s="83">
        <f t="shared" si="0"/>
        <v>0</v>
      </c>
    </row>
    <row r="17" spans="1:9" s="70" customFormat="1" ht="45" x14ac:dyDescent="0.25">
      <c r="A17" s="16">
        <v>15</v>
      </c>
      <c r="B17" s="79" t="s">
        <v>511</v>
      </c>
      <c r="C17" s="79" t="s">
        <v>512</v>
      </c>
      <c r="D17" s="12" t="s">
        <v>0</v>
      </c>
      <c r="E17" s="13">
        <v>1</v>
      </c>
      <c r="F17" s="69"/>
      <c r="G17" s="69"/>
      <c r="H17" s="34"/>
      <c r="I17" s="83">
        <f t="shared" si="0"/>
        <v>0</v>
      </c>
    </row>
    <row r="18" spans="1:9" s="70" customFormat="1" ht="30" x14ac:dyDescent="0.25">
      <c r="A18" s="13">
        <v>16</v>
      </c>
      <c r="B18" s="79" t="s">
        <v>86</v>
      </c>
      <c r="C18" s="79" t="s">
        <v>537</v>
      </c>
      <c r="D18" s="12" t="s">
        <v>0</v>
      </c>
      <c r="E18" s="13">
        <v>1</v>
      </c>
      <c r="F18" s="69"/>
      <c r="G18" s="69"/>
      <c r="H18" s="34"/>
      <c r="I18" s="83">
        <f t="shared" si="0"/>
        <v>0</v>
      </c>
    </row>
    <row r="19" spans="1:9" s="70" customFormat="1" ht="30" x14ac:dyDescent="0.25">
      <c r="A19" s="16">
        <v>17</v>
      </c>
      <c r="B19" s="90" t="s">
        <v>383</v>
      </c>
      <c r="C19" s="90" t="s">
        <v>384</v>
      </c>
      <c r="D19" s="12" t="s">
        <v>0</v>
      </c>
      <c r="E19" s="13">
        <v>6000</v>
      </c>
      <c r="F19" s="69"/>
      <c r="G19" s="69"/>
      <c r="H19" s="34"/>
      <c r="I19" s="83">
        <f t="shared" si="0"/>
        <v>0</v>
      </c>
    </row>
    <row r="20" spans="1:9" s="70" customFormat="1" ht="30" x14ac:dyDescent="0.25">
      <c r="A20" s="13">
        <v>18</v>
      </c>
      <c r="B20" s="90" t="s">
        <v>566</v>
      </c>
      <c r="C20" s="90" t="s">
        <v>567</v>
      </c>
      <c r="D20" s="12" t="s">
        <v>0</v>
      </c>
      <c r="E20" s="13">
        <v>2000</v>
      </c>
      <c r="F20" s="69"/>
      <c r="G20" s="69"/>
      <c r="H20" s="34"/>
      <c r="I20" s="83">
        <f t="shared" si="0"/>
        <v>0</v>
      </c>
    </row>
    <row r="21" spans="1:9" s="70" customFormat="1" ht="30" x14ac:dyDescent="0.25">
      <c r="A21" s="16">
        <v>19</v>
      </c>
      <c r="B21" s="90" t="s">
        <v>385</v>
      </c>
      <c r="C21" s="90" t="s">
        <v>386</v>
      </c>
      <c r="D21" s="12" t="s">
        <v>0</v>
      </c>
      <c r="E21" s="13">
        <v>2000</v>
      </c>
      <c r="F21" s="69"/>
      <c r="G21" s="69"/>
      <c r="H21" s="34"/>
      <c r="I21" s="83">
        <f t="shared" si="0"/>
        <v>0</v>
      </c>
    </row>
    <row r="22" spans="1:9" s="70" customFormat="1" ht="30" x14ac:dyDescent="0.25">
      <c r="A22" s="13">
        <v>20</v>
      </c>
      <c r="B22" s="90" t="s">
        <v>564</v>
      </c>
      <c r="C22" s="90" t="s">
        <v>565</v>
      </c>
      <c r="D22" s="12" t="s">
        <v>0</v>
      </c>
      <c r="E22" s="13">
        <v>2000</v>
      </c>
      <c r="F22" s="69"/>
      <c r="G22" s="69"/>
      <c r="H22" s="34"/>
      <c r="I22" s="83">
        <f t="shared" si="0"/>
        <v>0</v>
      </c>
    </row>
    <row r="23" spans="1:9" s="70" customFormat="1" ht="30" x14ac:dyDescent="0.25">
      <c r="A23" s="16">
        <v>21</v>
      </c>
      <c r="B23" s="90" t="s">
        <v>387</v>
      </c>
      <c r="C23" s="90" t="s">
        <v>388</v>
      </c>
      <c r="D23" s="12" t="s">
        <v>0</v>
      </c>
      <c r="E23" s="13">
        <v>2000</v>
      </c>
      <c r="F23" s="69"/>
      <c r="G23" s="69"/>
      <c r="H23" s="34"/>
      <c r="I23" s="83">
        <f t="shared" si="0"/>
        <v>0</v>
      </c>
    </row>
    <row r="24" spans="1:9" s="70" customFormat="1" ht="75" x14ac:dyDescent="0.25">
      <c r="A24" s="13">
        <v>22</v>
      </c>
      <c r="B24" s="79" t="s">
        <v>45</v>
      </c>
      <c r="C24" s="79" t="s">
        <v>568</v>
      </c>
      <c r="D24" s="15" t="s">
        <v>0</v>
      </c>
      <c r="E24" s="15">
        <v>15</v>
      </c>
      <c r="F24" s="69"/>
      <c r="G24" s="69"/>
      <c r="H24" s="34"/>
      <c r="I24" s="83">
        <f t="shared" si="0"/>
        <v>0</v>
      </c>
    </row>
    <row r="25" spans="1:9" s="70" customFormat="1" ht="30" x14ac:dyDescent="0.25">
      <c r="A25" s="16">
        <v>23</v>
      </c>
      <c r="B25" s="79" t="s">
        <v>589</v>
      </c>
      <c r="C25" s="79" t="s">
        <v>590</v>
      </c>
      <c r="D25" s="12" t="s">
        <v>0</v>
      </c>
      <c r="E25" s="13">
        <v>2</v>
      </c>
      <c r="F25" s="69"/>
      <c r="G25" s="69"/>
      <c r="H25" s="34"/>
      <c r="I25" s="83">
        <f t="shared" si="0"/>
        <v>0</v>
      </c>
    </row>
    <row r="26" spans="1:9" s="70" customFormat="1" ht="30" x14ac:dyDescent="0.25">
      <c r="A26" s="13">
        <v>24</v>
      </c>
      <c r="B26" s="79" t="s">
        <v>584</v>
      </c>
      <c r="C26" s="79" t="s">
        <v>587</v>
      </c>
      <c r="D26" s="12" t="s">
        <v>0</v>
      </c>
      <c r="E26" s="13">
        <v>4000</v>
      </c>
      <c r="F26" s="69"/>
      <c r="G26" s="69"/>
      <c r="H26" s="34"/>
      <c r="I26" s="83">
        <f t="shared" si="0"/>
        <v>0</v>
      </c>
    </row>
    <row r="27" spans="1:9" s="70" customFormat="1" ht="30" x14ac:dyDescent="0.25">
      <c r="A27" s="16">
        <v>25</v>
      </c>
      <c r="B27" s="79" t="s">
        <v>585</v>
      </c>
      <c r="C27" s="79" t="s">
        <v>586</v>
      </c>
      <c r="D27" s="12" t="s">
        <v>0</v>
      </c>
      <c r="E27" s="13">
        <v>4000</v>
      </c>
      <c r="F27" s="69"/>
      <c r="G27" s="69"/>
      <c r="H27" s="34"/>
      <c r="I27" s="83">
        <f t="shared" si="0"/>
        <v>0</v>
      </c>
    </row>
    <row r="28" spans="1:9" s="70" customFormat="1" ht="30" x14ac:dyDescent="0.25">
      <c r="A28" s="13">
        <v>26</v>
      </c>
      <c r="B28" s="90" t="s">
        <v>569</v>
      </c>
      <c r="C28" s="90" t="s">
        <v>570</v>
      </c>
      <c r="D28" s="12" t="s">
        <v>0</v>
      </c>
      <c r="E28" s="13">
        <v>1000</v>
      </c>
      <c r="F28" s="69"/>
      <c r="G28" s="69"/>
      <c r="H28" s="34"/>
      <c r="I28" s="83">
        <f t="shared" si="0"/>
        <v>0</v>
      </c>
    </row>
    <row r="29" spans="1:9" s="70" customFormat="1" ht="45" x14ac:dyDescent="0.25">
      <c r="A29" s="16">
        <v>27</v>
      </c>
      <c r="B29" s="79" t="s">
        <v>87</v>
      </c>
      <c r="C29" s="79" t="s">
        <v>538</v>
      </c>
      <c r="D29" s="12" t="s">
        <v>0</v>
      </c>
      <c r="E29" s="13">
        <v>6000</v>
      </c>
      <c r="F29" s="69"/>
      <c r="G29" s="69"/>
      <c r="H29" s="34"/>
      <c r="I29" s="83">
        <f t="shared" si="0"/>
        <v>0</v>
      </c>
    </row>
    <row r="30" spans="1:9" s="70" customFormat="1" ht="45" x14ac:dyDescent="0.25">
      <c r="A30" s="13">
        <v>28</v>
      </c>
      <c r="B30" s="79" t="s">
        <v>88</v>
      </c>
      <c r="C30" s="79" t="s">
        <v>539</v>
      </c>
      <c r="D30" s="12" t="s">
        <v>0</v>
      </c>
      <c r="E30" s="13">
        <v>6000</v>
      </c>
      <c r="F30" s="69"/>
      <c r="G30" s="69"/>
      <c r="H30" s="34"/>
      <c r="I30" s="83">
        <f t="shared" si="0"/>
        <v>0</v>
      </c>
    </row>
    <row r="31" spans="1:9" s="70" customFormat="1" ht="60" x14ac:dyDescent="0.25">
      <c r="A31" s="16">
        <v>29</v>
      </c>
      <c r="B31" s="79" t="s">
        <v>574</v>
      </c>
      <c r="C31" s="79" t="s">
        <v>571</v>
      </c>
      <c r="D31" s="12" t="s">
        <v>0</v>
      </c>
      <c r="E31" s="13">
        <v>6720</v>
      </c>
      <c r="F31" s="69"/>
      <c r="G31" s="69"/>
      <c r="H31" s="34"/>
      <c r="I31" s="83">
        <f t="shared" si="0"/>
        <v>0</v>
      </c>
    </row>
    <row r="32" spans="1:9" s="70" customFormat="1" ht="60" x14ac:dyDescent="0.25">
      <c r="A32" s="13">
        <v>30</v>
      </c>
      <c r="B32" s="79" t="s">
        <v>575</v>
      </c>
      <c r="C32" s="79" t="s">
        <v>572</v>
      </c>
      <c r="D32" s="15" t="s">
        <v>0</v>
      </c>
      <c r="E32" s="13">
        <v>6720</v>
      </c>
      <c r="F32" s="69"/>
      <c r="G32" s="69"/>
      <c r="H32" s="34"/>
      <c r="I32" s="83">
        <f t="shared" si="0"/>
        <v>0</v>
      </c>
    </row>
    <row r="33" spans="1:9" s="70" customFormat="1" ht="60" x14ac:dyDescent="0.25">
      <c r="A33" s="16">
        <v>31</v>
      </c>
      <c r="B33" s="79" t="s">
        <v>576</v>
      </c>
      <c r="C33" s="79" t="s">
        <v>573</v>
      </c>
      <c r="D33" s="12" t="s">
        <v>0</v>
      </c>
      <c r="E33" s="13">
        <v>6720</v>
      </c>
      <c r="F33" s="69"/>
      <c r="G33" s="69"/>
      <c r="H33" s="34"/>
      <c r="I33" s="83">
        <f t="shared" si="0"/>
        <v>0</v>
      </c>
    </row>
    <row r="34" spans="1:9" s="70" customFormat="1" ht="30" x14ac:dyDescent="0.25">
      <c r="A34" s="13">
        <v>32</v>
      </c>
      <c r="B34" s="79" t="s">
        <v>577</v>
      </c>
      <c r="C34" s="79" t="s">
        <v>588</v>
      </c>
      <c r="D34" s="12" t="s">
        <v>0</v>
      </c>
      <c r="E34" s="13">
        <v>5000</v>
      </c>
      <c r="F34" s="69"/>
      <c r="G34" s="69"/>
      <c r="H34" s="34"/>
      <c r="I34" s="83">
        <f t="shared" si="0"/>
        <v>0</v>
      </c>
    </row>
    <row r="35" spans="1:9" s="70" customFormat="1" ht="30" x14ac:dyDescent="0.25">
      <c r="A35" s="16">
        <v>33</v>
      </c>
      <c r="B35" s="79" t="s">
        <v>578</v>
      </c>
      <c r="C35" s="79" t="s">
        <v>579</v>
      </c>
      <c r="D35" s="12" t="s">
        <v>0</v>
      </c>
      <c r="E35" s="13">
        <v>2000</v>
      </c>
      <c r="F35" s="69"/>
      <c r="G35" s="69"/>
      <c r="H35" s="34"/>
      <c r="I35" s="83">
        <f t="shared" si="0"/>
        <v>0</v>
      </c>
    </row>
    <row r="36" spans="1:9" s="70" customFormat="1" ht="30" x14ac:dyDescent="0.25">
      <c r="A36" s="13">
        <v>34</v>
      </c>
      <c r="B36" s="79" t="s">
        <v>469</v>
      </c>
      <c r="C36" s="79" t="s">
        <v>472</v>
      </c>
      <c r="D36" s="12" t="s">
        <v>0</v>
      </c>
      <c r="E36" s="13">
        <v>6000</v>
      </c>
      <c r="F36" s="69"/>
      <c r="G36" s="69"/>
      <c r="H36" s="34"/>
      <c r="I36" s="83">
        <f t="shared" si="0"/>
        <v>0</v>
      </c>
    </row>
    <row r="37" spans="1:9" s="70" customFormat="1" ht="30" x14ac:dyDescent="0.25">
      <c r="A37" s="16">
        <v>35</v>
      </c>
      <c r="B37" s="79" t="s">
        <v>540</v>
      </c>
      <c r="C37" s="79" t="s">
        <v>541</v>
      </c>
      <c r="D37" s="12" t="s">
        <v>0</v>
      </c>
      <c r="E37" s="13">
        <v>500</v>
      </c>
      <c r="F37" s="69"/>
      <c r="G37" s="69"/>
      <c r="H37" s="34"/>
      <c r="I37" s="83">
        <f t="shared" si="0"/>
        <v>0</v>
      </c>
    </row>
    <row r="38" spans="1:9" s="70" customFormat="1" ht="30" x14ac:dyDescent="0.25">
      <c r="A38" s="13">
        <v>36</v>
      </c>
      <c r="B38" s="79" t="s">
        <v>89</v>
      </c>
      <c r="C38" s="79" t="s">
        <v>542</v>
      </c>
      <c r="D38" s="13" t="s">
        <v>0</v>
      </c>
      <c r="E38" s="13">
        <v>2</v>
      </c>
      <c r="F38" s="69"/>
      <c r="G38" s="69"/>
      <c r="H38" s="34"/>
      <c r="I38" s="83">
        <f t="shared" si="0"/>
        <v>0</v>
      </c>
    </row>
    <row r="39" spans="1:9" s="70" customFormat="1" x14ac:dyDescent="0.25">
      <c r="A39" s="16">
        <v>37</v>
      </c>
      <c r="B39" s="79" t="s">
        <v>395</v>
      </c>
      <c r="C39" s="79" t="s">
        <v>396</v>
      </c>
      <c r="D39" s="12" t="s">
        <v>0</v>
      </c>
      <c r="E39" s="13">
        <v>500</v>
      </c>
      <c r="F39" s="69"/>
      <c r="G39" s="69"/>
      <c r="H39" s="34"/>
      <c r="I39" s="83">
        <f t="shared" si="0"/>
        <v>0</v>
      </c>
    </row>
    <row r="40" spans="1:9" s="70" customFormat="1" ht="30" x14ac:dyDescent="0.25">
      <c r="A40" s="13">
        <v>38</v>
      </c>
      <c r="B40" s="79" t="s">
        <v>397</v>
      </c>
      <c r="C40" s="79" t="s">
        <v>398</v>
      </c>
      <c r="D40" s="12" t="s">
        <v>0</v>
      </c>
      <c r="E40" s="13">
        <v>2000</v>
      </c>
      <c r="F40" s="69"/>
      <c r="G40" s="69"/>
      <c r="H40" s="34"/>
      <c r="I40" s="83">
        <f t="shared" si="0"/>
        <v>0</v>
      </c>
    </row>
    <row r="41" spans="1:9" s="70" customFormat="1" ht="30" x14ac:dyDescent="0.25">
      <c r="A41" s="16">
        <v>39</v>
      </c>
      <c r="B41" s="79" t="s">
        <v>401</v>
      </c>
      <c r="C41" s="79" t="s">
        <v>402</v>
      </c>
      <c r="D41" s="17" t="s">
        <v>0</v>
      </c>
      <c r="E41" s="18">
        <v>450</v>
      </c>
      <c r="F41" s="69"/>
      <c r="G41" s="69"/>
      <c r="H41" s="34"/>
      <c r="I41" s="83">
        <f t="shared" si="0"/>
        <v>0</v>
      </c>
    </row>
    <row r="42" spans="1:9" s="70" customFormat="1" ht="45" x14ac:dyDescent="0.25">
      <c r="A42" s="13">
        <v>40</v>
      </c>
      <c r="B42" s="79" t="s">
        <v>543</v>
      </c>
      <c r="C42" s="79" t="s">
        <v>544</v>
      </c>
      <c r="D42" s="12" t="s">
        <v>0</v>
      </c>
      <c r="E42" s="13">
        <v>500</v>
      </c>
      <c r="F42" s="69"/>
      <c r="G42" s="69"/>
      <c r="H42" s="34"/>
      <c r="I42" s="83">
        <f t="shared" si="0"/>
        <v>0</v>
      </c>
    </row>
    <row r="43" spans="1:9" s="70" customFormat="1" ht="60" x14ac:dyDescent="0.25">
      <c r="A43" s="16">
        <v>41</v>
      </c>
      <c r="B43" s="79" t="s">
        <v>411</v>
      </c>
      <c r="C43" s="79" t="s">
        <v>545</v>
      </c>
      <c r="D43" s="15" t="s">
        <v>0</v>
      </c>
      <c r="E43" s="16">
        <v>500</v>
      </c>
      <c r="F43" s="69"/>
      <c r="G43" s="69"/>
      <c r="H43" s="34"/>
      <c r="I43" s="83">
        <f t="shared" si="0"/>
        <v>0</v>
      </c>
    </row>
    <row r="44" spans="1:9" s="70" customFormat="1" ht="30" x14ac:dyDescent="0.25">
      <c r="A44" s="13">
        <v>42</v>
      </c>
      <c r="B44" s="79" t="s">
        <v>419</v>
      </c>
      <c r="C44" s="79" t="s">
        <v>420</v>
      </c>
      <c r="D44" s="15" t="s">
        <v>0</v>
      </c>
      <c r="E44" s="16">
        <v>2</v>
      </c>
      <c r="F44" s="69"/>
      <c r="G44" s="69"/>
      <c r="H44" s="34"/>
      <c r="I44" s="83">
        <f t="shared" si="0"/>
        <v>0</v>
      </c>
    </row>
    <row r="45" spans="1:9" s="70" customFormat="1" ht="30" x14ac:dyDescent="0.25">
      <c r="A45" s="16">
        <v>43</v>
      </c>
      <c r="B45" s="79" t="s">
        <v>90</v>
      </c>
      <c r="C45" s="79" t="s">
        <v>546</v>
      </c>
      <c r="D45" s="15" t="s">
        <v>0</v>
      </c>
      <c r="E45" s="16">
        <v>2</v>
      </c>
      <c r="F45" s="69"/>
      <c r="G45" s="69"/>
      <c r="H45" s="34"/>
      <c r="I45" s="83">
        <f t="shared" si="0"/>
        <v>0</v>
      </c>
    </row>
    <row r="46" spans="1:9" s="70" customFormat="1" ht="30" x14ac:dyDescent="0.25">
      <c r="A46" s="13">
        <v>44</v>
      </c>
      <c r="B46" s="79" t="s">
        <v>91</v>
      </c>
      <c r="C46" s="79" t="s">
        <v>547</v>
      </c>
      <c r="D46" s="15" t="s">
        <v>0</v>
      </c>
      <c r="E46" s="16">
        <v>2</v>
      </c>
      <c r="F46" s="69"/>
      <c r="G46" s="69"/>
      <c r="H46" s="34"/>
      <c r="I46" s="83">
        <f t="shared" si="0"/>
        <v>0</v>
      </c>
    </row>
    <row r="47" spans="1:9" s="70" customFormat="1" ht="30" x14ac:dyDescent="0.25">
      <c r="A47" s="16">
        <v>45</v>
      </c>
      <c r="B47" s="79" t="s">
        <v>92</v>
      </c>
      <c r="C47" s="79" t="s">
        <v>548</v>
      </c>
      <c r="D47" s="15" t="s">
        <v>0</v>
      </c>
      <c r="E47" s="16">
        <v>2</v>
      </c>
      <c r="F47" s="69"/>
      <c r="G47" s="69"/>
      <c r="H47" s="34"/>
      <c r="I47" s="83">
        <f t="shared" si="0"/>
        <v>0</v>
      </c>
    </row>
    <row r="48" spans="1:9" s="70" customFormat="1" x14ac:dyDescent="0.25">
      <c r="A48" s="13">
        <v>46</v>
      </c>
      <c r="B48" s="79" t="s">
        <v>549</v>
      </c>
      <c r="C48" s="79" t="s">
        <v>550</v>
      </c>
      <c r="D48" s="15" t="s">
        <v>0</v>
      </c>
      <c r="E48" s="16">
        <v>2</v>
      </c>
      <c r="F48" s="69"/>
      <c r="G48" s="69"/>
      <c r="H48" s="34"/>
      <c r="I48" s="83">
        <f t="shared" si="0"/>
        <v>0</v>
      </c>
    </row>
    <row r="49" spans="1:9" s="70" customFormat="1" ht="30" x14ac:dyDescent="0.25">
      <c r="A49" s="16">
        <v>47</v>
      </c>
      <c r="B49" s="79" t="s">
        <v>93</v>
      </c>
      <c r="C49" s="79" t="s">
        <v>551</v>
      </c>
      <c r="D49" s="15" t="s">
        <v>0</v>
      </c>
      <c r="E49" s="16">
        <v>2</v>
      </c>
      <c r="F49" s="69"/>
      <c r="G49" s="69"/>
      <c r="H49" s="34"/>
      <c r="I49" s="83">
        <f t="shared" si="0"/>
        <v>0</v>
      </c>
    </row>
    <row r="50" spans="1:9" s="70" customFormat="1" ht="30" x14ac:dyDescent="0.25">
      <c r="A50" s="13">
        <v>48</v>
      </c>
      <c r="B50" s="79" t="s">
        <v>93</v>
      </c>
      <c r="C50" s="79" t="s">
        <v>551</v>
      </c>
      <c r="D50" s="15" t="s">
        <v>0</v>
      </c>
      <c r="E50" s="16">
        <v>2</v>
      </c>
      <c r="F50" s="69"/>
      <c r="G50" s="69"/>
      <c r="H50" s="34"/>
      <c r="I50" s="83">
        <f t="shared" si="0"/>
        <v>0</v>
      </c>
    </row>
    <row r="51" spans="1:9" s="70" customFormat="1" ht="30" x14ac:dyDescent="0.25">
      <c r="A51" s="16">
        <v>49</v>
      </c>
      <c r="B51" s="79" t="s">
        <v>94</v>
      </c>
      <c r="C51" s="79" t="s">
        <v>552</v>
      </c>
      <c r="D51" s="15" t="s">
        <v>0</v>
      </c>
      <c r="E51" s="16">
        <v>2</v>
      </c>
      <c r="F51" s="69"/>
      <c r="G51" s="69"/>
      <c r="H51" s="34"/>
      <c r="I51" s="83">
        <f t="shared" si="0"/>
        <v>0</v>
      </c>
    </row>
    <row r="52" spans="1:9" s="70" customFormat="1" ht="30" x14ac:dyDescent="0.25">
      <c r="A52" s="13">
        <v>50</v>
      </c>
      <c r="B52" s="79" t="s">
        <v>94</v>
      </c>
      <c r="C52" s="79" t="s">
        <v>552</v>
      </c>
      <c r="D52" s="15" t="s">
        <v>0</v>
      </c>
      <c r="E52" s="16">
        <v>2</v>
      </c>
      <c r="F52" s="69"/>
      <c r="G52" s="69"/>
      <c r="H52" s="34"/>
      <c r="I52" s="83">
        <f t="shared" si="0"/>
        <v>0</v>
      </c>
    </row>
    <row r="53" spans="1:9" s="72" customFormat="1" ht="45" x14ac:dyDescent="0.25">
      <c r="A53" s="16">
        <v>51</v>
      </c>
      <c r="B53" s="79" t="s">
        <v>553</v>
      </c>
      <c r="C53" s="79" t="s">
        <v>554</v>
      </c>
      <c r="D53" s="15" t="s">
        <v>95</v>
      </c>
      <c r="E53" s="15">
        <v>10</v>
      </c>
      <c r="F53" s="71"/>
      <c r="G53" s="71"/>
      <c r="H53" s="34"/>
      <c r="I53" s="83">
        <f t="shared" si="0"/>
        <v>0</v>
      </c>
    </row>
    <row r="54" spans="1:9" s="70" customFormat="1" ht="30" x14ac:dyDescent="0.25">
      <c r="A54" s="13">
        <v>52</v>
      </c>
      <c r="B54" s="79" t="s">
        <v>96</v>
      </c>
      <c r="C54" s="79" t="s">
        <v>555</v>
      </c>
      <c r="D54" s="15" t="s">
        <v>0</v>
      </c>
      <c r="E54" s="16">
        <v>1</v>
      </c>
      <c r="F54" s="69"/>
      <c r="G54" s="69"/>
      <c r="H54" s="34"/>
      <c r="I54" s="83">
        <f t="shared" si="0"/>
        <v>0</v>
      </c>
    </row>
    <row r="55" spans="1:9" s="70" customFormat="1" ht="30" x14ac:dyDescent="0.25">
      <c r="A55" s="16">
        <v>53</v>
      </c>
      <c r="B55" s="79" t="s">
        <v>97</v>
      </c>
      <c r="C55" s="79" t="s">
        <v>556</v>
      </c>
      <c r="D55" s="15" t="s">
        <v>0</v>
      </c>
      <c r="E55" s="16">
        <v>1</v>
      </c>
      <c r="F55" s="69"/>
      <c r="G55" s="69"/>
      <c r="H55" s="34"/>
      <c r="I55" s="83">
        <f t="shared" si="0"/>
        <v>0</v>
      </c>
    </row>
    <row r="56" spans="1:9" s="70" customFormat="1" ht="30" x14ac:dyDescent="0.25">
      <c r="A56" s="13">
        <v>54</v>
      </c>
      <c r="B56" s="79" t="s">
        <v>98</v>
      </c>
      <c r="C56" s="79" t="s">
        <v>557</v>
      </c>
      <c r="D56" s="15" t="s">
        <v>0</v>
      </c>
      <c r="E56" s="16">
        <v>1</v>
      </c>
      <c r="F56" s="69"/>
      <c r="G56" s="69"/>
      <c r="H56" s="34"/>
      <c r="I56" s="83">
        <f t="shared" si="0"/>
        <v>0</v>
      </c>
    </row>
    <row r="57" spans="1:9" s="70" customFormat="1" x14ac:dyDescent="0.25">
      <c r="A57" s="16">
        <v>55</v>
      </c>
      <c r="B57" s="79" t="s">
        <v>99</v>
      </c>
      <c r="C57" s="79" t="s">
        <v>239</v>
      </c>
      <c r="D57" s="15" t="s">
        <v>0</v>
      </c>
      <c r="E57" s="16">
        <v>1</v>
      </c>
      <c r="F57" s="69"/>
      <c r="G57" s="69"/>
      <c r="H57" s="34"/>
      <c r="I57" s="83">
        <f t="shared" si="0"/>
        <v>0</v>
      </c>
    </row>
    <row r="58" spans="1:9" s="70" customFormat="1" ht="30" x14ac:dyDescent="0.25">
      <c r="A58" s="13">
        <v>56</v>
      </c>
      <c r="B58" s="79" t="s">
        <v>100</v>
      </c>
      <c r="C58" s="79" t="s">
        <v>101</v>
      </c>
      <c r="D58" s="15" t="s">
        <v>0</v>
      </c>
      <c r="E58" s="16">
        <v>2</v>
      </c>
      <c r="F58" s="69"/>
      <c r="G58" s="69"/>
      <c r="H58" s="34"/>
      <c r="I58" s="83">
        <f t="shared" si="0"/>
        <v>0</v>
      </c>
    </row>
    <row r="59" spans="1:9" s="70" customFormat="1" ht="60" x14ac:dyDescent="0.25">
      <c r="A59" s="16">
        <v>57</v>
      </c>
      <c r="B59" s="79" t="s">
        <v>580</v>
      </c>
      <c r="C59" s="79" t="s">
        <v>581</v>
      </c>
      <c r="D59" s="15" t="s">
        <v>0</v>
      </c>
      <c r="E59" s="16">
        <v>20</v>
      </c>
      <c r="F59" s="69"/>
      <c r="G59" s="69"/>
      <c r="H59" s="34"/>
      <c r="I59" s="83">
        <f t="shared" si="0"/>
        <v>0</v>
      </c>
    </row>
    <row r="60" spans="1:9" s="70" customFormat="1" ht="75" x14ac:dyDescent="0.25">
      <c r="A60" s="13">
        <v>58</v>
      </c>
      <c r="B60" s="90" t="s">
        <v>582</v>
      </c>
      <c r="C60" s="90" t="s">
        <v>583</v>
      </c>
      <c r="D60" s="15" t="s">
        <v>0</v>
      </c>
      <c r="E60" s="16">
        <v>6000</v>
      </c>
      <c r="F60" s="69"/>
      <c r="G60" s="69"/>
      <c r="H60" s="34"/>
      <c r="I60" s="83">
        <f t="shared" si="0"/>
        <v>0</v>
      </c>
    </row>
    <row r="61" spans="1:9" s="70" customFormat="1" ht="30" x14ac:dyDescent="0.25">
      <c r="A61" s="16">
        <v>59</v>
      </c>
      <c r="B61" s="79" t="s">
        <v>516</v>
      </c>
      <c r="C61" s="79" t="s">
        <v>591</v>
      </c>
      <c r="D61" s="15" t="s">
        <v>0</v>
      </c>
      <c r="E61" s="15">
        <v>40</v>
      </c>
      <c r="F61" s="69"/>
      <c r="G61" s="69"/>
      <c r="H61" s="34"/>
      <c r="I61" s="83">
        <f t="shared" si="0"/>
        <v>0</v>
      </c>
    </row>
    <row r="62" spans="1:9" s="70" customFormat="1" ht="30" x14ac:dyDescent="0.25">
      <c r="A62" s="13">
        <v>60</v>
      </c>
      <c r="B62" s="79" t="s">
        <v>516</v>
      </c>
      <c r="C62" s="79" t="s">
        <v>592</v>
      </c>
      <c r="D62" s="15" t="s">
        <v>0</v>
      </c>
      <c r="E62" s="15">
        <v>40</v>
      </c>
      <c r="F62" s="69"/>
      <c r="G62" s="69"/>
      <c r="H62" s="34"/>
      <c r="I62" s="83">
        <f t="shared" si="0"/>
        <v>0</v>
      </c>
    </row>
    <row r="63" spans="1:9" s="70" customFormat="1" x14ac:dyDescent="0.25">
      <c r="A63" s="16">
        <v>61</v>
      </c>
      <c r="B63" s="79" t="s">
        <v>558</v>
      </c>
      <c r="C63" s="79" t="s">
        <v>558</v>
      </c>
      <c r="D63" s="15" t="s">
        <v>0</v>
      </c>
      <c r="E63" s="16">
        <v>1</v>
      </c>
      <c r="F63" s="69"/>
      <c r="G63" s="69"/>
      <c r="H63" s="34"/>
      <c r="I63" s="83">
        <f t="shared" si="0"/>
        <v>0</v>
      </c>
    </row>
    <row r="64" spans="1:9" s="72" customFormat="1" ht="30.75" thickBot="1" x14ac:dyDescent="0.3">
      <c r="A64" s="13">
        <v>62</v>
      </c>
      <c r="B64" s="79" t="s">
        <v>593</v>
      </c>
      <c r="C64" s="79" t="s">
        <v>594</v>
      </c>
      <c r="D64" s="15" t="s">
        <v>0</v>
      </c>
      <c r="E64" s="15">
        <v>250</v>
      </c>
      <c r="F64" s="71"/>
      <c r="G64" s="71"/>
      <c r="H64" s="34"/>
      <c r="I64" s="83">
        <f t="shared" si="0"/>
        <v>0</v>
      </c>
    </row>
    <row r="65" spans="1:9" s="36" customFormat="1" ht="15.75" thickBot="1" x14ac:dyDescent="0.3">
      <c r="A65" s="97" t="s">
        <v>245</v>
      </c>
      <c r="B65" s="98"/>
      <c r="C65" s="98"/>
      <c r="D65" s="98"/>
      <c r="E65" s="98"/>
      <c r="F65" s="98"/>
      <c r="G65" s="98"/>
      <c r="H65" s="99"/>
      <c r="I65" s="73">
        <f>SUM(I3:I64)</f>
        <v>0</v>
      </c>
    </row>
  </sheetData>
  <mergeCells count="2">
    <mergeCell ref="A1:I1"/>
    <mergeCell ref="A65:H6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88"/>
  <sheetViews>
    <sheetView workbookViewId="0">
      <pane xSplit="2" ySplit="2" topLeftCell="C176" activePane="bottomRight" state="frozen"/>
      <selection pane="topRight" activeCell="C1" sqref="C1"/>
      <selection pane="bottomLeft" activeCell="A3" sqref="A3"/>
      <selection pane="bottomRight" activeCell="L181" sqref="L181"/>
    </sheetView>
  </sheetViews>
  <sheetFormatPr defaultColWidth="8.85546875" defaultRowHeight="15" x14ac:dyDescent="0.25"/>
  <cols>
    <col min="1" max="1" width="4.42578125" style="20" bestFit="1" customWidth="1"/>
    <col min="2" max="2" width="38.140625" style="38" customWidth="1"/>
    <col min="3" max="3" width="46.28515625" style="38" customWidth="1"/>
    <col min="4" max="5" width="8.85546875" style="36"/>
    <col min="6" max="6" width="11.28515625" style="36" customWidth="1"/>
    <col min="7" max="7" width="15.5703125" style="36" customWidth="1"/>
    <col min="8" max="8" width="20.5703125" style="36" customWidth="1"/>
    <col min="9" max="9" width="20.28515625" style="36" customWidth="1"/>
    <col min="10" max="16384" width="8.85546875" style="36"/>
  </cols>
  <sheetData>
    <row r="1" spans="1:9" ht="19.5" thickBot="1" x14ac:dyDescent="0.3">
      <c r="A1" s="94" t="s">
        <v>102</v>
      </c>
      <c r="B1" s="95"/>
      <c r="C1" s="95"/>
      <c r="D1" s="95"/>
      <c r="E1" s="95"/>
      <c r="F1" s="95"/>
      <c r="G1" s="95"/>
      <c r="H1" s="95"/>
      <c r="I1" s="96"/>
    </row>
    <row r="2" spans="1:9" ht="45.75" thickBot="1" x14ac:dyDescent="0.3">
      <c r="A2" s="84" t="s">
        <v>71</v>
      </c>
      <c r="B2" s="85" t="s">
        <v>494</v>
      </c>
      <c r="C2" s="85" t="s">
        <v>242</v>
      </c>
      <c r="D2" s="86" t="s">
        <v>240</v>
      </c>
      <c r="E2" s="87" t="s">
        <v>241</v>
      </c>
      <c r="F2" s="86" t="s">
        <v>247</v>
      </c>
      <c r="G2" s="86" t="s">
        <v>807</v>
      </c>
      <c r="H2" s="86" t="s">
        <v>243</v>
      </c>
      <c r="I2" s="88" t="s">
        <v>244</v>
      </c>
    </row>
    <row r="3" spans="1:9" ht="60" x14ac:dyDescent="0.25">
      <c r="A3" s="23">
        <v>1</v>
      </c>
      <c r="B3" s="93" t="s">
        <v>248</v>
      </c>
      <c r="C3" s="93" t="s">
        <v>630</v>
      </c>
      <c r="D3" s="23" t="s">
        <v>0</v>
      </c>
      <c r="E3" s="23">
        <v>50</v>
      </c>
      <c r="F3" s="92"/>
      <c r="G3" s="92"/>
      <c r="H3" s="83"/>
      <c r="I3" s="83">
        <f>G3*H3</f>
        <v>0</v>
      </c>
    </row>
    <row r="4" spans="1:9" ht="60" x14ac:dyDescent="0.25">
      <c r="A4" s="23">
        <v>2</v>
      </c>
      <c r="B4" s="90" t="s">
        <v>254</v>
      </c>
      <c r="C4" s="90" t="s">
        <v>631</v>
      </c>
      <c r="D4" s="23" t="s">
        <v>0</v>
      </c>
      <c r="E4" s="23">
        <v>5</v>
      </c>
      <c r="F4" s="46"/>
      <c r="G4" s="46"/>
      <c r="H4" s="34"/>
      <c r="I4" s="83">
        <f t="shared" ref="I4:I67" si="0">G4*H4</f>
        <v>0</v>
      </c>
    </row>
    <row r="5" spans="1:9" ht="60" x14ac:dyDescent="0.25">
      <c r="A5" s="23">
        <v>3</v>
      </c>
      <c r="B5" s="90" t="s">
        <v>256</v>
      </c>
      <c r="C5" s="90" t="s">
        <v>632</v>
      </c>
      <c r="D5" s="23" t="s">
        <v>0</v>
      </c>
      <c r="E5" s="23">
        <v>100</v>
      </c>
      <c r="F5" s="46"/>
      <c r="G5" s="46"/>
      <c r="H5" s="34"/>
      <c r="I5" s="83">
        <f t="shared" si="0"/>
        <v>0</v>
      </c>
    </row>
    <row r="6" spans="1:9" ht="60" x14ac:dyDescent="0.25">
      <c r="A6" s="23">
        <v>4</v>
      </c>
      <c r="B6" s="90" t="s">
        <v>258</v>
      </c>
      <c r="C6" s="90" t="s">
        <v>633</v>
      </c>
      <c r="D6" s="23" t="s">
        <v>0</v>
      </c>
      <c r="E6" s="23">
        <v>5</v>
      </c>
      <c r="F6" s="46"/>
      <c r="G6" s="46"/>
      <c r="H6" s="34"/>
      <c r="I6" s="83">
        <f t="shared" si="0"/>
        <v>0</v>
      </c>
    </row>
    <row r="7" spans="1:9" ht="60" x14ac:dyDescent="0.25">
      <c r="A7" s="23">
        <v>5</v>
      </c>
      <c r="B7" s="90" t="s">
        <v>250</v>
      </c>
      <c r="C7" s="90" t="s">
        <v>634</v>
      </c>
      <c r="D7" s="47" t="s">
        <v>0</v>
      </c>
      <c r="E7" s="23">
        <v>16</v>
      </c>
      <c r="F7" s="46"/>
      <c r="G7" s="46"/>
      <c r="H7" s="34"/>
      <c r="I7" s="83">
        <f t="shared" si="0"/>
        <v>0</v>
      </c>
    </row>
    <row r="8" spans="1:9" ht="60" x14ac:dyDescent="0.25">
      <c r="A8" s="23">
        <v>6</v>
      </c>
      <c r="B8" s="90" t="s">
        <v>256</v>
      </c>
      <c r="C8" s="90" t="s">
        <v>632</v>
      </c>
      <c r="D8" s="47" t="s">
        <v>0</v>
      </c>
      <c r="E8" s="23">
        <v>160</v>
      </c>
      <c r="F8" s="46"/>
      <c r="G8" s="46"/>
      <c r="H8" s="34"/>
      <c r="I8" s="83">
        <f t="shared" si="0"/>
        <v>0</v>
      </c>
    </row>
    <row r="9" spans="1:9" ht="45" x14ac:dyDescent="0.25">
      <c r="A9" s="23">
        <v>7</v>
      </c>
      <c r="B9" s="79" t="s">
        <v>248</v>
      </c>
      <c r="C9" s="79" t="s">
        <v>605</v>
      </c>
      <c r="D9" s="23" t="s">
        <v>0</v>
      </c>
      <c r="E9" s="23">
        <v>100</v>
      </c>
      <c r="F9" s="46"/>
      <c r="G9" s="46"/>
      <c r="H9" s="34"/>
      <c r="I9" s="83">
        <f t="shared" si="0"/>
        <v>0</v>
      </c>
    </row>
    <row r="10" spans="1:9" ht="45" x14ac:dyDescent="0.25">
      <c r="A10" s="23">
        <v>8</v>
      </c>
      <c r="B10" s="79" t="s">
        <v>635</v>
      </c>
      <c r="C10" s="79" t="s">
        <v>636</v>
      </c>
      <c r="D10" s="23" t="s">
        <v>0</v>
      </c>
      <c r="E10" s="23">
        <v>3</v>
      </c>
      <c r="F10" s="46"/>
      <c r="G10" s="46"/>
      <c r="H10" s="34"/>
      <c r="I10" s="83">
        <f t="shared" si="0"/>
        <v>0</v>
      </c>
    </row>
    <row r="11" spans="1:9" ht="30" x14ac:dyDescent="0.25">
      <c r="A11" s="23">
        <v>9</v>
      </c>
      <c r="B11" s="79" t="s">
        <v>606</v>
      </c>
      <c r="C11" s="79" t="s">
        <v>607</v>
      </c>
      <c r="D11" s="23" t="s">
        <v>0</v>
      </c>
      <c r="E11" s="23">
        <v>20</v>
      </c>
      <c r="F11" s="46"/>
      <c r="G11" s="46"/>
      <c r="H11" s="34"/>
      <c r="I11" s="83">
        <f t="shared" si="0"/>
        <v>0</v>
      </c>
    </row>
    <row r="12" spans="1:9" ht="45" x14ac:dyDescent="0.25">
      <c r="A12" s="23">
        <v>10</v>
      </c>
      <c r="B12" s="90" t="s">
        <v>278</v>
      </c>
      <c r="C12" s="90" t="s">
        <v>279</v>
      </c>
      <c r="D12" s="23" t="s">
        <v>0</v>
      </c>
      <c r="E12" s="23">
        <v>200</v>
      </c>
      <c r="F12" s="46"/>
      <c r="G12" s="46"/>
      <c r="H12" s="34"/>
      <c r="I12" s="83">
        <f t="shared" si="0"/>
        <v>0</v>
      </c>
    </row>
    <row r="13" spans="1:9" ht="45" x14ac:dyDescent="0.25">
      <c r="A13" s="23">
        <v>11</v>
      </c>
      <c r="B13" s="90" t="s">
        <v>280</v>
      </c>
      <c r="C13" s="90" t="s">
        <v>281</v>
      </c>
      <c r="D13" s="23" t="s">
        <v>0</v>
      </c>
      <c r="E13" s="23">
        <v>30</v>
      </c>
      <c r="F13" s="46"/>
      <c r="G13" s="46"/>
      <c r="H13" s="34"/>
      <c r="I13" s="83">
        <f t="shared" si="0"/>
        <v>0</v>
      </c>
    </row>
    <row r="14" spans="1:9" ht="45" x14ac:dyDescent="0.25">
      <c r="A14" s="23">
        <v>12</v>
      </c>
      <c r="B14" s="90" t="s">
        <v>637</v>
      </c>
      <c r="C14" s="90" t="s">
        <v>638</v>
      </c>
      <c r="D14" s="23" t="s">
        <v>0</v>
      </c>
      <c r="E14" s="23">
        <v>10</v>
      </c>
      <c r="F14" s="46"/>
      <c r="G14" s="46"/>
      <c r="H14" s="34"/>
      <c r="I14" s="83">
        <f t="shared" si="0"/>
        <v>0</v>
      </c>
    </row>
    <row r="15" spans="1:9" ht="45" x14ac:dyDescent="0.25">
      <c r="A15" s="23">
        <v>13</v>
      </c>
      <c r="B15" s="90" t="s">
        <v>282</v>
      </c>
      <c r="C15" s="90" t="s">
        <v>283</v>
      </c>
      <c r="D15" s="23" t="s">
        <v>0</v>
      </c>
      <c r="E15" s="23">
        <v>10</v>
      </c>
      <c r="F15" s="46"/>
      <c r="G15" s="46"/>
      <c r="H15" s="34"/>
      <c r="I15" s="83">
        <f t="shared" si="0"/>
        <v>0</v>
      </c>
    </row>
    <row r="16" spans="1:9" ht="45" x14ac:dyDescent="0.25">
      <c r="A16" s="23">
        <v>14</v>
      </c>
      <c r="B16" s="79" t="s">
        <v>103</v>
      </c>
      <c r="C16" s="79" t="s">
        <v>104</v>
      </c>
      <c r="D16" s="47" t="s">
        <v>0</v>
      </c>
      <c r="E16" s="23">
        <v>5</v>
      </c>
      <c r="F16" s="46"/>
      <c r="G16" s="46"/>
      <c r="H16" s="34"/>
      <c r="I16" s="83">
        <f t="shared" si="0"/>
        <v>0</v>
      </c>
    </row>
    <row r="17" spans="1:9" ht="60" x14ac:dyDescent="0.25">
      <c r="A17" s="23">
        <v>15</v>
      </c>
      <c r="B17" s="79" t="s">
        <v>105</v>
      </c>
      <c r="C17" s="79" t="s">
        <v>608</v>
      </c>
      <c r="D17" s="47" t="s">
        <v>0</v>
      </c>
      <c r="E17" s="23">
        <v>5</v>
      </c>
      <c r="F17" s="46"/>
      <c r="G17" s="46"/>
      <c r="H17" s="34"/>
      <c r="I17" s="83">
        <f t="shared" si="0"/>
        <v>0</v>
      </c>
    </row>
    <row r="18" spans="1:9" ht="60" x14ac:dyDescent="0.25">
      <c r="A18" s="23">
        <v>16</v>
      </c>
      <c r="B18" s="79" t="s">
        <v>61</v>
      </c>
      <c r="C18" s="79" t="s">
        <v>290</v>
      </c>
      <c r="D18" s="47" t="s">
        <v>0</v>
      </c>
      <c r="E18" s="23">
        <v>1</v>
      </c>
      <c r="F18" s="46"/>
      <c r="G18" s="46"/>
      <c r="H18" s="34"/>
      <c r="I18" s="83">
        <f t="shared" si="0"/>
        <v>0</v>
      </c>
    </row>
    <row r="19" spans="1:9" ht="30" x14ac:dyDescent="0.25">
      <c r="A19" s="23">
        <v>17</v>
      </c>
      <c r="B19" s="79" t="s">
        <v>639</v>
      </c>
      <c r="C19" s="79" t="s">
        <v>640</v>
      </c>
      <c r="D19" s="23" t="s">
        <v>0</v>
      </c>
      <c r="E19" s="23">
        <v>10</v>
      </c>
      <c r="F19" s="46"/>
      <c r="G19" s="46"/>
      <c r="H19" s="34"/>
      <c r="I19" s="83">
        <f t="shared" si="0"/>
        <v>0</v>
      </c>
    </row>
    <row r="20" spans="1:9" ht="30" x14ac:dyDescent="0.25">
      <c r="A20" s="23">
        <v>18</v>
      </c>
      <c r="B20" s="79" t="s">
        <v>318</v>
      </c>
      <c r="C20" s="79" t="s">
        <v>319</v>
      </c>
      <c r="D20" s="23" t="s">
        <v>0</v>
      </c>
      <c r="E20" s="23">
        <f>10+6</f>
        <v>16</v>
      </c>
      <c r="F20" s="46"/>
      <c r="G20" s="46"/>
      <c r="H20" s="34"/>
      <c r="I20" s="83">
        <f t="shared" si="0"/>
        <v>0</v>
      </c>
    </row>
    <row r="21" spans="1:9" ht="30" x14ac:dyDescent="0.25">
      <c r="A21" s="23">
        <v>19</v>
      </c>
      <c r="B21" s="79" t="s">
        <v>296</v>
      </c>
      <c r="C21" s="79" t="s">
        <v>297</v>
      </c>
      <c r="D21" s="23" t="s">
        <v>0</v>
      </c>
      <c r="E21" s="23">
        <f>10+6</f>
        <v>16</v>
      </c>
      <c r="F21" s="46"/>
      <c r="G21" s="46"/>
      <c r="H21" s="34"/>
      <c r="I21" s="83">
        <f t="shared" si="0"/>
        <v>0</v>
      </c>
    </row>
    <row r="22" spans="1:9" ht="30" x14ac:dyDescent="0.25">
      <c r="A22" s="23">
        <v>20</v>
      </c>
      <c r="B22" s="79" t="s">
        <v>298</v>
      </c>
      <c r="C22" s="79" t="s">
        <v>299</v>
      </c>
      <c r="D22" s="23" t="s">
        <v>0</v>
      </c>
      <c r="E22" s="23">
        <v>10</v>
      </c>
      <c r="F22" s="46"/>
      <c r="G22" s="46"/>
      <c r="H22" s="34"/>
      <c r="I22" s="83">
        <f t="shared" si="0"/>
        <v>0</v>
      </c>
    </row>
    <row r="23" spans="1:9" ht="30" x14ac:dyDescent="0.25">
      <c r="A23" s="23">
        <v>21</v>
      </c>
      <c r="B23" s="90" t="s">
        <v>643</v>
      </c>
      <c r="C23" s="90" t="s">
        <v>350</v>
      </c>
      <c r="D23" s="23" t="s">
        <v>0</v>
      </c>
      <c r="E23" s="23">
        <v>2</v>
      </c>
      <c r="F23" s="46"/>
      <c r="G23" s="46"/>
      <c r="H23" s="34"/>
      <c r="I23" s="83">
        <f t="shared" si="0"/>
        <v>0</v>
      </c>
    </row>
    <row r="24" spans="1:9" ht="45" x14ac:dyDescent="0.25">
      <c r="A24" s="23">
        <v>22</v>
      </c>
      <c r="B24" s="90" t="s">
        <v>641</v>
      </c>
      <c r="C24" s="90" t="s">
        <v>642</v>
      </c>
      <c r="D24" s="23" t="s">
        <v>0</v>
      </c>
      <c r="E24" s="23">
        <v>2</v>
      </c>
      <c r="F24" s="46"/>
      <c r="G24" s="46"/>
      <c r="H24" s="34"/>
      <c r="I24" s="83">
        <f t="shared" si="0"/>
        <v>0</v>
      </c>
    </row>
    <row r="25" spans="1:9" ht="45" x14ac:dyDescent="0.25">
      <c r="A25" s="23">
        <v>23</v>
      </c>
      <c r="B25" s="79" t="s">
        <v>106</v>
      </c>
      <c r="C25" s="79" t="s">
        <v>609</v>
      </c>
      <c r="D25" s="47" t="s">
        <v>0</v>
      </c>
      <c r="E25" s="23">
        <v>1</v>
      </c>
      <c r="F25" s="46"/>
      <c r="G25" s="46"/>
      <c r="H25" s="34"/>
      <c r="I25" s="83">
        <f t="shared" si="0"/>
        <v>0</v>
      </c>
    </row>
    <row r="26" spans="1:9" ht="60" x14ac:dyDescent="0.25">
      <c r="A26" s="23">
        <v>24</v>
      </c>
      <c r="B26" s="79" t="s">
        <v>644</v>
      </c>
      <c r="C26" s="79" t="s">
        <v>645</v>
      </c>
      <c r="D26" s="47" t="s">
        <v>0</v>
      </c>
      <c r="E26" s="23">
        <v>500</v>
      </c>
      <c r="F26" s="48"/>
      <c r="G26" s="48"/>
      <c r="H26" s="34"/>
      <c r="I26" s="83">
        <f t="shared" si="0"/>
        <v>0</v>
      </c>
    </row>
    <row r="27" spans="1:9" ht="30" x14ac:dyDescent="0.25">
      <c r="A27" s="23">
        <v>25</v>
      </c>
      <c r="B27" s="79" t="s">
        <v>610</v>
      </c>
      <c r="C27" s="79" t="s">
        <v>611</v>
      </c>
      <c r="D27" s="47" t="s">
        <v>0</v>
      </c>
      <c r="E27" s="23">
        <v>100</v>
      </c>
      <c r="F27" s="46"/>
      <c r="G27" s="46"/>
      <c r="H27" s="34"/>
      <c r="I27" s="83">
        <f t="shared" si="0"/>
        <v>0</v>
      </c>
    </row>
    <row r="28" spans="1:9" ht="30" x14ac:dyDescent="0.25">
      <c r="A28" s="23">
        <v>26</v>
      </c>
      <c r="B28" s="79" t="s">
        <v>612</v>
      </c>
      <c r="C28" s="79" t="s">
        <v>613</v>
      </c>
      <c r="D28" s="47" t="s">
        <v>0</v>
      </c>
      <c r="E28" s="23">
        <v>300</v>
      </c>
      <c r="F28" s="46"/>
      <c r="G28" s="46"/>
      <c r="H28" s="34"/>
      <c r="I28" s="83">
        <f t="shared" si="0"/>
        <v>0</v>
      </c>
    </row>
    <row r="29" spans="1:9" ht="30" x14ac:dyDescent="0.25">
      <c r="A29" s="23">
        <v>27</v>
      </c>
      <c r="B29" s="79" t="s">
        <v>481</v>
      </c>
      <c r="C29" s="79" t="s">
        <v>482</v>
      </c>
      <c r="D29" s="47" t="s">
        <v>0</v>
      </c>
      <c r="E29" s="49">
        <v>10000</v>
      </c>
      <c r="F29" s="46"/>
      <c r="G29" s="46"/>
      <c r="H29" s="34"/>
      <c r="I29" s="83">
        <f t="shared" si="0"/>
        <v>0</v>
      </c>
    </row>
    <row r="30" spans="1:9" ht="30" x14ac:dyDescent="0.25">
      <c r="A30" s="23">
        <v>28</v>
      </c>
      <c r="B30" s="79" t="s">
        <v>646</v>
      </c>
      <c r="C30" s="79" t="s">
        <v>647</v>
      </c>
      <c r="D30" s="47" t="s">
        <v>0</v>
      </c>
      <c r="E30" s="49">
        <v>10000</v>
      </c>
      <c r="F30" s="46"/>
      <c r="G30" s="46"/>
      <c r="H30" s="34"/>
      <c r="I30" s="83">
        <f t="shared" si="0"/>
        <v>0</v>
      </c>
    </row>
    <row r="31" spans="1:9" ht="60" x14ac:dyDescent="0.25">
      <c r="A31" s="23">
        <v>29</v>
      </c>
      <c r="B31" s="79" t="s">
        <v>107</v>
      </c>
      <c r="C31" s="79" t="s">
        <v>108</v>
      </c>
      <c r="D31" s="47" t="s">
        <v>0</v>
      </c>
      <c r="E31" s="23">
        <v>4000</v>
      </c>
      <c r="F31" s="46"/>
      <c r="G31" s="46"/>
      <c r="H31" s="34"/>
      <c r="I31" s="83">
        <f t="shared" si="0"/>
        <v>0</v>
      </c>
    </row>
    <row r="32" spans="1:9" ht="75" x14ac:dyDescent="0.25">
      <c r="A32" s="23">
        <v>30</v>
      </c>
      <c r="B32" s="79" t="s">
        <v>648</v>
      </c>
      <c r="C32" s="79" t="s">
        <v>649</v>
      </c>
      <c r="D32" s="47" t="s">
        <v>0</v>
      </c>
      <c r="E32" s="23">
        <v>5000</v>
      </c>
      <c r="F32" s="46"/>
      <c r="G32" s="46"/>
      <c r="H32" s="34"/>
      <c r="I32" s="83">
        <f t="shared" si="0"/>
        <v>0</v>
      </c>
    </row>
    <row r="33" spans="1:43" ht="45" x14ac:dyDescent="0.25">
      <c r="A33" s="23">
        <v>31</v>
      </c>
      <c r="B33" s="79" t="s">
        <v>661</v>
      </c>
      <c r="C33" s="79" t="s">
        <v>662</v>
      </c>
      <c r="D33" s="47" t="s">
        <v>0</v>
      </c>
      <c r="E33" s="47">
        <v>2000</v>
      </c>
      <c r="F33" s="46"/>
      <c r="G33" s="46"/>
      <c r="H33" s="34"/>
      <c r="I33" s="83">
        <f t="shared" si="0"/>
        <v>0</v>
      </c>
    </row>
    <row r="34" spans="1:43" ht="30" x14ac:dyDescent="0.25">
      <c r="A34" s="23">
        <v>32</v>
      </c>
      <c r="B34" s="90" t="s">
        <v>383</v>
      </c>
      <c r="C34" s="90" t="s">
        <v>384</v>
      </c>
      <c r="D34" s="47" t="s">
        <v>0</v>
      </c>
      <c r="E34" s="23">
        <v>3000</v>
      </c>
      <c r="F34" s="48"/>
      <c r="G34" s="48"/>
      <c r="H34" s="34"/>
      <c r="I34" s="83">
        <f t="shared" si="0"/>
        <v>0</v>
      </c>
    </row>
    <row r="35" spans="1:43" ht="30" x14ac:dyDescent="0.25">
      <c r="A35" s="23">
        <v>33</v>
      </c>
      <c r="B35" s="90" t="s">
        <v>564</v>
      </c>
      <c r="C35" s="90" t="s">
        <v>565</v>
      </c>
      <c r="D35" s="47" t="s">
        <v>0</v>
      </c>
      <c r="E35" s="23">
        <v>3000</v>
      </c>
      <c r="F35" s="48"/>
      <c r="G35" s="48"/>
      <c r="H35" s="34"/>
      <c r="I35" s="83">
        <f t="shared" si="0"/>
        <v>0</v>
      </c>
    </row>
    <row r="36" spans="1:43" ht="30" x14ac:dyDescent="0.25">
      <c r="A36" s="23">
        <v>34</v>
      </c>
      <c r="B36" s="90" t="s">
        <v>387</v>
      </c>
      <c r="C36" s="90" t="s">
        <v>388</v>
      </c>
      <c r="D36" s="47" t="s">
        <v>0</v>
      </c>
      <c r="E36" s="23">
        <v>3000</v>
      </c>
      <c r="F36" s="48"/>
      <c r="G36" s="48"/>
      <c r="H36" s="34"/>
      <c r="I36" s="83">
        <f t="shared" si="0"/>
        <v>0</v>
      </c>
    </row>
    <row r="37" spans="1:43" ht="45" x14ac:dyDescent="0.25">
      <c r="A37" s="23">
        <v>35</v>
      </c>
      <c r="B37" s="79" t="s">
        <v>106</v>
      </c>
      <c r="C37" s="79" t="s">
        <v>650</v>
      </c>
      <c r="D37" s="47" t="s">
        <v>0</v>
      </c>
      <c r="E37" s="23">
        <v>1</v>
      </c>
      <c r="F37" s="46"/>
      <c r="G37" s="46"/>
      <c r="H37" s="34"/>
      <c r="I37" s="83">
        <f t="shared" si="0"/>
        <v>0</v>
      </c>
    </row>
    <row r="38" spans="1:43" ht="90" x14ac:dyDescent="0.25">
      <c r="A38" s="23">
        <v>36</v>
      </c>
      <c r="B38" s="79" t="s">
        <v>66</v>
      </c>
      <c r="C38" s="79" t="s">
        <v>65</v>
      </c>
      <c r="D38" s="47" t="s">
        <v>0</v>
      </c>
      <c r="E38" s="23">
        <v>3500</v>
      </c>
      <c r="F38" s="46"/>
      <c r="G38" s="46"/>
      <c r="H38" s="34"/>
      <c r="I38" s="83">
        <f t="shared" si="0"/>
        <v>0</v>
      </c>
    </row>
    <row r="39" spans="1:43" s="54" customFormat="1" ht="30" x14ac:dyDescent="0.25">
      <c r="A39" s="23">
        <v>37</v>
      </c>
      <c r="B39" s="79" t="s">
        <v>395</v>
      </c>
      <c r="C39" s="79" t="s">
        <v>396</v>
      </c>
      <c r="D39" s="47" t="s">
        <v>0</v>
      </c>
      <c r="E39" s="23">
        <v>2500</v>
      </c>
      <c r="F39" s="50"/>
      <c r="G39" s="50"/>
      <c r="H39" s="34"/>
      <c r="I39" s="83">
        <f t="shared" si="0"/>
        <v>0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2"/>
      <c r="AI39" s="53"/>
      <c r="AJ39" s="53"/>
      <c r="AK39" s="53"/>
      <c r="AL39" s="53"/>
      <c r="AM39" s="53"/>
      <c r="AN39" s="53"/>
      <c r="AO39" s="53"/>
      <c r="AP39" s="53"/>
      <c r="AQ39" s="53"/>
    </row>
    <row r="40" spans="1:43" s="54" customFormat="1" ht="30" x14ac:dyDescent="0.25">
      <c r="A40" s="23">
        <v>38</v>
      </c>
      <c r="B40" s="79" t="s">
        <v>397</v>
      </c>
      <c r="C40" s="79" t="s">
        <v>398</v>
      </c>
      <c r="D40" s="47" t="s">
        <v>0</v>
      </c>
      <c r="E40" s="23">
        <v>4800</v>
      </c>
      <c r="F40" s="50"/>
      <c r="G40" s="50"/>
      <c r="H40" s="34"/>
      <c r="I40" s="83">
        <f t="shared" si="0"/>
        <v>0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2"/>
      <c r="AI40" s="53"/>
      <c r="AJ40" s="53"/>
      <c r="AK40" s="53"/>
      <c r="AL40" s="53"/>
      <c r="AM40" s="53"/>
      <c r="AN40" s="53"/>
      <c r="AO40" s="53"/>
      <c r="AP40" s="53"/>
      <c r="AQ40" s="53"/>
    </row>
    <row r="41" spans="1:43" ht="30" x14ac:dyDescent="0.25">
      <c r="A41" s="23">
        <v>39</v>
      </c>
      <c r="B41" s="79" t="s">
        <v>652</v>
      </c>
      <c r="C41" s="79" t="s">
        <v>651</v>
      </c>
      <c r="D41" s="47" t="s">
        <v>0</v>
      </c>
      <c r="E41" s="23">
        <v>360</v>
      </c>
      <c r="F41" s="46"/>
      <c r="G41" s="46"/>
      <c r="H41" s="34"/>
      <c r="I41" s="83">
        <f t="shared" si="0"/>
        <v>0</v>
      </c>
    </row>
    <row r="42" spans="1:43" ht="30" x14ac:dyDescent="0.25">
      <c r="A42" s="23">
        <v>40</v>
      </c>
      <c r="B42" s="79" t="s">
        <v>653</v>
      </c>
      <c r="C42" s="79" t="s">
        <v>654</v>
      </c>
      <c r="D42" s="47" t="s">
        <v>0</v>
      </c>
      <c r="E42" s="23">
        <v>720</v>
      </c>
      <c r="F42" s="46"/>
      <c r="G42" s="46"/>
      <c r="H42" s="34"/>
      <c r="I42" s="83">
        <f t="shared" si="0"/>
        <v>0</v>
      </c>
    </row>
    <row r="43" spans="1:43" ht="30" x14ac:dyDescent="0.25">
      <c r="A43" s="23">
        <v>41</v>
      </c>
      <c r="B43" s="79" t="s">
        <v>655</v>
      </c>
      <c r="C43" s="79" t="s">
        <v>656</v>
      </c>
      <c r="D43" s="47" t="s">
        <v>0</v>
      </c>
      <c r="E43" s="23">
        <v>60</v>
      </c>
      <c r="F43" s="46"/>
      <c r="G43" s="46"/>
      <c r="H43" s="34"/>
      <c r="I43" s="83">
        <f t="shared" si="0"/>
        <v>0</v>
      </c>
    </row>
    <row r="44" spans="1:43" ht="45" x14ac:dyDescent="0.25">
      <c r="A44" s="23">
        <v>42</v>
      </c>
      <c r="B44" s="79" t="s">
        <v>658</v>
      </c>
      <c r="C44" s="79" t="s">
        <v>657</v>
      </c>
      <c r="D44" s="47" t="s">
        <v>0</v>
      </c>
      <c r="E44" s="23">
        <v>500</v>
      </c>
      <c r="F44" s="46"/>
      <c r="G44" s="46"/>
      <c r="H44" s="34"/>
      <c r="I44" s="83">
        <f t="shared" si="0"/>
        <v>0</v>
      </c>
    </row>
    <row r="45" spans="1:43" ht="45" x14ac:dyDescent="0.25">
      <c r="A45" s="23">
        <v>43</v>
      </c>
      <c r="B45" s="79" t="s">
        <v>659</v>
      </c>
      <c r="C45" s="79" t="s">
        <v>660</v>
      </c>
      <c r="D45" s="47" t="s">
        <v>0</v>
      </c>
      <c r="E45" s="23">
        <v>500</v>
      </c>
      <c r="F45" s="46"/>
      <c r="G45" s="46"/>
      <c r="H45" s="34"/>
      <c r="I45" s="83">
        <f t="shared" si="0"/>
        <v>0</v>
      </c>
    </row>
    <row r="46" spans="1:43" ht="45" x14ac:dyDescent="0.25">
      <c r="A46" s="23">
        <v>44</v>
      </c>
      <c r="B46" s="79" t="s">
        <v>663</v>
      </c>
      <c r="C46" s="79" t="s">
        <v>664</v>
      </c>
      <c r="D46" s="55" t="s">
        <v>0</v>
      </c>
      <c r="E46" s="47">
        <v>1000</v>
      </c>
      <c r="F46" s="56"/>
      <c r="G46" s="56"/>
      <c r="H46" s="34"/>
      <c r="I46" s="83">
        <f t="shared" si="0"/>
        <v>0</v>
      </c>
    </row>
    <row r="47" spans="1:43" ht="45" x14ac:dyDescent="0.25">
      <c r="A47" s="23">
        <v>45</v>
      </c>
      <c r="B47" s="79" t="s">
        <v>665</v>
      </c>
      <c r="C47" s="79" t="s">
        <v>666</v>
      </c>
      <c r="D47" s="55" t="s">
        <v>0</v>
      </c>
      <c r="E47" s="47">
        <v>900</v>
      </c>
      <c r="F47" s="56"/>
      <c r="G47" s="56"/>
      <c r="H47" s="34"/>
      <c r="I47" s="83">
        <f t="shared" si="0"/>
        <v>0</v>
      </c>
    </row>
    <row r="48" spans="1:43" ht="45" x14ac:dyDescent="0.25">
      <c r="A48" s="23">
        <v>46</v>
      </c>
      <c r="B48" s="90" t="s">
        <v>282</v>
      </c>
      <c r="C48" s="90" t="s">
        <v>451</v>
      </c>
      <c r="D48" s="23" t="s">
        <v>0</v>
      </c>
      <c r="E48" s="23">
        <v>2</v>
      </c>
      <c r="F48" s="46"/>
      <c r="G48" s="46"/>
      <c r="H48" s="34"/>
      <c r="I48" s="83">
        <f t="shared" si="0"/>
        <v>0</v>
      </c>
    </row>
    <row r="49" spans="1:9" ht="45" x14ac:dyDescent="0.25">
      <c r="A49" s="23">
        <v>47</v>
      </c>
      <c r="B49" s="90" t="s">
        <v>284</v>
      </c>
      <c r="C49" s="90" t="s">
        <v>452</v>
      </c>
      <c r="D49" s="23" t="s">
        <v>0</v>
      </c>
      <c r="E49" s="23">
        <v>22</v>
      </c>
      <c r="F49" s="46"/>
      <c r="G49" s="46"/>
      <c r="H49" s="34"/>
      <c r="I49" s="83">
        <f t="shared" si="0"/>
        <v>0</v>
      </c>
    </row>
    <row r="50" spans="1:9" ht="45" x14ac:dyDescent="0.25">
      <c r="A50" s="23">
        <v>48</v>
      </c>
      <c r="B50" s="90" t="s">
        <v>280</v>
      </c>
      <c r="C50" s="90" t="s">
        <v>709</v>
      </c>
      <c r="D50" s="23" t="s">
        <v>0</v>
      </c>
      <c r="E50" s="23">
        <v>2</v>
      </c>
      <c r="F50" s="46"/>
      <c r="G50" s="46"/>
      <c r="H50" s="34"/>
      <c r="I50" s="83">
        <f t="shared" si="0"/>
        <v>0</v>
      </c>
    </row>
    <row r="51" spans="1:9" ht="45" x14ac:dyDescent="0.25">
      <c r="A51" s="23">
        <v>49</v>
      </c>
      <c r="B51" s="79" t="s">
        <v>667</v>
      </c>
      <c r="C51" s="79" t="s">
        <v>668</v>
      </c>
      <c r="D51" s="23" t="s">
        <v>0</v>
      </c>
      <c r="E51" s="23">
        <v>2</v>
      </c>
      <c r="F51" s="46"/>
      <c r="G51" s="46"/>
      <c r="H51" s="34"/>
      <c r="I51" s="83">
        <f t="shared" si="0"/>
        <v>0</v>
      </c>
    </row>
    <row r="52" spans="1:9" ht="45" x14ac:dyDescent="0.25">
      <c r="A52" s="23">
        <v>50</v>
      </c>
      <c r="B52" s="79" t="s">
        <v>669</v>
      </c>
      <c r="C52" s="79" t="s">
        <v>670</v>
      </c>
      <c r="D52" s="23" t="s">
        <v>0</v>
      </c>
      <c r="E52" s="23">
        <v>2</v>
      </c>
      <c r="F52" s="46"/>
      <c r="G52" s="46"/>
      <c r="H52" s="34"/>
      <c r="I52" s="83">
        <f t="shared" si="0"/>
        <v>0</v>
      </c>
    </row>
    <row r="53" spans="1:9" ht="45" x14ac:dyDescent="0.25">
      <c r="A53" s="23">
        <v>51</v>
      </c>
      <c r="B53" s="79" t="s">
        <v>671</v>
      </c>
      <c r="C53" s="79" t="s">
        <v>672</v>
      </c>
      <c r="D53" s="23" t="s">
        <v>0</v>
      </c>
      <c r="E53" s="23">
        <v>1</v>
      </c>
      <c r="F53" s="46"/>
      <c r="G53" s="46"/>
      <c r="H53" s="34"/>
      <c r="I53" s="83">
        <f t="shared" si="0"/>
        <v>0</v>
      </c>
    </row>
    <row r="54" spans="1:9" x14ac:dyDescent="0.25">
      <c r="A54" s="23">
        <v>52</v>
      </c>
      <c r="B54" s="79" t="s">
        <v>109</v>
      </c>
      <c r="C54" s="79" t="s">
        <v>673</v>
      </c>
      <c r="D54" s="47" t="s">
        <v>26</v>
      </c>
      <c r="E54" s="23">
        <v>3</v>
      </c>
      <c r="F54" s="46"/>
      <c r="G54" s="46"/>
      <c r="H54" s="34"/>
      <c r="I54" s="83">
        <f t="shared" si="0"/>
        <v>0</v>
      </c>
    </row>
    <row r="55" spans="1:9" ht="30" x14ac:dyDescent="0.25">
      <c r="A55" s="23">
        <v>53</v>
      </c>
      <c r="B55" s="79" t="s">
        <v>110</v>
      </c>
      <c r="C55" s="79" t="s">
        <v>717</v>
      </c>
      <c r="D55" s="23" t="s">
        <v>0</v>
      </c>
      <c r="E55" s="23">
        <v>10</v>
      </c>
      <c r="F55" s="46"/>
      <c r="G55" s="46"/>
      <c r="H55" s="34"/>
      <c r="I55" s="83">
        <f t="shared" si="0"/>
        <v>0</v>
      </c>
    </row>
    <row r="56" spans="1:9" ht="30" x14ac:dyDescent="0.25">
      <c r="A56" s="23">
        <v>54</v>
      </c>
      <c r="B56" s="79" t="s">
        <v>111</v>
      </c>
      <c r="C56" s="79" t="s">
        <v>718</v>
      </c>
      <c r="D56" s="23" t="s">
        <v>0</v>
      </c>
      <c r="E56" s="23">
        <v>10</v>
      </c>
      <c r="F56" s="46"/>
      <c r="G56" s="46"/>
      <c r="H56" s="34"/>
      <c r="I56" s="83">
        <f t="shared" si="0"/>
        <v>0</v>
      </c>
    </row>
    <row r="57" spans="1:9" ht="30" x14ac:dyDescent="0.25">
      <c r="A57" s="23">
        <v>55</v>
      </c>
      <c r="B57" s="79" t="s">
        <v>112</v>
      </c>
      <c r="C57" s="79" t="s">
        <v>719</v>
      </c>
      <c r="D57" s="47" t="s">
        <v>0</v>
      </c>
      <c r="E57" s="23">
        <v>1275</v>
      </c>
      <c r="F57" s="46"/>
      <c r="G57" s="46"/>
      <c r="H57" s="34"/>
      <c r="I57" s="83">
        <f t="shared" si="0"/>
        <v>0</v>
      </c>
    </row>
    <row r="58" spans="1:9" ht="60" x14ac:dyDescent="0.25">
      <c r="A58" s="23">
        <v>56</v>
      </c>
      <c r="B58" s="79" t="s">
        <v>411</v>
      </c>
      <c r="C58" s="79" t="s">
        <v>614</v>
      </c>
      <c r="D58" s="47" t="s">
        <v>0</v>
      </c>
      <c r="E58" s="23">
        <v>2000</v>
      </c>
      <c r="F58" s="46"/>
      <c r="G58" s="46"/>
      <c r="H58" s="34"/>
      <c r="I58" s="83">
        <f t="shared" si="0"/>
        <v>0</v>
      </c>
    </row>
    <row r="59" spans="1:9" ht="30" x14ac:dyDescent="0.25">
      <c r="A59" s="23">
        <v>57</v>
      </c>
      <c r="B59" s="79" t="s">
        <v>113</v>
      </c>
      <c r="C59" s="79" t="s">
        <v>720</v>
      </c>
      <c r="D59" s="23" t="s">
        <v>114</v>
      </c>
      <c r="E59" s="23">
        <v>5</v>
      </c>
      <c r="F59" s="46"/>
      <c r="G59" s="46"/>
      <c r="H59" s="34"/>
      <c r="I59" s="83">
        <f t="shared" si="0"/>
        <v>0</v>
      </c>
    </row>
    <row r="60" spans="1:9" ht="60" x14ac:dyDescent="0.25">
      <c r="A60" s="23">
        <v>58</v>
      </c>
      <c r="B60" s="79" t="s">
        <v>115</v>
      </c>
      <c r="C60" s="79" t="s">
        <v>615</v>
      </c>
      <c r="D60" s="23" t="s">
        <v>0</v>
      </c>
      <c r="E60" s="23">
        <v>1</v>
      </c>
      <c r="F60" s="46"/>
      <c r="G60" s="46"/>
      <c r="H60" s="34"/>
      <c r="I60" s="83">
        <f t="shared" si="0"/>
        <v>0</v>
      </c>
    </row>
    <row r="61" spans="1:9" ht="60" x14ac:dyDescent="0.25">
      <c r="A61" s="23">
        <v>59</v>
      </c>
      <c r="B61" s="79" t="s">
        <v>116</v>
      </c>
      <c r="C61" s="79" t="s">
        <v>675</v>
      </c>
      <c r="D61" s="23" t="s">
        <v>0</v>
      </c>
      <c r="E61" s="23">
        <v>1</v>
      </c>
      <c r="F61" s="46"/>
      <c r="G61" s="46"/>
      <c r="H61" s="34"/>
      <c r="I61" s="83">
        <f t="shared" si="0"/>
        <v>0</v>
      </c>
    </row>
    <row r="62" spans="1:9" ht="90" x14ac:dyDescent="0.25">
      <c r="A62" s="23">
        <v>60</v>
      </c>
      <c r="B62" s="79" t="s">
        <v>117</v>
      </c>
      <c r="C62" s="79" t="s">
        <v>676</v>
      </c>
      <c r="D62" s="47" t="s">
        <v>0</v>
      </c>
      <c r="E62" s="23">
        <v>150</v>
      </c>
      <c r="F62" s="46"/>
      <c r="G62" s="46"/>
      <c r="H62" s="34"/>
      <c r="I62" s="83">
        <f t="shared" si="0"/>
        <v>0</v>
      </c>
    </row>
    <row r="63" spans="1:9" ht="30" x14ac:dyDescent="0.25">
      <c r="A63" s="23">
        <v>61</v>
      </c>
      <c r="B63" s="79" t="s">
        <v>7</v>
      </c>
      <c r="C63" s="79" t="s">
        <v>427</v>
      </c>
      <c r="D63" s="47" t="s">
        <v>0</v>
      </c>
      <c r="E63" s="23">
        <v>1</v>
      </c>
      <c r="F63" s="46"/>
      <c r="G63" s="46"/>
      <c r="H63" s="34"/>
      <c r="I63" s="83">
        <f t="shared" si="0"/>
        <v>0</v>
      </c>
    </row>
    <row r="64" spans="1:9" ht="120" x14ac:dyDescent="0.25">
      <c r="A64" s="23">
        <v>62</v>
      </c>
      <c r="B64" s="79" t="s">
        <v>118</v>
      </c>
      <c r="C64" s="79" t="s">
        <v>119</v>
      </c>
      <c r="D64" s="23" t="s">
        <v>0</v>
      </c>
      <c r="E64" s="23">
        <v>1</v>
      </c>
      <c r="F64" s="46"/>
      <c r="G64" s="46"/>
      <c r="H64" s="34"/>
      <c r="I64" s="83">
        <f t="shared" si="0"/>
        <v>0</v>
      </c>
    </row>
    <row r="65" spans="1:9" ht="75" x14ac:dyDescent="0.25">
      <c r="A65" s="23">
        <v>63</v>
      </c>
      <c r="B65" s="79" t="s">
        <v>120</v>
      </c>
      <c r="C65" s="79" t="s">
        <v>121</v>
      </c>
      <c r="D65" s="23" t="s">
        <v>0</v>
      </c>
      <c r="E65" s="23">
        <v>1</v>
      </c>
      <c r="F65" s="46"/>
      <c r="G65" s="46"/>
      <c r="H65" s="34"/>
      <c r="I65" s="83">
        <f t="shared" si="0"/>
        <v>0</v>
      </c>
    </row>
    <row r="66" spans="1:9" ht="90" x14ac:dyDescent="0.25">
      <c r="A66" s="23">
        <v>64</v>
      </c>
      <c r="B66" s="79" t="s">
        <v>122</v>
      </c>
      <c r="C66" s="79" t="s">
        <v>123</v>
      </c>
      <c r="D66" s="23" t="s">
        <v>0</v>
      </c>
      <c r="E66" s="23">
        <v>1</v>
      </c>
      <c r="F66" s="46"/>
      <c r="G66" s="46"/>
      <c r="H66" s="34"/>
      <c r="I66" s="83">
        <f t="shared" si="0"/>
        <v>0</v>
      </c>
    </row>
    <row r="67" spans="1:9" ht="105" x14ac:dyDescent="0.25">
      <c r="A67" s="23">
        <v>65</v>
      </c>
      <c r="B67" s="79" t="s">
        <v>124</v>
      </c>
      <c r="C67" s="79" t="s">
        <v>125</v>
      </c>
      <c r="D67" s="23" t="s">
        <v>0</v>
      </c>
      <c r="E67" s="23">
        <v>1</v>
      </c>
      <c r="F67" s="46"/>
      <c r="G67" s="46"/>
      <c r="H67" s="34"/>
      <c r="I67" s="83">
        <f t="shared" si="0"/>
        <v>0</v>
      </c>
    </row>
    <row r="68" spans="1:9" ht="105" x14ac:dyDescent="0.25">
      <c r="A68" s="23">
        <v>66</v>
      </c>
      <c r="B68" s="79" t="s">
        <v>126</v>
      </c>
      <c r="C68" s="79" t="s">
        <v>127</v>
      </c>
      <c r="D68" s="23" t="s">
        <v>0</v>
      </c>
      <c r="E68" s="23">
        <v>1</v>
      </c>
      <c r="F68" s="46"/>
      <c r="G68" s="46"/>
      <c r="H68" s="34"/>
      <c r="I68" s="83">
        <f t="shared" ref="I68:I131" si="1">G68*H68</f>
        <v>0</v>
      </c>
    </row>
    <row r="69" spans="1:9" ht="90" x14ac:dyDescent="0.25">
      <c r="A69" s="23">
        <v>67</v>
      </c>
      <c r="B69" s="79" t="s">
        <v>128</v>
      </c>
      <c r="C69" s="79" t="s">
        <v>129</v>
      </c>
      <c r="D69" s="23" t="s">
        <v>0</v>
      </c>
      <c r="E69" s="23">
        <v>1</v>
      </c>
      <c r="F69" s="46"/>
      <c r="G69" s="46"/>
      <c r="H69" s="34"/>
      <c r="I69" s="83">
        <f t="shared" si="1"/>
        <v>0</v>
      </c>
    </row>
    <row r="70" spans="1:9" ht="120" x14ac:dyDescent="0.25">
      <c r="A70" s="23">
        <v>68</v>
      </c>
      <c r="B70" s="79" t="s">
        <v>130</v>
      </c>
      <c r="C70" s="79" t="s">
        <v>674</v>
      </c>
      <c r="D70" s="47" t="s">
        <v>0</v>
      </c>
      <c r="E70" s="23">
        <v>25</v>
      </c>
      <c r="F70" s="46"/>
      <c r="G70" s="46"/>
      <c r="H70" s="34"/>
      <c r="I70" s="83">
        <f t="shared" si="1"/>
        <v>0</v>
      </c>
    </row>
    <row r="71" spans="1:9" ht="105" x14ac:dyDescent="0.25">
      <c r="A71" s="23">
        <v>69</v>
      </c>
      <c r="B71" s="79" t="s">
        <v>131</v>
      </c>
      <c r="C71" s="79" t="s">
        <v>677</v>
      </c>
      <c r="D71" s="23" t="s">
        <v>0</v>
      </c>
      <c r="E71" s="23">
        <v>2</v>
      </c>
      <c r="F71" s="46"/>
      <c r="G71" s="46"/>
      <c r="H71" s="34"/>
      <c r="I71" s="83">
        <f t="shared" si="1"/>
        <v>0</v>
      </c>
    </row>
    <row r="72" spans="1:9" x14ac:dyDescent="0.25">
      <c r="A72" s="23">
        <v>70</v>
      </c>
      <c r="B72" s="79" t="s">
        <v>132</v>
      </c>
      <c r="C72" s="79" t="s">
        <v>616</v>
      </c>
      <c r="D72" s="47" t="s">
        <v>0</v>
      </c>
      <c r="E72" s="47">
        <v>5</v>
      </c>
      <c r="F72" s="48"/>
      <c r="G72" s="48"/>
      <c r="H72" s="34"/>
      <c r="I72" s="83">
        <f t="shared" si="1"/>
        <v>0</v>
      </c>
    </row>
    <row r="73" spans="1:9" ht="30" x14ac:dyDescent="0.25">
      <c r="A73" s="23">
        <v>71</v>
      </c>
      <c r="B73" s="79" t="s">
        <v>24</v>
      </c>
      <c r="C73" s="79" t="s">
        <v>462</v>
      </c>
      <c r="D73" s="47" t="s">
        <v>0</v>
      </c>
      <c r="E73" s="23">
        <v>5</v>
      </c>
      <c r="F73" s="46"/>
      <c r="G73" s="46"/>
      <c r="H73" s="34"/>
      <c r="I73" s="83">
        <f t="shared" si="1"/>
        <v>0</v>
      </c>
    </row>
    <row r="74" spans="1:9" ht="60" x14ac:dyDescent="0.25">
      <c r="A74" s="23">
        <v>72</v>
      </c>
      <c r="B74" s="79" t="s">
        <v>678</v>
      </c>
      <c r="C74" s="79" t="s">
        <v>679</v>
      </c>
      <c r="D74" s="47" t="s">
        <v>0</v>
      </c>
      <c r="E74" s="23">
        <v>1</v>
      </c>
      <c r="F74" s="46"/>
      <c r="G74" s="46"/>
      <c r="H74" s="34"/>
      <c r="I74" s="83">
        <f t="shared" si="1"/>
        <v>0</v>
      </c>
    </row>
    <row r="75" spans="1:9" ht="30" x14ac:dyDescent="0.25">
      <c r="A75" s="23">
        <v>73</v>
      </c>
      <c r="B75" s="79" t="s">
        <v>133</v>
      </c>
      <c r="C75" s="79" t="s">
        <v>721</v>
      </c>
      <c r="D75" s="23" t="s">
        <v>114</v>
      </c>
      <c r="E75" s="23">
        <v>15</v>
      </c>
      <c r="F75" s="46"/>
      <c r="G75" s="46"/>
      <c r="H75" s="34"/>
      <c r="I75" s="83">
        <f t="shared" si="1"/>
        <v>0</v>
      </c>
    </row>
    <row r="76" spans="1:9" ht="75" x14ac:dyDescent="0.25">
      <c r="A76" s="23">
        <v>74</v>
      </c>
      <c r="B76" s="79" t="s">
        <v>18</v>
      </c>
      <c r="C76" s="79" t="s">
        <v>134</v>
      </c>
      <c r="D76" s="47" t="s">
        <v>0</v>
      </c>
      <c r="E76" s="23">
        <v>1</v>
      </c>
      <c r="F76" s="46"/>
      <c r="G76" s="46"/>
      <c r="H76" s="34"/>
      <c r="I76" s="83">
        <f t="shared" si="1"/>
        <v>0</v>
      </c>
    </row>
    <row r="77" spans="1:9" ht="75" x14ac:dyDescent="0.25">
      <c r="A77" s="23">
        <v>75</v>
      </c>
      <c r="B77" s="79" t="s">
        <v>79</v>
      </c>
      <c r="C77" s="45" t="s">
        <v>135</v>
      </c>
      <c r="D77" s="47" t="s">
        <v>0</v>
      </c>
      <c r="E77" s="23">
        <v>1</v>
      </c>
      <c r="F77" s="46"/>
      <c r="G77" s="46"/>
      <c r="H77" s="34"/>
      <c r="I77" s="83">
        <f t="shared" si="1"/>
        <v>0</v>
      </c>
    </row>
    <row r="78" spans="1:9" ht="75" x14ac:dyDescent="0.25">
      <c r="A78" s="23">
        <v>76</v>
      </c>
      <c r="B78" s="79" t="s">
        <v>15</v>
      </c>
      <c r="C78" s="45" t="s">
        <v>136</v>
      </c>
      <c r="D78" s="47" t="s">
        <v>0</v>
      </c>
      <c r="E78" s="23">
        <v>1</v>
      </c>
      <c r="F78" s="46"/>
      <c r="G78" s="46"/>
      <c r="H78" s="34"/>
      <c r="I78" s="83">
        <f t="shared" si="1"/>
        <v>0</v>
      </c>
    </row>
    <row r="79" spans="1:9" ht="90" x14ac:dyDescent="0.25">
      <c r="A79" s="23">
        <v>77</v>
      </c>
      <c r="B79" s="79" t="s">
        <v>137</v>
      </c>
      <c r="C79" s="45" t="s">
        <v>138</v>
      </c>
      <c r="D79" s="47" t="s">
        <v>0</v>
      </c>
      <c r="E79" s="23">
        <v>1</v>
      </c>
      <c r="F79" s="46"/>
      <c r="G79" s="46"/>
      <c r="H79" s="34"/>
      <c r="I79" s="83">
        <f t="shared" si="1"/>
        <v>0</v>
      </c>
    </row>
    <row r="80" spans="1:9" ht="105" x14ac:dyDescent="0.25">
      <c r="A80" s="23">
        <v>78</v>
      </c>
      <c r="B80" s="79" t="s">
        <v>14</v>
      </c>
      <c r="C80" s="45" t="s">
        <v>139</v>
      </c>
      <c r="D80" s="47" t="s">
        <v>0</v>
      </c>
      <c r="E80" s="23">
        <v>1</v>
      </c>
      <c r="F80" s="46"/>
      <c r="G80" s="46"/>
      <c r="H80" s="34"/>
      <c r="I80" s="83">
        <f t="shared" si="1"/>
        <v>0</v>
      </c>
    </row>
    <row r="81" spans="1:9" ht="60" x14ac:dyDescent="0.25">
      <c r="A81" s="23">
        <v>79</v>
      </c>
      <c r="B81" s="79" t="s">
        <v>140</v>
      </c>
      <c r="C81" s="79" t="s">
        <v>680</v>
      </c>
      <c r="D81" s="47" t="s">
        <v>0</v>
      </c>
      <c r="E81" s="23">
        <v>2000</v>
      </c>
      <c r="F81" s="46"/>
      <c r="G81" s="46"/>
      <c r="H81" s="34"/>
      <c r="I81" s="83">
        <f t="shared" si="1"/>
        <v>0</v>
      </c>
    </row>
    <row r="82" spans="1:9" ht="30" x14ac:dyDescent="0.25">
      <c r="A82" s="23">
        <v>80</v>
      </c>
      <c r="B82" s="79" t="s">
        <v>141</v>
      </c>
      <c r="C82" s="45" t="s">
        <v>722</v>
      </c>
      <c r="D82" s="47" t="s">
        <v>0</v>
      </c>
      <c r="E82" s="23">
        <v>1000</v>
      </c>
      <c r="F82" s="46"/>
      <c r="G82" s="46"/>
      <c r="H82" s="34"/>
      <c r="I82" s="83">
        <f t="shared" si="1"/>
        <v>0</v>
      </c>
    </row>
    <row r="83" spans="1:9" ht="30" x14ac:dyDescent="0.25">
      <c r="A83" s="23">
        <v>81</v>
      </c>
      <c r="B83" s="79" t="s">
        <v>681</v>
      </c>
      <c r="C83" s="79" t="s">
        <v>682</v>
      </c>
      <c r="D83" s="47" t="s">
        <v>0</v>
      </c>
      <c r="E83" s="23">
        <v>4</v>
      </c>
      <c r="F83" s="46"/>
      <c r="G83" s="46"/>
      <c r="H83" s="34"/>
      <c r="I83" s="83">
        <f t="shared" si="1"/>
        <v>0</v>
      </c>
    </row>
    <row r="84" spans="1:9" ht="30" x14ac:dyDescent="0.25">
      <c r="A84" s="23">
        <v>82</v>
      </c>
      <c r="B84" s="79" t="s">
        <v>142</v>
      </c>
      <c r="C84" s="45" t="s">
        <v>723</v>
      </c>
      <c r="D84" s="23" t="s">
        <v>0</v>
      </c>
      <c r="E84" s="23">
        <v>2</v>
      </c>
      <c r="F84" s="46"/>
      <c r="G84" s="46"/>
      <c r="H84" s="34"/>
      <c r="I84" s="83">
        <f t="shared" si="1"/>
        <v>0</v>
      </c>
    </row>
    <row r="85" spans="1:9" ht="30" x14ac:dyDescent="0.25">
      <c r="A85" s="23">
        <v>83</v>
      </c>
      <c r="B85" s="79" t="s">
        <v>143</v>
      </c>
      <c r="C85" s="45" t="s">
        <v>724</v>
      </c>
      <c r="D85" s="23" t="s">
        <v>0</v>
      </c>
      <c r="E85" s="23">
        <v>2</v>
      </c>
      <c r="F85" s="46"/>
      <c r="G85" s="46"/>
      <c r="H85" s="34"/>
      <c r="I85" s="83">
        <f t="shared" si="1"/>
        <v>0</v>
      </c>
    </row>
    <row r="86" spans="1:9" ht="30" x14ac:dyDescent="0.25">
      <c r="A86" s="23">
        <v>84</v>
      </c>
      <c r="B86" s="79" t="s">
        <v>144</v>
      </c>
      <c r="C86" s="45" t="s">
        <v>725</v>
      </c>
      <c r="D86" s="47" t="s">
        <v>0</v>
      </c>
      <c r="E86" s="23">
        <v>1000</v>
      </c>
      <c r="F86" s="46"/>
      <c r="G86" s="46"/>
      <c r="H86" s="34"/>
      <c r="I86" s="83">
        <f t="shared" si="1"/>
        <v>0</v>
      </c>
    </row>
    <row r="87" spans="1:9" ht="30" x14ac:dyDescent="0.25">
      <c r="A87" s="23">
        <v>85</v>
      </c>
      <c r="B87" s="79" t="s">
        <v>145</v>
      </c>
      <c r="C87" s="45" t="s">
        <v>726</v>
      </c>
      <c r="D87" s="47" t="s">
        <v>0</v>
      </c>
      <c r="E87" s="23">
        <v>50</v>
      </c>
      <c r="F87" s="46"/>
      <c r="G87" s="46"/>
      <c r="H87" s="34"/>
      <c r="I87" s="83">
        <f t="shared" si="1"/>
        <v>0</v>
      </c>
    </row>
    <row r="88" spans="1:9" ht="30" x14ac:dyDescent="0.25">
      <c r="A88" s="23">
        <v>86</v>
      </c>
      <c r="B88" s="79" t="s">
        <v>9</v>
      </c>
      <c r="C88" s="79" t="s">
        <v>8</v>
      </c>
      <c r="D88" s="23" t="s">
        <v>0</v>
      </c>
      <c r="E88" s="23">
        <v>2</v>
      </c>
      <c r="F88" s="46"/>
      <c r="G88" s="46"/>
      <c r="H88" s="34"/>
      <c r="I88" s="83">
        <f t="shared" si="1"/>
        <v>0</v>
      </c>
    </row>
    <row r="89" spans="1:9" ht="45" x14ac:dyDescent="0.25">
      <c r="A89" s="23">
        <v>87</v>
      </c>
      <c r="B89" s="79" t="s">
        <v>146</v>
      </c>
      <c r="C89" s="45" t="s">
        <v>683</v>
      </c>
      <c r="D89" s="23" t="s">
        <v>0</v>
      </c>
      <c r="E89" s="23">
        <v>1</v>
      </c>
      <c r="F89" s="46"/>
      <c r="G89" s="46"/>
      <c r="H89" s="34"/>
      <c r="I89" s="83">
        <f t="shared" si="1"/>
        <v>0</v>
      </c>
    </row>
    <row r="90" spans="1:9" ht="45" x14ac:dyDescent="0.25">
      <c r="A90" s="23">
        <v>88</v>
      </c>
      <c r="B90" s="79" t="s">
        <v>147</v>
      </c>
      <c r="C90" s="45" t="s">
        <v>727</v>
      </c>
      <c r="D90" s="47" t="s">
        <v>0</v>
      </c>
      <c r="E90" s="23">
        <v>72</v>
      </c>
      <c r="F90" s="46"/>
      <c r="G90" s="46"/>
      <c r="H90" s="34"/>
      <c r="I90" s="83">
        <f t="shared" si="1"/>
        <v>0</v>
      </c>
    </row>
    <row r="91" spans="1:9" x14ac:dyDescent="0.25">
      <c r="A91" s="23">
        <v>89</v>
      </c>
      <c r="B91" s="79" t="s">
        <v>148</v>
      </c>
      <c r="C91" s="79" t="s">
        <v>149</v>
      </c>
      <c r="D91" s="47" t="s">
        <v>62</v>
      </c>
      <c r="E91" s="23">
        <v>4</v>
      </c>
      <c r="F91" s="46"/>
      <c r="G91" s="46"/>
      <c r="H91" s="34"/>
      <c r="I91" s="83">
        <f t="shared" si="1"/>
        <v>0</v>
      </c>
    </row>
    <row r="92" spans="1:9" ht="120" x14ac:dyDescent="0.25">
      <c r="A92" s="23">
        <v>90</v>
      </c>
      <c r="B92" s="79" t="s">
        <v>150</v>
      </c>
      <c r="C92" s="45" t="s">
        <v>684</v>
      </c>
      <c r="D92" s="23" t="s">
        <v>0</v>
      </c>
      <c r="E92" s="23">
        <v>10</v>
      </c>
      <c r="F92" s="46"/>
      <c r="G92" s="46"/>
      <c r="H92" s="34"/>
      <c r="I92" s="83">
        <f t="shared" si="1"/>
        <v>0</v>
      </c>
    </row>
    <row r="93" spans="1:9" ht="90" x14ac:dyDescent="0.25">
      <c r="A93" s="23">
        <v>91</v>
      </c>
      <c r="B93" s="79" t="s">
        <v>151</v>
      </c>
      <c r="C93" s="79" t="s">
        <v>685</v>
      </c>
      <c r="D93" s="47" t="s">
        <v>0</v>
      </c>
      <c r="E93" s="23">
        <v>30</v>
      </c>
      <c r="F93" s="46"/>
      <c r="G93" s="46"/>
      <c r="H93" s="34"/>
      <c r="I93" s="83">
        <f t="shared" si="1"/>
        <v>0</v>
      </c>
    </row>
    <row r="94" spans="1:9" ht="75" x14ac:dyDescent="0.25">
      <c r="A94" s="23">
        <v>92</v>
      </c>
      <c r="B94" s="79" t="s">
        <v>152</v>
      </c>
      <c r="C94" s="79" t="s">
        <v>686</v>
      </c>
      <c r="D94" s="47" t="s">
        <v>0</v>
      </c>
      <c r="E94" s="23">
        <v>30</v>
      </c>
      <c r="F94" s="46"/>
      <c r="G94" s="46"/>
      <c r="H94" s="34"/>
      <c r="I94" s="83">
        <f t="shared" si="1"/>
        <v>0</v>
      </c>
    </row>
    <row r="95" spans="1:9" ht="90" x14ac:dyDescent="0.25">
      <c r="A95" s="23">
        <v>93</v>
      </c>
      <c r="B95" s="79" t="s">
        <v>153</v>
      </c>
      <c r="C95" s="79" t="s">
        <v>687</v>
      </c>
      <c r="D95" s="47" t="s">
        <v>0</v>
      </c>
      <c r="E95" s="23">
        <v>30</v>
      </c>
      <c r="F95" s="46"/>
      <c r="G95" s="46"/>
      <c r="H95" s="34"/>
      <c r="I95" s="83">
        <f t="shared" si="1"/>
        <v>0</v>
      </c>
    </row>
    <row r="96" spans="1:9" ht="30" x14ac:dyDescent="0.25">
      <c r="A96" s="23">
        <v>94</v>
      </c>
      <c r="B96" s="79" t="s">
        <v>6</v>
      </c>
      <c r="C96" s="79" t="s">
        <v>432</v>
      </c>
      <c r="D96" s="47" t="s">
        <v>0</v>
      </c>
      <c r="E96" s="23">
        <v>2</v>
      </c>
      <c r="F96" s="46"/>
      <c r="G96" s="46"/>
      <c r="H96" s="34"/>
      <c r="I96" s="83">
        <f t="shared" si="1"/>
        <v>0</v>
      </c>
    </row>
    <row r="97" spans="1:9" ht="75" x14ac:dyDescent="0.25">
      <c r="A97" s="23">
        <v>95</v>
      </c>
      <c r="B97" s="79" t="s">
        <v>154</v>
      </c>
      <c r="C97" s="79" t="s">
        <v>728</v>
      </c>
      <c r="D97" s="47" t="s">
        <v>114</v>
      </c>
      <c r="E97" s="47">
        <v>10</v>
      </c>
      <c r="F97" s="48"/>
      <c r="G97" s="48"/>
      <c r="H97" s="34"/>
      <c r="I97" s="83">
        <f t="shared" si="1"/>
        <v>0</v>
      </c>
    </row>
    <row r="98" spans="1:9" ht="75" x14ac:dyDescent="0.25">
      <c r="A98" s="23">
        <v>96</v>
      </c>
      <c r="B98" s="79" t="s">
        <v>155</v>
      </c>
      <c r="C98" s="79" t="s">
        <v>729</v>
      </c>
      <c r="D98" s="47" t="s">
        <v>114</v>
      </c>
      <c r="E98" s="23">
        <v>2</v>
      </c>
      <c r="F98" s="46"/>
      <c r="G98" s="46"/>
      <c r="H98" s="34"/>
      <c r="I98" s="83">
        <f t="shared" si="1"/>
        <v>0</v>
      </c>
    </row>
    <row r="99" spans="1:9" ht="90" x14ac:dyDescent="0.25">
      <c r="A99" s="23">
        <v>97</v>
      </c>
      <c r="B99" s="79" t="s">
        <v>156</v>
      </c>
      <c r="C99" s="79" t="s">
        <v>688</v>
      </c>
      <c r="D99" s="47" t="s">
        <v>0</v>
      </c>
      <c r="E99" s="23">
        <v>1000</v>
      </c>
      <c r="F99" s="46"/>
      <c r="G99" s="46"/>
      <c r="H99" s="34"/>
      <c r="I99" s="83">
        <f t="shared" si="1"/>
        <v>0</v>
      </c>
    </row>
    <row r="100" spans="1:9" ht="60" x14ac:dyDescent="0.25">
      <c r="A100" s="23">
        <v>98</v>
      </c>
      <c r="B100" s="79" t="s">
        <v>157</v>
      </c>
      <c r="C100" s="79" t="s">
        <v>617</v>
      </c>
      <c r="D100" s="23" t="s">
        <v>0</v>
      </c>
      <c r="E100" s="23">
        <v>1</v>
      </c>
      <c r="F100" s="46"/>
      <c r="G100" s="46"/>
      <c r="H100" s="34"/>
      <c r="I100" s="83">
        <f t="shared" si="1"/>
        <v>0</v>
      </c>
    </row>
    <row r="101" spans="1:9" s="59" customFormat="1" ht="45" x14ac:dyDescent="0.25">
      <c r="A101" s="23">
        <v>99</v>
      </c>
      <c r="B101" s="79" t="s">
        <v>158</v>
      </c>
      <c r="C101" s="79" t="s">
        <v>618</v>
      </c>
      <c r="D101" s="57" t="s">
        <v>0</v>
      </c>
      <c r="E101" s="23">
        <v>1</v>
      </c>
      <c r="F101" s="58"/>
      <c r="G101" s="58"/>
      <c r="H101" s="34"/>
      <c r="I101" s="83">
        <f t="shared" si="1"/>
        <v>0</v>
      </c>
    </row>
    <row r="102" spans="1:9" ht="30" x14ac:dyDescent="0.25">
      <c r="A102" s="23">
        <v>100</v>
      </c>
      <c r="B102" s="90" t="s">
        <v>322</v>
      </c>
      <c r="C102" s="90" t="s">
        <v>323</v>
      </c>
      <c r="D102" s="60" t="s">
        <v>0</v>
      </c>
      <c r="E102" s="60">
        <v>5</v>
      </c>
      <c r="F102" s="46"/>
      <c r="G102" s="46"/>
      <c r="H102" s="34"/>
      <c r="I102" s="83">
        <f t="shared" si="1"/>
        <v>0</v>
      </c>
    </row>
    <row r="103" spans="1:9" ht="30" x14ac:dyDescent="0.25">
      <c r="A103" s="23">
        <v>101</v>
      </c>
      <c r="B103" s="79" t="s">
        <v>326</v>
      </c>
      <c r="C103" s="79" t="s">
        <v>327</v>
      </c>
      <c r="D103" s="60" t="s">
        <v>0</v>
      </c>
      <c r="E103" s="60">
        <v>15</v>
      </c>
      <c r="F103" s="46"/>
      <c r="G103" s="46"/>
      <c r="H103" s="34"/>
      <c r="I103" s="83">
        <f t="shared" si="1"/>
        <v>0</v>
      </c>
    </row>
    <row r="104" spans="1:9" ht="30" x14ac:dyDescent="0.25">
      <c r="A104" s="23">
        <v>102</v>
      </c>
      <c r="B104" s="79" t="s">
        <v>399</v>
      </c>
      <c r="C104" s="79" t="s">
        <v>400</v>
      </c>
      <c r="D104" s="62" t="s">
        <v>0</v>
      </c>
      <c r="E104" s="60">
        <v>1000</v>
      </c>
      <c r="F104" s="46"/>
      <c r="G104" s="46"/>
      <c r="H104" s="34"/>
      <c r="I104" s="83">
        <f t="shared" si="1"/>
        <v>0</v>
      </c>
    </row>
    <row r="105" spans="1:9" ht="30" x14ac:dyDescent="0.25">
      <c r="A105" s="23">
        <v>103</v>
      </c>
      <c r="B105" s="79" t="s">
        <v>159</v>
      </c>
      <c r="C105" s="79" t="s">
        <v>160</v>
      </c>
      <c r="D105" s="64" t="s">
        <v>0</v>
      </c>
      <c r="E105" s="64">
        <v>2</v>
      </c>
      <c r="F105" s="46"/>
      <c r="G105" s="46"/>
      <c r="H105" s="34"/>
      <c r="I105" s="83">
        <f t="shared" si="1"/>
        <v>0</v>
      </c>
    </row>
    <row r="106" spans="1:9" ht="60" x14ac:dyDescent="0.25">
      <c r="A106" s="23">
        <v>104</v>
      </c>
      <c r="B106" s="79" t="s">
        <v>511</v>
      </c>
      <c r="C106" s="79" t="s">
        <v>512</v>
      </c>
      <c r="D106" s="64" t="s">
        <v>0</v>
      </c>
      <c r="E106" s="64">
        <v>1</v>
      </c>
      <c r="F106" s="46"/>
      <c r="G106" s="46"/>
      <c r="H106" s="34"/>
      <c r="I106" s="83">
        <f t="shared" si="1"/>
        <v>0</v>
      </c>
    </row>
    <row r="107" spans="1:9" x14ac:dyDescent="0.25">
      <c r="A107" s="23">
        <v>105</v>
      </c>
      <c r="B107" s="79" t="s">
        <v>619</v>
      </c>
      <c r="C107" s="79" t="s">
        <v>620</v>
      </c>
      <c r="D107" s="66" t="s">
        <v>0</v>
      </c>
      <c r="E107" s="64">
        <v>5000</v>
      </c>
      <c r="F107" s="46"/>
      <c r="G107" s="46"/>
      <c r="H107" s="34"/>
      <c r="I107" s="83">
        <f t="shared" si="1"/>
        <v>0</v>
      </c>
    </row>
    <row r="108" spans="1:9" ht="45" x14ac:dyDescent="0.25">
      <c r="A108" s="23">
        <v>106</v>
      </c>
      <c r="B108" s="90" t="s">
        <v>689</v>
      </c>
      <c r="C108" s="90" t="s">
        <v>690</v>
      </c>
      <c r="D108" s="64" t="s">
        <v>0</v>
      </c>
      <c r="E108" s="64">
        <v>20</v>
      </c>
      <c r="F108" s="46"/>
      <c r="G108" s="46"/>
      <c r="H108" s="34"/>
      <c r="I108" s="83">
        <f t="shared" si="1"/>
        <v>0</v>
      </c>
    </row>
    <row r="109" spans="1:9" ht="30" x14ac:dyDescent="0.25">
      <c r="A109" s="23">
        <v>107</v>
      </c>
      <c r="B109" s="90" t="s">
        <v>691</v>
      </c>
      <c r="C109" s="90" t="s">
        <v>692</v>
      </c>
      <c r="D109" s="66" t="s">
        <v>0</v>
      </c>
      <c r="E109" s="64">
        <v>200</v>
      </c>
      <c r="F109" s="46"/>
      <c r="G109" s="46"/>
      <c r="H109" s="34"/>
      <c r="I109" s="83">
        <f t="shared" si="1"/>
        <v>0</v>
      </c>
    </row>
    <row r="110" spans="1:9" x14ac:dyDescent="0.25">
      <c r="A110" s="23">
        <v>108</v>
      </c>
      <c r="B110" s="79" t="s">
        <v>621</v>
      </c>
      <c r="C110" s="79" t="s">
        <v>622</v>
      </c>
      <c r="D110" s="64" t="s">
        <v>0</v>
      </c>
      <c r="E110" s="64">
        <v>2</v>
      </c>
      <c r="F110" s="46"/>
      <c r="G110" s="46"/>
      <c r="H110" s="34"/>
      <c r="I110" s="83">
        <f t="shared" si="1"/>
        <v>0</v>
      </c>
    </row>
    <row r="111" spans="1:9" ht="30" x14ac:dyDescent="0.25">
      <c r="A111" s="23">
        <v>109</v>
      </c>
      <c r="B111" s="90" t="s">
        <v>693</v>
      </c>
      <c r="C111" s="90" t="s">
        <v>693</v>
      </c>
      <c r="D111" s="64" t="s">
        <v>0</v>
      </c>
      <c r="E111" s="64">
        <v>2</v>
      </c>
      <c r="F111" s="46"/>
      <c r="G111" s="46"/>
      <c r="H111" s="34"/>
      <c r="I111" s="83">
        <f t="shared" si="1"/>
        <v>0</v>
      </c>
    </row>
    <row r="112" spans="1:9" ht="30" x14ac:dyDescent="0.25">
      <c r="A112" s="23">
        <v>110</v>
      </c>
      <c r="B112" s="79" t="s">
        <v>795</v>
      </c>
      <c r="C112" s="79" t="s">
        <v>796</v>
      </c>
      <c r="D112" s="66" t="s">
        <v>0</v>
      </c>
      <c r="E112" s="66">
        <v>4000</v>
      </c>
      <c r="F112" s="48"/>
      <c r="G112" s="48"/>
      <c r="H112" s="34"/>
      <c r="I112" s="83">
        <f t="shared" si="1"/>
        <v>0</v>
      </c>
    </row>
    <row r="113" spans="1:9" ht="60" x14ac:dyDescent="0.25">
      <c r="A113" s="23">
        <v>111</v>
      </c>
      <c r="B113" s="79" t="s">
        <v>701</v>
      </c>
      <c r="C113" s="65" t="s">
        <v>702</v>
      </c>
      <c r="D113" s="64" t="s">
        <v>0</v>
      </c>
      <c r="E113" s="64">
        <v>1</v>
      </c>
      <c r="F113" s="48"/>
      <c r="G113" s="48"/>
      <c r="H113" s="34"/>
      <c r="I113" s="83">
        <f t="shared" si="1"/>
        <v>0</v>
      </c>
    </row>
    <row r="114" spans="1:9" ht="30" x14ac:dyDescent="0.25">
      <c r="A114" s="23">
        <v>112</v>
      </c>
      <c r="B114" s="79" t="s">
        <v>161</v>
      </c>
      <c r="C114" s="79" t="s">
        <v>694</v>
      </c>
      <c r="D114" s="64" t="s">
        <v>0</v>
      </c>
      <c r="E114" s="64">
        <v>1</v>
      </c>
      <c r="F114" s="46"/>
      <c r="G114" s="46"/>
      <c r="H114" s="34"/>
      <c r="I114" s="83">
        <f t="shared" si="1"/>
        <v>0</v>
      </c>
    </row>
    <row r="115" spans="1:9" ht="45" x14ac:dyDescent="0.25">
      <c r="A115" s="23">
        <v>113</v>
      </c>
      <c r="B115" s="79" t="s">
        <v>695</v>
      </c>
      <c r="C115" s="65" t="s">
        <v>698</v>
      </c>
      <c r="D115" s="66" t="s">
        <v>0</v>
      </c>
      <c r="E115" s="64">
        <v>1000</v>
      </c>
      <c r="F115" s="46"/>
      <c r="G115" s="46"/>
      <c r="H115" s="34"/>
      <c r="I115" s="83">
        <f t="shared" si="1"/>
        <v>0</v>
      </c>
    </row>
    <row r="116" spans="1:9" ht="45" x14ac:dyDescent="0.25">
      <c r="A116" s="23">
        <v>114</v>
      </c>
      <c r="B116" s="90" t="s">
        <v>699</v>
      </c>
      <c r="C116" s="90" t="s">
        <v>700</v>
      </c>
      <c r="D116" s="66" t="s">
        <v>0</v>
      </c>
      <c r="E116" s="64">
        <v>30</v>
      </c>
      <c r="F116" s="46"/>
      <c r="G116" s="46"/>
      <c r="H116" s="34"/>
      <c r="I116" s="83">
        <f t="shared" si="1"/>
        <v>0</v>
      </c>
    </row>
    <row r="117" spans="1:9" ht="120" x14ac:dyDescent="0.25">
      <c r="A117" s="23">
        <v>115</v>
      </c>
      <c r="B117" s="63" t="s">
        <v>162</v>
      </c>
      <c r="C117" s="65" t="s">
        <v>703</v>
      </c>
      <c r="D117" s="66" t="s">
        <v>0</v>
      </c>
      <c r="E117" s="64">
        <v>200</v>
      </c>
      <c r="F117" s="46"/>
      <c r="G117" s="46"/>
      <c r="H117" s="34"/>
      <c r="I117" s="83">
        <f t="shared" si="1"/>
        <v>0</v>
      </c>
    </row>
    <row r="118" spans="1:9" ht="90" x14ac:dyDescent="0.25">
      <c r="A118" s="23">
        <v>116</v>
      </c>
      <c r="B118" s="79" t="s">
        <v>163</v>
      </c>
      <c r="C118" s="79" t="s">
        <v>704</v>
      </c>
      <c r="D118" s="66" t="s">
        <v>0</v>
      </c>
      <c r="E118" s="64">
        <v>300</v>
      </c>
      <c r="F118" s="46"/>
      <c r="G118" s="46"/>
      <c r="H118" s="34"/>
      <c r="I118" s="83">
        <f t="shared" si="1"/>
        <v>0</v>
      </c>
    </row>
    <row r="119" spans="1:9" ht="45" x14ac:dyDescent="0.25">
      <c r="A119" s="23">
        <v>117</v>
      </c>
      <c r="B119" s="79" t="s">
        <v>696</v>
      </c>
      <c r="C119" s="79" t="s">
        <v>705</v>
      </c>
      <c r="D119" s="66" t="s">
        <v>0</v>
      </c>
      <c r="E119" s="64">
        <v>8</v>
      </c>
      <c r="F119" s="56"/>
      <c r="G119" s="56"/>
      <c r="H119" s="34"/>
      <c r="I119" s="83">
        <f t="shared" si="1"/>
        <v>0</v>
      </c>
    </row>
    <row r="120" spans="1:9" ht="120" x14ac:dyDescent="0.25">
      <c r="A120" s="23">
        <v>118</v>
      </c>
      <c r="B120" s="79" t="s">
        <v>697</v>
      </c>
      <c r="C120" s="79" t="s">
        <v>708</v>
      </c>
      <c r="D120" s="64" t="s">
        <v>0</v>
      </c>
      <c r="E120" s="64">
        <v>2</v>
      </c>
      <c r="F120" s="46"/>
      <c r="G120" s="46"/>
      <c r="H120" s="34"/>
      <c r="I120" s="83">
        <f t="shared" si="1"/>
        <v>0</v>
      </c>
    </row>
    <row r="121" spans="1:9" ht="45" x14ac:dyDescent="0.25">
      <c r="A121" s="23">
        <v>119</v>
      </c>
      <c r="B121" s="79" t="s">
        <v>804</v>
      </c>
      <c r="C121" s="79" t="s">
        <v>803</v>
      </c>
      <c r="D121" s="66" t="s">
        <v>0</v>
      </c>
      <c r="E121" s="64">
        <v>2880</v>
      </c>
      <c r="F121" s="46"/>
      <c r="G121" s="46"/>
      <c r="H121" s="34"/>
      <c r="I121" s="83">
        <f t="shared" si="1"/>
        <v>0</v>
      </c>
    </row>
    <row r="122" spans="1:9" ht="45" x14ac:dyDescent="0.25">
      <c r="A122" s="23">
        <v>120</v>
      </c>
      <c r="B122" s="79" t="s">
        <v>805</v>
      </c>
      <c r="C122" s="79" t="s">
        <v>806</v>
      </c>
      <c r="D122" s="66" t="s">
        <v>0</v>
      </c>
      <c r="E122" s="64">
        <v>6000</v>
      </c>
      <c r="F122" s="46"/>
      <c r="G122" s="46"/>
      <c r="H122" s="34"/>
      <c r="I122" s="83">
        <f t="shared" si="1"/>
        <v>0</v>
      </c>
    </row>
    <row r="123" spans="1:9" ht="45" x14ac:dyDescent="0.25">
      <c r="A123" s="23">
        <v>121</v>
      </c>
      <c r="B123" s="79" t="s">
        <v>801</v>
      </c>
      <c r="C123" s="79" t="s">
        <v>802</v>
      </c>
      <c r="D123" s="66" t="s">
        <v>0</v>
      </c>
      <c r="E123" s="64">
        <v>5760</v>
      </c>
      <c r="F123" s="46"/>
      <c r="G123" s="46"/>
      <c r="H123" s="34"/>
      <c r="I123" s="83">
        <f t="shared" si="1"/>
        <v>0</v>
      </c>
    </row>
    <row r="124" spans="1:9" ht="45" x14ac:dyDescent="0.25">
      <c r="A124" s="23">
        <v>122</v>
      </c>
      <c r="B124" s="79" t="s">
        <v>799</v>
      </c>
      <c r="C124" s="79" t="s">
        <v>800</v>
      </c>
      <c r="D124" s="66" t="s">
        <v>0</v>
      </c>
      <c r="E124" s="64">
        <v>2000</v>
      </c>
      <c r="F124" s="46"/>
      <c r="G124" s="46"/>
      <c r="H124" s="34"/>
      <c r="I124" s="83">
        <f t="shared" si="1"/>
        <v>0</v>
      </c>
    </row>
    <row r="125" spans="1:9" ht="45" x14ac:dyDescent="0.25">
      <c r="A125" s="23">
        <v>123</v>
      </c>
      <c r="B125" s="79" t="s">
        <v>797</v>
      </c>
      <c r="C125" s="79" t="s">
        <v>798</v>
      </c>
      <c r="D125" s="66" t="s">
        <v>0</v>
      </c>
      <c r="E125" s="64">
        <v>3840</v>
      </c>
      <c r="F125" s="46"/>
      <c r="G125" s="46"/>
      <c r="H125" s="34"/>
      <c r="I125" s="83">
        <f t="shared" si="1"/>
        <v>0</v>
      </c>
    </row>
    <row r="126" spans="1:9" ht="75" x14ac:dyDescent="0.25">
      <c r="A126" s="23">
        <v>124</v>
      </c>
      <c r="B126" s="79" t="s">
        <v>164</v>
      </c>
      <c r="C126" s="79" t="s">
        <v>706</v>
      </c>
      <c r="D126" s="64" t="s">
        <v>0</v>
      </c>
      <c r="E126" s="64">
        <v>10</v>
      </c>
      <c r="F126" s="46"/>
      <c r="G126" s="46"/>
      <c r="H126" s="34"/>
      <c r="I126" s="83">
        <f t="shared" si="1"/>
        <v>0</v>
      </c>
    </row>
    <row r="127" spans="1:9" ht="60" x14ac:dyDescent="0.25">
      <c r="A127" s="23">
        <v>125</v>
      </c>
      <c r="B127" s="79" t="s">
        <v>165</v>
      </c>
      <c r="C127" s="79" t="s">
        <v>707</v>
      </c>
      <c r="D127" s="67" t="s">
        <v>0</v>
      </c>
      <c r="E127" s="67">
        <v>6</v>
      </c>
      <c r="F127" s="48"/>
      <c r="G127" s="48"/>
      <c r="H127" s="34"/>
      <c r="I127" s="83">
        <f t="shared" si="1"/>
        <v>0</v>
      </c>
    </row>
    <row r="128" spans="1:9" ht="30" x14ac:dyDescent="0.25">
      <c r="A128" s="23">
        <v>126</v>
      </c>
      <c r="B128" s="79" t="s">
        <v>711</v>
      </c>
      <c r="C128" s="79" t="s">
        <v>710</v>
      </c>
      <c r="D128" s="64" t="s">
        <v>0</v>
      </c>
      <c r="E128" s="64">
        <v>20</v>
      </c>
      <c r="F128" s="46"/>
      <c r="G128" s="46"/>
      <c r="H128" s="34"/>
      <c r="I128" s="83">
        <f t="shared" si="1"/>
        <v>0</v>
      </c>
    </row>
    <row r="129" spans="1:9" ht="30" x14ac:dyDescent="0.25">
      <c r="A129" s="23">
        <v>127</v>
      </c>
      <c r="B129" s="79" t="s">
        <v>37</v>
      </c>
      <c r="C129" s="79" t="s">
        <v>36</v>
      </c>
      <c r="D129" s="66" t="s">
        <v>95</v>
      </c>
      <c r="E129" s="64">
        <v>1</v>
      </c>
      <c r="F129" s="46"/>
      <c r="G129" s="46"/>
      <c r="H129" s="34"/>
      <c r="I129" s="83">
        <f t="shared" si="1"/>
        <v>0</v>
      </c>
    </row>
    <row r="130" spans="1:9" ht="30" x14ac:dyDescent="0.25">
      <c r="A130" s="23">
        <v>128</v>
      </c>
      <c r="B130" s="79" t="s">
        <v>425</v>
      </c>
      <c r="C130" s="79" t="s">
        <v>426</v>
      </c>
      <c r="D130" s="64" t="s">
        <v>0</v>
      </c>
      <c r="E130" s="64">
        <v>2</v>
      </c>
      <c r="F130" s="46"/>
      <c r="G130" s="46"/>
      <c r="H130" s="34"/>
      <c r="I130" s="83">
        <f t="shared" si="1"/>
        <v>0</v>
      </c>
    </row>
    <row r="131" spans="1:9" ht="30" x14ac:dyDescent="0.25">
      <c r="A131" s="23">
        <v>129</v>
      </c>
      <c r="B131" s="79" t="s">
        <v>166</v>
      </c>
      <c r="C131" s="79" t="s">
        <v>440</v>
      </c>
      <c r="D131" s="64" t="s">
        <v>0</v>
      </c>
      <c r="E131" s="64">
        <v>3</v>
      </c>
      <c r="F131" s="46"/>
      <c r="G131" s="46"/>
      <c r="H131" s="34"/>
      <c r="I131" s="83">
        <f t="shared" si="1"/>
        <v>0</v>
      </c>
    </row>
    <row r="132" spans="1:9" ht="30" x14ac:dyDescent="0.25">
      <c r="A132" s="23">
        <v>130</v>
      </c>
      <c r="B132" s="79" t="s">
        <v>504</v>
      </c>
      <c r="C132" s="79" t="s">
        <v>505</v>
      </c>
      <c r="D132" s="64" t="s">
        <v>0</v>
      </c>
      <c r="E132" s="64">
        <v>3</v>
      </c>
      <c r="F132" s="46"/>
      <c r="G132" s="46"/>
      <c r="H132" s="34"/>
      <c r="I132" s="83">
        <f t="shared" ref="I132:I187" si="2">G132*H132</f>
        <v>0</v>
      </c>
    </row>
    <row r="133" spans="1:9" ht="30" x14ac:dyDescent="0.25">
      <c r="A133" s="23">
        <v>131</v>
      </c>
      <c r="B133" s="79" t="s">
        <v>419</v>
      </c>
      <c r="C133" s="79" t="s">
        <v>420</v>
      </c>
      <c r="D133" s="64" t="s">
        <v>0</v>
      </c>
      <c r="E133" s="64">
        <v>1</v>
      </c>
      <c r="F133" s="46"/>
      <c r="G133" s="46"/>
      <c r="H133" s="34"/>
      <c r="I133" s="83">
        <f t="shared" si="2"/>
        <v>0</v>
      </c>
    </row>
    <row r="134" spans="1:9" x14ac:dyDescent="0.25">
      <c r="A134" s="23">
        <v>132</v>
      </c>
      <c r="B134" s="79" t="s">
        <v>623</v>
      </c>
      <c r="C134" s="79" t="s">
        <v>624</v>
      </c>
      <c r="D134" s="64" t="s">
        <v>0</v>
      </c>
      <c r="E134" s="64">
        <v>30</v>
      </c>
      <c r="F134" s="46"/>
      <c r="G134" s="46"/>
      <c r="H134" s="34"/>
      <c r="I134" s="83">
        <f t="shared" si="2"/>
        <v>0</v>
      </c>
    </row>
    <row r="135" spans="1:9" x14ac:dyDescent="0.25">
      <c r="A135" s="23">
        <v>133</v>
      </c>
      <c r="B135" s="79" t="s">
        <v>167</v>
      </c>
      <c r="C135" s="79" t="s">
        <v>168</v>
      </c>
      <c r="D135" s="64" t="s">
        <v>0</v>
      </c>
      <c r="E135" s="64">
        <v>21</v>
      </c>
      <c r="F135" s="46"/>
      <c r="G135" s="46"/>
      <c r="H135" s="34"/>
      <c r="I135" s="83">
        <f t="shared" si="2"/>
        <v>0</v>
      </c>
    </row>
    <row r="136" spans="1:9" ht="30" x14ac:dyDescent="0.25">
      <c r="A136" s="23">
        <v>134</v>
      </c>
      <c r="B136" s="79" t="s">
        <v>419</v>
      </c>
      <c r="C136" s="79" t="s">
        <v>420</v>
      </c>
      <c r="D136" s="66" t="s">
        <v>0</v>
      </c>
      <c r="E136" s="64">
        <v>1</v>
      </c>
      <c r="F136" s="46"/>
      <c r="G136" s="46"/>
      <c r="H136" s="34"/>
      <c r="I136" s="83">
        <f t="shared" si="2"/>
        <v>0</v>
      </c>
    </row>
    <row r="137" spans="1:9" ht="30" x14ac:dyDescent="0.25">
      <c r="A137" s="23">
        <v>135</v>
      </c>
      <c r="B137" s="79" t="s">
        <v>169</v>
      </c>
      <c r="C137" s="79" t="s">
        <v>712</v>
      </c>
      <c r="D137" s="66" t="s">
        <v>0</v>
      </c>
      <c r="E137" s="64">
        <v>500</v>
      </c>
      <c r="F137" s="46"/>
      <c r="G137" s="46"/>
      <c r="H137" s="34"/>
      <c r="I137" s="83">
        <f t="shared" si="2"/>
        <v>0</v>
      </c>
    </row>
    <row r="138" spans="1:9" ht="45" x14ac:dyDescent="0.25">
      <c r="A138" s="23">
        <v>136</v>
      </c>
      <c r="B138" s="90" t="s">
        <v>713</v>
      </c>
      <c r="C138" s="90" t="s">
        <v>714</v>
      </c>
      <c r="D138" s="66" t="s">
        <v>0</v>
      </c>
      <c r="E138" s="64">
        <v>4</v>
      </c>
      <c r="F138" s="46"/>
      <c r="G138" s="46"/>
      <c r="H138" s="34"/>
      <c r="I138" s="83">
        <f t="shared" si="2"/>
        <v>0</v>
      </c>
    </row>
    <row r="139" spans="1:9" ht="30" x14ac:dyDescent="0.25">
      <c r="A139" s="23">
        <v>137</v>
      </c>
      <c r="B139" s="79" t="s">
        <v>419</v>
      </c>
      <c r="C139" s="79" t="s">
        <v>420</v>
      </c>
      <c r="D139" s="66" t="s">
        <v>0</v>
      </c>
      <c r="E139" s="64">
        <v>1</v>
      </c>
      <c r="F139" s="46"/>
      <c r="G139" s="46"/>
      <c r="H139" s="34"/>
      <c r="I139" s="83">
        <f t="shared" si="2"/>
        <v>0</v>
      </c>
    </row>
    <row r="140" spans="1:9" ht="45" x14ac:dyDescent="0.25">
      <c r="A140" s="23">
        <v>138</v>
      </c>
      <c r="B140" s="79" t="s">
        <v>625</v>
      </c>
      <c r="C140" s="79" t="s">
        <v>626</v>
      </c>
      <c r="D140" s="64" t="s">
        <v>0</v>
      </c>
      <c r="E140" s="64">
        <v>1</v>
      </c>
      <c r="F140" s="46"/>
      <c r="G140" s="46"/>
      <c r="H140" s="34"/>
      <c r="I140" s="83">
        <f t="shared" si="2"/>
        <v>0</v>
      </c>
    </row>
    <row r="141" spans="1:9" ht="30" x14ac:dyDescent="0.25">
      <c r="A141" s="23">
        <v>139</v>
      </c>
      <c r="B141" s="79" t="s">
        <v>715</v>
      </c>
      <c r="C141" s="79" t="s">
        <v>716</v>
      </c>
      <c r="D141" s="64" t="s">
        <v>0</v>
      </c>
      <c r="E141" s="64">
        <v>1</v>
      </c>
      <c r="F141" s="46"/>
      <c r="G141" s="46"/>
      <c r="H141" s="34"/>
      <c r="I141" s="83">
        <f t="shared" si="2"/>
        <v>0</v>
      </c>
    </row>
    <row r="142" spans="1:9" ht="45" x14ac:dyDescent="0.25">
      <c r="A142" s="23">
        <v>140</v>
      </c>
      <c r="B142" s="79" t="s">
        <v>793</v>
      </c>
      <c r="C142" s="79" t="s">
        <v>794</v>
      </c>
      <c r="D142" s="66" t="s">
        <v>0</v>
      </c>
      <c r="E142" s="64">
        <v>500</v>
      </c>
      <c r="F142" s="46"/>
      <c r="G142" s="46"/>
      <c r="H142" s="34"/>
      <c r="I142" s="83">
        <f t="shared" si="2"/>
        <v>0</v>
      </c>
    </row>
    <row r="143" spans="1:9" ht="45" x14ac:dyDescent="0.25">
      <c r="A143" s="23">
        <v>141</v>
      </c>
      <c r="B143" s="79" t="s">
        <v>743</v>
      </c>
      <c r="C143" s="79" t="s">
        <v>744</v>
      </c>
      <c r="D143" s="66" t="s">
        <v>0</v>
      </c>
      <c r="E143" s="64">
        <v>2</v>
      </c>
      <c r="F143" s="46"/>
      <c r="G143" s="46"/>
      <c r="H143" s="34"/>
      <c r="I143" s="83">
        <f t="shared" si="2"/>
        <v>0</v>
      </c>
    </row>
    <row r="144" spans="1:9" ht="45" x14ac:dyDescent="0.25">
      <c r="A144" s="23">
        <v>142</v>
      </c>
      <c r="B144" s="79" t="s">
        <v>411</v>
      </c>
      <c r="C144" s="79" t="s">
        <v>741</v>
      </c>
      <c r="D144" s="66" t="s">
        <v>0</v>
      </c>
      <c r="E144" s="64">
        <v>1000</v>
      </c>
      <c r="F144" s="46"/>
      <c r="G144" s="46"/>
      <c r="H144" s="34"/>
      <c r="I144" s="83">
        <f t="shared" si="2"/>
        <v>0</v>
      </c>
    </row>
    <row r="145" spans="1:9" ht="30" x14ac:dyDescent="0.25">
      <c r="A145" s="23">
        <v>143</v>
      </c>
      <c r="B145" s="79" t="s">
        <v>411</v>
      </c>
      <c r="C145" s="79" t="s">
        <v>742</v>
      </c>
      <c r="D145" s="66" t="s">
        <v>0</v>
      </c>
      <c r="E145" s="64">
        <v>1000</v>
      </c>
      <c r="F145" s="46"/>
      <c r="G145" s="46"/>
      <c r="H145" s="34"/>
      <c r="I145" s="83">
        <f t="shared" si="2"/>
        <v>0</v>
      </c>
    </row>
    <row r="146" spans="1:9" ht="30" x14ac:dyDescent="0.25">
      <c r="A146" s="23">
        <v>144</v>
      </c>
      <c r="B146" s="79" t="s">
        <v>730</v>
      </c>
      <c r="C146" s="79" t="s">
        <v>734</v>
      </c>
      <c r="D146" s="64" t="s">
        <v>114</v>
      </c>
      <c r="E146" s="64">
        <v>1</v>
      </c>
      <c r="F146" s="46"/>
      <c r="G146" s="46"/>
      <c r="H146" s="34"/>
      <c r="I146" s="83">
        <f t="shared" si="2"/>
        <v>0</v>
      </c>
    </row>
    <row r="147" spans="1:9" ht="30" x14ac:dyDescent="0.25">
      <c r="A147" s="23">
        <v>145</v>
      </c>
      <c r="B147" s="79" t="s">
        <v>735</v>
      </c>
      <c r="C147" s="79" t="s">
        <v>736</v>
      </c>
      <c r="D147" s="64" t="s">
        <v>0</v>
      </c>
      <c r="E147" s="64">
        <v>2</v>
      </c>
      <c r="F147" s="46"/>
      <c r="G147" s="46"/>
      <c r="H147" s="34"/>
      <c r="I147" s="83">
        <f t="shared" si="2"/>
        <v>0</v>
      </c>
    </row>
    <row r="148" spans="1:9" ht="30" x14ac:dyDescent="0.25">
      <c r="A148" s="23">
        <v>146</v>
      </c>
      <c r="B148" s="79" t="s">
        <v>731</v>
      </c>
      <c r="C148" s="79" t="s">
        <v>737</v>
      </c>
      <c r="D148" s="64" t="s">
        <v>0</v>
      </c>
      <c r="E148" s="64">
        <v>2</v>
      </c>
      <c r="F148" s="46"/>
      <c r="G148" s="46"/>
      <c r="H148" s="34"/>
      <c r="I148" s="83">
        <f t="shared" si="2"/>
        <v>0</v>
      </c>
    </row>
    <row r="149" spans="1:9" ht="30" x14ac:dyDescent="0.25">
      <c r="A149" s="23">
        <v>147</v>
      </c>
      <c r="B149" s="79" t="s">
        <v>732</v>
      </c>
      <c r="C149" s="79" t="s">
        <v>738</v>
      </c>
      <c r="D149" s="64" t="s">
        <v>0</v>
      </c>
      <c r="E149" s="64">
        <v>6</v>
      </c>
      <c r="F149" s="46"/>
      <c r="G149" s="46"/>
      <c r="H149" s="34"/>
      <c r="I149" s="83">
        <f t="shared" si="2"/>
        <v>0</v>
      </c>
    </row>
    <row r="150" spans="1:9" ht="30" x14ac:dyDescent="0.25">
      <c r="A150" s="23">
        <v>148</v>
      </c>
      <c r="B150" s="79" t="s">
        <v>733</v>
      </c>
      <c r="C150" s="79" t="s">
        <v>739</v>
      </c>
      <c r="D150" s="66" t="s">
        <v>170</v>
      </c>
      <c r="E150" s="64">
        <v>600</v>
      </c>
      <c r="F150" s="46"/>
      <c r="G150" s="46"/>
      <c r="H150" s="34"/>
      <c r="I150" s="83">
        <f t="shared" si="2"/>
        <v>0</v>
      </c>
    </row>
    <row r="151" spans="1:9" ht="90" x14ac:dyDescent="0.25">
      <c r="A151" s="23">
        <v>149</v>
      </c>
      <c r="B151" s="39" t="s">
        <v>171</v>
      </c>
      <c r="C151" s="14" t="s">
        <v>740</v>
      </c>
      <c r="D151" s="66" t="s">
        <v>0</v>
      </c>
      <c r="E151" s="64">
        <v>9</v>
      </c>
      <c r="F151" s="46"/>
      <c r="G151" s="46"/>
      <c r="H151" s="34"/>
      <c r="I151" s="83">
        <f t="shared" si="2"/>
        <v>0</v>
      </c>
    </row>
    <row r="152" spans="1:9" ht="30" x14ac:dyDescent="0.25">
      <c r="A152" s="23">
        <v>150</v>
      </c>
      <c r="B152" s="79" t="s">
        <v>745</v>
      </c>
      <c r="C152" s="79" t="s">
        <v>746</v>
      </c>
      <c r="D152" s="66" t="s">
        <v>0</v>
      </c>
      <c r="E152" s="64">
        <v>1000</v>
      </c>
      <c r="F152" s="48"/>
      <c r="G152" s="48"/>
      <c r="H152" s="34"/>
      <c r="I152" s="83">
        <f t="shared" si="2"/>
        <v>0</v>
      </c>
    </row>
    <row r="153" spans="1:9" ht="30" x14ac:dyDescent="0.25">
      <c r="A153" s="23">
        <v>151</v>
      </c>
      <c r="B153" s="79" t="s">
        <v>172</v>
      </c>
      <c r="C153" s="79" t="s">
        <v>747</v>
      </c>
      <c r="D153" s="66" t="s">
        <v>0</v>
      </c>
      <c r="E153" s="66">
        <v>5000</v>
      </c>
      <c r="F153" s="48"/>
      <c r="G153" s="48"/>
      <c r="H153" s="34"/>
      <c r="I153" s="83">
        <f t="shared" si="2"/>
        <v>0</v>
      </c>
    </row>
    <row r="154" spans="1:9" ht="90" x14ac:dyDescent="0.25">
      <c r="A154" s="23">
        <v>152</v>
      </c>
      <c r="B154" s="79" t="s">
        <v>173</v>
      </c>
      <c r="C154" s="79" t="s">
        <v>748</v>
      </c>
      <c r="D154" s="66" t="s">
        <v>0</v>
      </c>
      <c r="E154" s="64">
        <v>2</v>
      </c>
      <c r="F154" s="46"/>
      <c r="G154" s="46"/>
      <c r="H154" s="34"/>
      <c r="I154" s="83">
        <f t="shared" si="2"/>
        <v>0</v>
      </c>
    </row>
    <row r="155" spans="1:9" ht="30" x14ac:dyDescent="0.25">
      <c r="A155" s="23">
        <v>153</v>
      </c>
      <c r="B155" s="79" t="s">
        <v>627</v>
      </c>
      <c r="C155" s="79" t="s">
        <v>628</v>
      </c>
      <c r="D155" s="66" t="s">
        <v>0</v>
      </c>
      <c r="E155" s="64">
        <v>2000</v>
      </c>
      <c r="F155" s="46"/>
      <c r="G155" s="46"/>
      <c r="H155" s="34"/>
      <c r="I155" s="83">
        <f t="shared" si="2"/>
        <v>0</v>
      </c>
    </row>
    <row r="156" spans="1:9" ht="30" x14ac:dyDescent="0.25">
      <c r="A156" s="23">
        <v>154</v>
      </c>
      <c r="B156" s="79" t="s">
        <v>627</v>
      </c>
      <c r="C156" s="79" t="s">
        <v>628</v>
      </c>
      <c r="D156" s="66" t="s">
        <v>0</v>
      </c>
      <c r="E156" s="64">
        <v>2000</v>
      </c>
      <c r="F156" s="46"/>
      <c r="G156" s="46"/>
      <c r="H156" s="34"/>
      <c r="I156" s="83">
        <f t="shared" si="2"/>
        <v>0</v>
      </c>
    </row>
    <row r="157" spans="1:9" ht="30" x14ac:dyDescent="0.25">
      <c r="A157" s="23">
        <v>155</v>
      </c>
      <c r="B157" s="79" t="s">
        <v>627</v>
      </c>
      <c r="C157" s="79" t="s">
        <v>628</v>
      </c>
      <c r="D157" s="66" t="s">
        <v>0</v>
      </c>
      <c r="E157" s="64">
        <v>1000</v>
      </c>
      <c r="F157" s="46"/>
      <c r="G157" s="46"/>
      <c r="H157" s="34"/>
      <c r="I157" s="83">
        <f t="shared" si="2"/>
        <v>0</v>
      </c>
    </row>
    <row r="158" spans="1:9" ht="30" x14ac:dyDescent="0.25">
      <c r="A158" s="23">
        <v>156</v>
      </c>
      <c r="B158" s="79" t="s">
        <v>627</v>
      </c>
      <c r="C158" s="79" t="s">
        <v>628</v>
      </c>
      <c r="D158" s="66" t="s">
        <v>0</v>
      </c>
      <c r="E158" s="64">
        <v>1000</v>
      </c>
      <c r="F158" s="46"/>
      <c r="G158" s="46"/>
      <c r="H158" s="34"/>
      <c r="I158" s="83">
        <f t="shared" si="2"/>
        <v>0</v>
      </c>
    </row>
    <row r="159" spans="1:9" ht="30" x14ac:dyDescent="0.25">
      <c r="A159" s="23">
        <v>157</v>
      </c>
      <c r="B159" s="90" t="s">
        <v>749</v>
      </c>
      <c r="C159" s="90" t="s">
        <v>750</v>
      </c>
      <c r="D159" s="66" t="s">
        <v>0</v>
      </c>
      <c r="E159" s="64">
        <v>50</v>
      </c>
      <c r="F159" s="46"/>
      <c r="G159" s="46"/>
      <c r="H159" s="34"/>
      <c r="I159" s="83">
        <f t="shared" si="2"/>
        <v>0</v>
      </c>
    </row>
    <row r="160" spans="1:9" ht="90" x14ac:dyDescent="0.25">
      <c r="A160" s="23">
        <v>158</v>
      </c>
      <c r="B160" s="79" t="s">
        <v>181</v>
      </c>
      <c r="C160" s="79" t="s">
        <v>772</v>
      </c>
      <c r="D160" s="64" t="s">
        <v>0</v>
      </c>
      <c r="E160" s="64">
        <v>6</v>
      </c>
      <c r="F160" s="46"/>
      <c r="G160" s="46"/>
      <c r="H160" s="34"/>
      <c r="I160" s="83">
        <f t="shared" si="2"/>
        <v>0</v>
      </c>
    </row>
    <row r="161" spans="1:9" ht="45" x14ac:dyDescent="0.25">
      <c r="A161" s="23">
        <v>159</v>
      </c>
      <c r="B161" s="79" t="s">
        <v>769</v>
      </c>
      <c r="C161" s="79" t="s">
        <v>773</v>
      </c>
      <c r="D161" s="64" t="s">
        <v>0</v>
      </c>
      <c r="E161" s="64">
        <v>1</v>
      </c>
      <c r="F161" s="46"/>
      <c r="G161" s="46"/>
      <c r="H161" s="34"/>
      <c r="I161" s="83">
        <f t="shared" si="2"/>
        <v>0</v>
      </c>
    </row>
    <row r="162" spans="1:9" ht="30" x14ac:dyDescent="0.25">
      <c r="A162" s="23">
        <v>160</v>
      </c>
      <c r="B162" s="79" t="s">
        <v>770</v>
      </c>
      <c r="C162" s="79" t="s">
        <v>774</v>
      </c>
      <c r="D162" s="64" t="s">
        <v>0</v>
      </c>
      <c r="E162" s="64">
        <v>1</v>
      </c>
      <c r="F162" s="46"/>
      <c r="G162" s="46"/>
      <c r="H162" s="34"/>
      <c r="I162" s="83">
        <f t="shared" si="2"/>
        <v>0</v>
      </c>
    </row>
    <row r="163" spans="1:9" ht="30" x14ac:dyDescent="0.25">
      <c r="A163" s="23">
        <v>161</v>
      </c>
      <c r="B163" s="79" t="s">
        <v>771</v>
      </c>
      <c r="C163" s="79" t="s">
        <v>775</v>
      </c>
      <c r="D163" s="64" t="s">
        <v>0</v>
      </c>
      <c r="E163" s="64">
        <v>4</v>
      </c>
      <c r="F163" s="46"/>
      <c r="G163" s="46"/>
      <c r="H163" s="34"/>
      <c r="I163" s="83">
        <f t="shared" si="2"/>
        <v>0</v>
      </c>
    </row>
    <row r="164" spans="1:9" ht="60" x14ac:dyDescent="0.25">
      <c r="A164" s="23">
        <v>162</v>
      </c>
      <c r="B164" s="79" t="s">
        <v>752</v>
      </c>
      <c r="C164" s="79" t="s">
        <v>751</v>
      </c>
      <c r="D164" s="64" t="s">
        <v>26</v>
      </c>
      <c r="E164" s="64">
        <v>1</v>
      </c>
      <c r="F164" s="46"/>
      <c r="G164" s="46"/>
      <c r="H164" s="34"/>
      <c r="I164" s="83">
        <f t="shared" si="2"/>
        <v>0</v>
      </c>
    </row>
    <row r="165" spans="1:9" ht="60" x14ac:dyDescent="0.25">
      <c r="A165" s="23">
        <v>163</v>
      </c>
      <c r="B165" s="79" t="s">
        <v>753</v>
      </c>
      <c r="C165" s="79" t="s">
        <v>754</v>
      </c>
      <c r="D165" s="64" t="s">
        <v>26</v>
      </c>
      <c r="E165" s="64">
        <v>1</v>
      </c>
      <c r="F165" s="46"/>
      <c r="G165" s="46"/>
      <c r="H165" s="34"/>
      <c r="I165" s="83">
        <f t="shared" si="2"/>
        <v>0</v>
      </c>
    </row>
    <row r="166" spans="1:9" ht="30" x14ac:dyDescent="0.25">
      <c r="A166" s="23">
        <v>164</v>
      </c>
      <c r="B166" s="79" t="s">
        <v>174</v>
      </c>
      <c r="C166" s="79" t="s">
        <v>755</v>
      </c>
      <c r="D166" s="64" t="s">
        <v>0</v>
      </c>
      <c r="E166" s="64">
        <v>1</v>
      </c>
      <c r="F166" s="46"/>
      <c r="G166" s="46"/>
      <c r="H166" s="34"/>
      <c r="I166" s="83">
        <f t="shared" si="2"/>
        <v>0</v>
      </c>
    </row>
    <row r="167" spans="1:9" ht="45" x14ac:dyDescent="0.25">
      <c r="A167" s="23">
        <v>165</v>
      </c>
      <c r="B167" s="79" t="s">
        <v>175</v>
      </c>
      <c r="C167" s="79" t="s">
        <v>756</v>
      </c>
      <c r="D167" s="66" t="s">
        <v>0</v>
      </c>
      <c r="E167" s="64">
        <v>1</v>
      </c>
      <c r="F167" s="46"/>
      <c r="G167" s="46"/>
      <c r="H167" s="34"/>
      <c r="I167" s="83">
        <f t="shared" si="2"/>
        <v>0</v>
      </c>
    </row>
    <row r="168" spans="1:9" x14ac:dyDescent="0.25">
      <c r="A168" s="23">
        <v>166</v>
      </c>
      <c r="B168" s="79" t="s">
        <v>176</v>
      </c>
      <c r="C168" s="79" t="s">
        <v>757</v>
      </c>
      <c r="D168" s="66" t="s">
        <v>0</v>
      </c>
      <c r="E168" s="64">
        <v>2000</v>
      </c>
      <c r="F168" s="46"/>
      <c r="G168" s="46"/>
      <c r="H168" s="34"/>
      <c r="I168" s="83">
        <f t="shared" si="2"/>
        <v>0</v>
      </c>
    </row>
    <row r="169" spans="1:9" x14ac:dyDescent="0.25">
      <c r="A169" s="23">
        <v>167</v>
      </c>
      <c r="B169" s="79" t="s">
        <v>177</v>
      </c>
      <c r="C169" s="79" t="s">
        <v>758</v>
      </c>
      <c r="D169" s="66" t="s">
        <v>0</v>
      </c>
      <c r="E169" s="64">
        <v>2000</v>
      </c>
      <c r="F169" s="46"/>
      <c r="G169" s="46"/>
      <c r="H169" s="34"/>
      <c r="I169" s="83">
        <f t="shared" si="2"/>
        <v>0</v>
      </c>
    </row>
    <row r="170" spans="1:9" ht="30" x14ac:dyDescent="0.25">
      <c r="A170" s="23">
        <v>168</v>
      </c>
      <c r="B170" s="79" t="s">
        <v>759</v>
      </c>
      <c r="C170" s="79" t="s">
        <v>761</v>
      </c>
      <c r="D170" s="64" t="s">
        <v>178</v>
      </c>
      <c r="E170" s="64">
        <v>2</v>
      </c>
      <c r="F170" s="46"/>
      <c r="G170" s="46"/>
      <c r="H170" s="34"/>
      <c r="I170" s="83">
        <f t="shared" si="2"/>
        <v>0</v>
      </c>
    </row>
    <row r="171" spans="1:9" ht="30" x14ac:dyDescent="0.25">
      <c r="A171" s="23">
        <v>169</v>
      </c>
      <c r="B171" s="79" t="s">
        <v>760</v>
      </c>
      <c r="C171" s="79" t="s">
        <v>762</v>
      </c>
      <c r="D171" s="64" t="s">
        <v>0</v>
      </c>
      <c r="E171" s="64">
        <v>2</v>
      </c>
      <c r="F171" s="46"/>
      <c r="G171" s="46"/>
      <c r="H171" s="34"/>
      <c r="I171" s="83">
        <f t="shared" si="2"/>
        <v>0</v>
      </c>
    </row>
    <row r="172" spans="1:9" ht="45" x14ac:dyDescent="0.25">
      <c r="A172" s="23">
        <v>170</v>
      </c>
      <c r="B172" s="79" t="s">
        <v>791</v>
      </c>
      <c r="C172" s="79" t="s">
        <v>792</v>
      </c>
      <c r="D172" s="66" t="s">
        <v>0</v>
      </c>
      <c r="E172" s="64">
        <v>3000</v>
      </c>
      <c r="F172" s="46"/>
      <c r="G172" s="46"/>
      <c r="H172" s="34"/>
      <c r="I172" s="83">
        <f t="shared" si="2"/>
        <v>0</v>
      </c>
    </row>
    <row r="173" spans="1:9" ht="45" x14ac:dyDescent="0.25">
      <c r="A173" s="23">
        <v>171</v>
      </c>
      <c r="B173" s="79" t="s">
        <v>789</v>
      </c>
      <c r="C173" s="79" t="s">
        <v>790</v>
      </c>
      <c r="D173" s="66" t="s">
        <v>0</v>
      </c>
      <c r="E173" s="64">
        <v>1000</v>
      </c>
      <c r="F173" s="46"/>
      <c r="G173" s="46"/>
      <c r="H173" s="34"/>
      <c r="I173" s="83">
        <f t="shared" si="2"/>
        <v>0</v>
      </c>
    </row>
    <row r="174" spans="1:9" ht="45" x14ac:dyDescent="0.25">
      <c r="A174" s="23">
        <v>172</v>
      </c>
      <c r="B174" s="79" t="s">
        <v>787</v>
      </c>
      <c r="C174" s="79" t="s">
        <v>788</v>
      </c>
      <c r="D174" s="66" t="s">
        <v>0</v>
      </c>
      <c r="E174" s="64">
        <v>2000</v>
      </c>
      <c r="F174" s="46"/>
      <c r="G174" s="46"/>
      <c r="H174" s="34"/>
      <c r="I174" s="83">
        <f t="shared" si="2"/>
        <v>0</v>
      </c>
    </row>
    <row r="175" spans="1:9" ht="45" x14ac:dyDescent="0.25">
      <c r="A175" s="23">
        <v>173</v>
      </c>
      <c r="B175" s="79" t="s">
        <v>66</v>
      </c>
      <c r="C175" s="79" t="s">
        <v>768</v>
      </c>
      <c r="D175" s="67" t="s">
        <v>0</v>
      </c>
      <c r="E175" s="67">
        <v>1000</v>
      </c>
      <c r="F175" s="68"/>
      <c r="G175" s="68"/>
      <c r="H175" s="34"/>
      <c r="I175" s="83">
        <f t="shared" si="2"/>
        <v>0</v>
      </c>
    </row>
    <row r="176" spans="1:9" ht="30" x14ac:dyDescent="0.25">
      <c r="A176" s="23">
        <v>174</v>
      </c>
      <c r="B176" s="79" t="s">
        <v>74</v>
      </c>
      <c r="C176" s="79" t="s">
        <v>629</v>
      </c>
      <c r="D176" s="66" t="s">
        <v>0</v>
      </c>
      <c r="E176" s="64">
        <v>1000</v>
      </c>
      <c r="F176" s="46"/>
      <c r="G176" s="46"/>
      <c r="H176" s="34"/>
      <c r="I176" s="83">
        <f t="shared" si="2"/>
        <v>0</v>
      </c>
    </row>
    <row r="177" spans="1:9" ht="30" x14ac:dyDescent="0.25">
      <c r="A177" s="23">
        <v>175</v>
      </c>
      <c r="B177" s="79" t="s">
        <v>763</v>
      </c>
      <c r="C177" s="79" t="s">
        <v>179</v>
      </c>
      <c r="D177" s="66" t="s">
        <v>0</v>
      </c>
      <c r="E177" s="64">
        <v>600</v>
      </c>
      <c r="F177" s="46"/>
      <c r="G177" s="46"/>
      <c r="H177" s="34"/>
      <c r="I177" s="83">
        <f t="shared" si="2"/>
        <v>0</v>
      </c>
    </row>
    <row r="178" spans="1:9" ht="30" x14ac:dyDescent="0.25">
      <c r="A178" s="23">
        <v>176</v>
      </c>
      <c r="B178" s="79" t="s">
        <v>180</v>
      </c>
      <c r="C178" s="79" t="s">
        <v>780</v>
      </c>
      <c r="D178" s="64" t="s">
        <v>0</v>
      </c>
      <c r="E178" s="64">
        <v>1</v>
      </c>
      <c r="F178" s="46"/>
      <c r="G178" s="46"/>
      <c r="H178" s="34"/>
      <c r="I178" s="83">
        <f t="shared" si="2"/>
        <v>0</v>
      </c>
    </row>
    <row r="179" spans="1:9" ht="30" x14ac:dyDescent="0.25">
      <c r="A179" s="23">
        <v>177</v>
      </c>
      <c r="B179" s="79" t="s">
        <v>782</v>
      </c>
      <c r="C179" s="79" t="s">
        <v>784</v>
      </c>
      <c r="D179" s="64" t="s">
        <v>0</v>
      </c>
      <c r="E179" s="64">
        <v>10</v>
      </c>
      <c r="F179" s="46"/>
      <c r="G179" s="46"/>
      <c r="H179" s="34"/>
      <c r="I179" s="83">
        <f t="shared" si="2"/>
        <v>0</v>
      </c>
    </row>
    <row r="180" spans="1:9" ht="30" x14ac:dyDescent="0.25">
      <c r="A180" s="23">
        <v>178</v>
      </c>
      <c r="B180" s="79" t="s">
        <v>781</v>
      </c>
      <c r="C180" s="79" t="s">
        <v>785</v>
      </c>
      <c r="D180" s="64" t="s">
        <v>0</v>
      </c>
      <c r="E180" s="64">
        <v>10</v>
      </c>
      <c r="F180" s="46"/>
      <c r="G180" s="46"/>
      <c r="H180" s="34"/>
      <c r="I180" s="83">
        <f t="shared" si="2"/>
        <v>0</v>
      </c>
    </row>
    <row r="181" spans="1:9" ht="30" x14ac:dyDescent="0.25">
      <c r="A181" s="23">
        <v>179</v>
      </c>
      <c r="B181" s="79" t="s">
        <v>783</v>
      </c>
      <c r="C181" s="79" t="s">
        <v>786</v>
      </c>
      <c r="D181" s="64" t="s">
        <v>0</v>
      </c>
      <c r="E181" s="64">
        <v>10</v>
      </c>
      <c r="F181" s="46"/>
      <c r="G181" s="46"/>
      <c r="H181" s="34"/>
      <c r="I181" s="83">
        <f t="shared" si="2"/>
        <v>0</v>
      </c>
    </row>
    <row r="182" spans="1:9" x14ac:dyDescent="0.25">
      <c r="A182" s="23">
        <v>180</v>
      </c>
      <c r="B182" s="79" t="s">
        <v>776</v>
      </c>
      <c r="C182" s="79" t="s">
        <v>776</v>
      </c>
      <c r="D182" s="64" t="s">
        <v>0</v>
      </c>
      <c r="E182" s="64">
        <v>3</v>
      </c>
      <c r="F182" s="46"/>
      <c r="G182" s="46"/>
      <c r="H182" s="34"/>
      <c r="I182" s="83">
        <f t="shared" si="2"/>
        <v>0</v>
      </c>
    </row>
    <row r="183" spans="1:9" ht="30" x14ac:dyDescent="0.25">
      <c r="A183" s="23">
        <v>181</v>
      </c>
      <c r="B183" s="79" t="s">
        <v>777</v>
      </c>
      <c r="C183" s="79" t="s">
        <v>777</v>
      </c>
      <c r="D183" s="64" t="s">
        <v>0</v>
      </c>
      <c r="E183" s="64">
        <v>1</v>
      </c>
      <c r="F183" s="46"/>
      <c r="G183" s="46"/>
      <c r="H183" s="34"/>
      <c r="I183" s="83">
        <f t="shared" si="2"/>
        <v>0</v>
      </c>
    </row>
    <row r="184" spans="1:9" ht="30" x14ac:dyDescent="0.25">
      <c r="A184" s="23">
        <v>182</v>
      </c>
      <c r="B184" s="79" t="s">
        <v>778</v>
      </c>
      <c r="C184" s="79" t="s">
        <v>779</v>
      </c>
      <c r="D184" s="66" t="s">
        <v>0</v>
      </c>
      <c r="E184" s="64">
        <v>300</v>
      </c>
      <c r="F184" s="46"/>
      <c r="G184" s="46"/>
      <c r="H184" s="34"/>
      <c r="I184" s="83">
        <f t="shared" si="2"/>
        <v>0</v>
      </c>
    </row>
    <row r="185" spans="1:9" ht="60" x14ac:dyDescent="0.25">
      <c r="A185" s="23">
        <v>183</v>
      </c>
      <c r="B185" s="79" t="s">
        <v>182</v>
      </c>
      <c r="C185" s="79" t="s">
        <v>764</v>
      </c>
      <c r="D185" s="64" t="s">
        <v>0</v>
      </c>
      <c r="E185" s="64">
        <v>1</v>
      </c>
      <c r="F185" s="46"/>
      <c r="G185" s="46"/>
      <c r="H185" s="34"/>
      <c r="I185" s="83">
        <f t="shared" si="2"/>
        <v>0</v>
      </c>
    </row>
    <row r="186" spans="1:9" ht="60" x14ac:dyDescent="0.25">
      <c r="A186" s="23">
        <v>184</v>
      </c>
      <c r="B186" s="79" t="s">
        <v>766</v>
      </c>
      <c r="C186" s="79" t="s">
        <v>765</v>
      </c>
      <c r="D186" s="64" t="s">
        <v>0</v>
      </c>
      <c r="E186" s="64">
        <v>2</v>
      </c>
      <c r="F186" s="46"/>
      <c r="G186" s="46"/>
      <c r="H186" s="34"/>
      <c r="I186" s="83">
        <f t="shared" si="2"/>
        <v>0</v>
      </c>
    </row>
    <row r="187" spans="1:9" ht="30.75" thickBot="1" x14ac:dyDescent="0.3">
      <c r="A187" s="23">
        <v>185</v>
      </c>
      <c r="B187" s="79" t="s">
        <v>183</v>
      </c>
      <c r="C187" s="79" t="s">
        <v>767</v>
      </c>
      <c r="D187" s="66" t="s">
        <v>0</v>
      </c>
      <c r="E187" s="64">
        <v>500</v>
      </c>
      <c r="F187" s="46"/>
      <c r="G187" s="46"/>
      <c r="H187" s="34"/>
      <c r="I187" s="83">
        <f t="shared" si="2"/>
        <v>0</v>
      </c>
    </row>
    <row r="188" spans="1:9" ht="15.75" thickBot="1" x14ac:dyDescent="0.3">
      <c r="A188" s="97" t="s">
        <v>245</v>
      </c>
      <c r="B188" s="98"/>
      <c r="C188" s="98"/>
      <c r="D188" s="98"/>
      <c r="E188" s="98"/>
      <c r="F188" s="103"/>
      <c r="G188" s="103"/>
      <c r="H188" s="104"/>
      <c r="I188" s="75">
        <f>SUM(I3:I187)</f>
        <v>0</v>
      </c>
    </row>
  </sheetData>
  <mergeCells count="2">
    <mergeCell ref="A1:I1"/>
    <mergeCell ref="A188:H188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zoomScale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5" sqref="M5"/>
    </sheetView>
  </sheetViews>
  <sheetFormatPr defaultColWidth="9.140625" defaultRowHeight="15" x14ac:dyDescent="0.25"/>
  <cols>
    <col min="1" max="1" width="5.42578125" style="78" customWidth="1"/>
    <col min="2" max="2" width="34.28515625" style="78" customWidth="1"/>
    <col min="3" max="3" width="42.7109375" style="78" customWidth="1"/>
    <col min="4" max="4" width="9.7109375" style="78" customWidth="1"/>
    <col min="5" max="5" width="9.140625" style="78"/>
    <col min="6" max="6" width="14.7109375" style="78" customWidth="1"/>
    <col min="7" max="7" width="14.28515625" style="78" customWidth="1"/>
    <col min="8" max="8" width="18.85546875" style="78" customWidth="1"/>
    <col min="9" max="9" width="15" style="78" customWidth="1"/>
    <col min="10" max="16384" width="9.140625" style="78"/>
  </cols>
  <sheetData>
    <row r="1" spans="1:9" s="36" customFormat="1" ht="19.5" thickBot="1" x14ac:dyDescent="0.3">
      <c r="A1" s="94" t="s">
        <v>184</v>
      </c>
      <c r="B1" s="95"/>
      <c r="C1" s="95"/>
      <c r="D1" s="95"/>
      <c r="E1" s="95"/>
      <c r="F1" s="95"/>
      <c r="G1" s="95"/>
      <c r="H1" s="95"/>
      <c r="I1" s="96"/>
    </row>
    <row r="2" spans="1:9" s="36" customFormat="1" ht="45" x14ac:dyDescent="0.25">
      <c r="A2" s="19" t="s">
        <v>71</v>
      </c>
      <c r="B2" s="21" t="s">
        <v>494</v>
      </c>
      <c r="C2" s="21" t="s">
        <v>242</v>
      </c>
      <c r="D2" s="19" t="s">
        <v>240</v>
      </c>
      <c r="E2" s="21" t="s">
        <v>241</v>
      </c>
      <c r="F2" s="19" t="s">
        <v>247</v>
      </c>
      <c r="G2" s="19" t="s">
        <v>807</v>
      </c>
      <c r="H2" s="19" t="s">
        <v>243</v>
      </c>
      <c r="I2" s="19" t="s">
        <v>244</v>
      </c>
    </row>
    <row r="3" spans="1:9" s="76" customFormat="1" ht="30" x14ac:dyDescent="0.25">
      <c r="A3" s="11">
        <v>1</v>
      </c>
      <c r="B3" s="14" t="s">
        <v>185</v>
      </c>
      <c r="C3" s="61" t="s">
        <v>185</v>
      </c>
      <c r="D3" s="11" t="s">
        <v>0</v>
      </c>
      <c r="E3" s="11">
        <v>10</v>
      </c>
      <c r="F3" s="56"/>
      <c r="G3" s="56"/>
      <c r="H3" s="34"/>
      <c r="I3" s="34">
        <f>G3*H3</f>
        <v>0</v>
      </c>
    </row>
    <row r="4" spans="1:9" s="76" customFormat="1" ht="105" x14ac:dyDescent="0.25">
      <c r="A4" s="11">
        <v>2</v>
      </c>
      <c r="B4" s="14" t="s">
        <v>186</v>
      </c>
      <c r="C4" s="61" t="s">
        <v>187</v>
      </c>
      <c r="D4" s="11" t="s">
        <v>0</v>
      </c>
      <c r="E4" s="11">
        <v>20</v>
      </c>
      <c r="F4" s="56"/>
      <c r="G4" s="56"/>
      <c r="H4" s="34"/>
      <c r="I4" s="34">
        <f t="shared" ref="I4:I37" si="0">G4*H4</f>
        <v>0</v>
      </c>
    </row>
    <row r="5" spans="1:9" s="76" customFormat="1" ht="75" x14ac:dyDescent="0.25">
      <c r="A5" s="11">
        <v>3</v>
      </c>
      <c r="B5" s="14" t="s">
        <v>188</v>
      </c>
      <c r="C5" s="61" t="s">
        <v>189</v>
      </c>
      <c r="D5" s="11" t="s">
        <v>0</v>
      </c>
      <c r="E5" s="11">
        <v>20</v>
      </c>
      <c r="F5" s="56"/>
      <c r="G5" s="56"/>
      <c r="H5" s="34"/>
      <c r="I5" s="34">
        <f t="shared" si="0"/>
        <v>0</v>
      </c>
    </row>
    <row r="6" spans="1:9" s="76" customFormat="1" x14ac:dyDescent="0.25">
      <c r="A6" s="11">
        <v>4</v>
      </c>
      <c r="B6" s="14" t="s">
        <v>190</v>
      </c>
      <c r="C6" s="61" t="s">
        <v>597</v>
      </c>
      <c r="D6" s="11" t="s">
        <v>0</v>
      </c>
      <c r="E6" s="11">
        <v>10</v>
      </c>
      <c r="F6" s="56"/>
      <c r="G6" s="56"/>
      <c r="H6" s="34"/>
      <c r="I6" s="34">
        <f t="shared" si="0"/>
        <v>0</v>
      </c>
    </row>
    <row r="7" spans="1:9" s="76" customFormat="1" x14ac:dyDescent="0.25">
      <c r="A7" s="11">
        <v>5</v>
      </c>
      <c r="B7" s="14" t="s">
        <v>191</v>
      </c>
      <c r="C7" s="61" t="s">
        <v>598</v>
      </c>
      <c r="D7" s="11" t="s">
        <v>0</v>
      </c>
      <c r="E7" s="11">
        <v>10</v>
      </c>
      <c r="F7" s="56"/>
      <c r="G7" s="56"/>
      <c r="H7" s="34"/>
      <c r="I7" s="34">
        <f t="shared" si="0"/>
        <v>0</v>
      </c>
    </row>
    <row r="8" spans="1:9" s="76" customFormat="1" x14ac:dyDescent="0.25">
      <c r="A8" s="11">
        <v>6</v>
      </c>
      <c r="B8" s="14" t="s">
        <v>599</v>
      </c>
      <c r="C8" s="61" t="s">
        <v>600</v>
      </c>
      <c r="D8" s="11" t="s">
        <v>0</v>
      </c>
      <c r="E8" s="11">
        <v>3</v>
      </c>
      <c r="F8" s="56"/>
      <c r="G8" s="56"/>
      <c r="H8" s="34"/>
      <c r="I8" s="34">
        <f t="shared" si="0"/>
        <v>0</v>
      </c>
    </row>
    <row r="9" spans="1:9" s="76" customFormat="1" ht="45" x14ac:dyDescent="0.25">
      <c r="A9" s="11">
        <v>7</v>
      </c>
      <c r="B9" s="14" t="s">
        <v>595</v>
      </c>
      <c r="C9" s="61" t="s">
        <v>192</v>
      </c>
      <c r="D9" s="11" t="s">
        <v>0</v>
      </c>
      <c r="E9" s="11">
        <v>1</v>
      </c>
      <c r="F9" s="56"/>
      <c r="G9" s="56"/>
      <c r="H9" s="34"/>
      <c r="I9" s="34">
        <f t="shared" si="0"/>
        <v>0</v>
      </c>
    </row>
    <row r="10" spans="1:9" s="76" customFormat="1" ht="45" x14ac:dyDescent="0.25">
      <c r="A10" s="11">
        <v>8</v>
      </c>
      <c r="B10" s="14" t="s">
        <v>193</v>
      </c>
      <c r="C10" s="61" t="s">
        <v>194</v>
      </c>
      <c r="D10" s="11" t="s">
        <v>0</v>
      </c>
      <c r="E10" s="11">
        <v>50</v>
      </c>
      <c r="F10" s="56"/>
      <c r="G10" s="56"/>
      <c r="H10" s="34"/>
      <c r="I10" s="34">
        <f t="shared" si="0"/>
        <v>0</v>
      </c>
    </row>
    <row r="11" spans="1:9" s="76" customFormat="1" x14ac:dyDescent="0.25">
      <c r="A11" s="11">
        <v>9</v>
      </c>
      <c r="B11" s="14" t="s">
        <v>195</v>
      </c>
      <c r="C11" s="61" t="s">
        <v>601</v>
      </c>
      <c r="D11" s="11" t="s">
        <v>0</v>
      </c>
      <c r="E11" s="11">
        <v>3</v>
      </c>
      <c r="F11" s="56"/>
      <c r="G11" s="56"/>
      <c r="H11" s="34"/>
      <c r="I11" s="34">
        <f t="shared" si="0"/>
        <v>0</v>
      </c>
    </row>
    <row r="12" spans="1:9" s="76" customFormat="1" ht="45" x14ac:dyDescent="0.25">
      <c r="A12" s="11">
        <v>10</v>
      </c>
      <c r="B12" s="14" t="s">
        <v>196</v>
      </c>
      <c r="C12" s="61" t="s">
        <v>197</v>
      </c>
      <c r="D12" s="11" t="s">
        <v>0</v>
      </c>
      <c r="E12" s="11">
        <v>30</v>
      </c>
      <c r="F12" s="56"/>
      <c r="G12" s="56"/>
      <c r="H12" s="34"/>
      <c r="I12" s="34">
        <f t="shared" si="0"/>
        <v>0</v>
      </c>
    </row>
    <row r="13" spans="1:9" s="76" customFormat="1" ht="45" x14ac:dyDescent="0.25">
      <c r="A13" s="11">
        <v>11</v>
      </c>
      <c r="B13" s="14" t="s">
        <v>198</v>
      </c>
      <c r="C13" s="61" t="s">
        <v>199</v>
      </c>
      <c r="D13" s="11" t="s">
        <v>0</v>
      </c>
      <c r="E13" s="11">
        <v>10</v>
      </c>
      <c r="F13" s="56"/>
      <c r="G13" s="56"/>
      <c r="H13" s="34"/>
      <c r="I13" s="34">
        <f t="shared" si="0"/>
        <v>0</v>
      </c>
    </row>
    <row r="14" spans="1:9" s="76" customFormat="1" ht="30" x14ac:dyDescent="0.25">
      <c r="A14" s="11">
        <v>12</v>
      </c>
      <c r="B14" s="14" t="s">
        <v>200</v>
      </c>
      <c r="C14" s="61" t="s">
        <v>596</v>
      </c>
      <c r="D14" s="11" t="s">
        <v>0</v>
      </c>
      <c r="E14" s="11">
        <v>3</v>
      </c>
      <c r="F14" s="56"/>
      <c r="G14" s="56"/>
      <c r="H14" s="34"/>
      <c r="I14" s="34">
        <f t="shared" si="0"/>
        <v>0</v>
      </c>
    </row>
    <row r="15" spans="1:9" s="76" customFormat="1" ht="30" x14ac:dyDescent="0.25">
      <c r="A15" s="11">
        <v>13</v>
      </c>
      <c r="B15" s="14" t="s">
        <v>201</v>
      </c>
      <c r="C15" s="61" t="s">
        <v>596</v>
      </c>
      <c r="D15" s="11" t="s">
        <v>0</v>
      </c>
      <c r="E15" s="11">
        <v>3</v>
      </c>
      <c r="F15" s="56"/>
      <c r="G15" s="56"/>
      <c r="H15" s="34"/>
      <c r="I15" s="34">
        <f t="shared" si="0"/>
        <v>0</v>
      </c>
    </row>
    <row r="16" spans="1:9" s="76" customFormat="1" ht="30" x14ac:dyDescent="0.25">
      <c r="A16" s="11">
        <v>14</v>
      </c>
      <c r="B16" s="14" t="s">
        <v>202</v>
      </c>
      <c r="C16" s="14" t="s">
        <v>203</v>
      </c>
      <c r="D16" s="11" t="s">
        <v>0</v>
      </c>
      <c r="E16" s="11">
        <v>1</v>
      </c>
      <c r="F16" s="56"/>
      <c r="G16" s="56"/>
      <c r="H16" s="34"/>
      <c r="I16" s="34">
        <f t="shared" si="0"/>
        <v>0</v>
      </c>
    </row>
    <row r="17" spans="1:9" s="76" customFormat="1" ht="30" x14ac:dyDescent="0.25">
      <c r="A17" s="11">
        <v>15</v>
      </c>
      <c r="B17" s="14" t="s">
        <v>204</v>
      </c>
      <c r="C17" s="14" t="s">
        <v>205</v>
      </c>
      <c r="D17" s="11" t="s">
        <v>0</v>
      </c>
      <c r="E17" s="11">
        <v>5</v>
      </c>
      <c r="F17" s="56"/>
      <c r="G17" s="56"/>
      <c r="H17" s="34"/>
      <c r="I17" s="34">
        <f t="shared" si="0"/>
        <v>0</v>
      </c>
    </row>
    <row r="18" spans="1:9" s="76" customFormat="1" ht="30" x14ac:dyDescent="0.25">
      <c r="A18" s="11">
        <v>16</v>
      </c>
      <c r="B18" s="14" t="s">
        <v>206</v>
      </c>
      <c r="C18" s="14" t="s">
        <v>207</v>
      </c>
      <c r="D18" s="11" t="s">
        <v>0</v>
      </c>
      <c r="E18" s="11">
        <v>1</v>
      </c>
      <c r="F18" s="56"/>
      <c r="G18" s="56"/>
      <c r="H18" s="34"/>
      <c r="I18" s="34">
        <f t="shared" si="0"/>
        <v>0</v>
      </c>
    </row>
    <row r="19" spans="1:9" s="76" customFormat="1" ht="135" x14ac:dyDescent="0.25">
      <c r="A19" s="11">
        <v>17</v>
      </c>
      <c r="B19" s="14" t="s">
        <v>208</v>
      </c>
      <c r="C19" s="61" t="s">
        <v>209</v>
      </c>
      <c r="D19" s="11" t="s">
        <v>0</v>
      </c>
      <c r="E19" s="11">
        <v>20</v>
      </c>
      <c r="F19" s="56"/>
      <c r="G19" s="56"/>
      <c r="H19" s="34"/>
      <c r="I19" s="34">
        <f t="shared" si="0"/>
        <v>0</v>
      </c>
    </row>
    <row r="20" spans="1:9" s="76" customFormat="1" x14ac:dyDescent="0.25">
      <c r="A20" s="11">
        <v>18</v>
      </c>
      <c r="B20" s="14" t="s">
        <v>210</v>
      </c>
      <c r="C20" s="61" t="s">
        <v>211</v>
      </c>
      <c r="D20" s="11" t="s">
        <v>0</v>
      </c>
      <c r="E20" s="11">
        <v>20</v>
      </c>
      <c r="F20" s="56"/>
      <c r="G20" s="56"/>
      <c r="H20" s="34"/>
      <c r="I20" s="34">
        <f t="shared" si="0"/>
        <v>0</v>
      </c>
    </row>
    <row r="21" spans="1:9" s="76" customFormat="1" ht="30" x14ac:dyDescent="0.25">
      <c r="A21" s="11">
        <v>19</v>
      </c>
      <c r="B21" s="14" t="s">
        <v>212</v>
      </c>
      <c r="C21" s="14" t="s">
        <v>213</v>
      </c>
      <c r="D21" s="11" t="s">
        <v>0</v>
      </c>
      <c r="E21" s="11">
        <v>20</v>
      </c>
      <c r="F21" s="56"/>
      <c r="G21" s="56"/>
      <c r="H21" s="34"/>
      <c r="I21" s="34">
        <f t="shared" si="0"/>
        <v>0</v>
      </c>
    </row>
    <row r="22" spans="1:9" s="76" customFormat="1" ht="30" x14ac:dyDescent="0.25">
      <c r="A22" s="11">
        <v>20</v>
      </c>
      <c r="B22" s="14" t="s">
        <v>214</v>
      </c>
      <c r="C22" s="61" t="s">
        <v>215</v>
      </c>
      <c r="D22" s="11" t="s">
        <v>0</v>
      </c>
      <c r="E22" s="11">
        <v>34</v>
      </c>
      <c r="F22" s="56"/>
      <c r="G22" s="56"/>
      <c r="H22" s="34"/>
      <c r="I22" s="34">
        <f t="shared" si="0"/>
        <v>0</v>
      </c>
    </row>
    <row r="23" spans="1:9" s="76" customFormat="1" ht="90" x14ac:dyDescent="0.25">
      <c r="A23" s="11">
        <v>21</v>
      </c>
      <c r="B23" s="14" t="s">
        <v>216</v>
      </c>
      <c r="C23" s="61" t="s">
        <v>602</v>
      </c>
      <c r="D23" s="11" t="s">
        <v>0</v>
      </c>
      <c r="E23" s="11">
        <v>15</v>
      </c>
      <c r="F23" s="56"/>
      <c r="G23" s="56"/>
      <c r="H23" s="34"/>
      <c r="I23" s="34">
        <f t="shared" si="0"/>
        <v>0</v>
      </c>
    </row>
    <row r="24" spans="1:9" s="76" customFormat="1" ht="45" x14ac:dyDescent="0.25">
      <c r="A24" s="11">
        <v>22</v>
      </c>
      <c r="B24" s="14" t="s">
        <v>217</v>
      </c>
      <c r="C24" s="61" t="s">
        <v>603</v>
      </c>
      <c r="D24" s="11" t="s">
        <v>95</v>
      </c>
      <c r="E24" s="11">
        <v>3</v>
      </c>
      <c r="F24" s="56"/>
      <c r="G24" s="56"/>
      <c r="H24" s="34"/>
      <c r="I24" s="34">
        <f t="shared" si="0"/>
        <v>0</v>
      </c>
    </row>
    <row r="25" spans="1:9" s="76" customFormat="1" ht="135" x14ac:dyDescent="0.25">
      <c r="A25" s="11">
        <v>23</v>
      </c>
      <c r="B25" s="14" t="s">
        <v>218</v>
      </c>
      <c r="C25" s="61" t="s">
        <v>604</v>
      </c>
      <c r="D25" s="11" t="s">
        <v>0</v>
      </c>
      <c r="E25" s="11">
        <v>4</v>
      </c>
      <c r="F25" s="56"/>
      <c r="G25" s="56"/>
      <c r="H25" s="34"/>
      <c r="I25" s="34">
        <f t="shared" si="0"/>
        <v>0</v>
      </c>
    </row>
    <row r="26" spans="1:9" s="76" customFormat="1" ht="30" x14ac:dyDescent="0.25">
      <c r="A26" s="11">
        <v>24</v>
      </c>
      <c r="B26" s="14" t="s">
        <v>395</v>
      </c>
      <c r="C26" s="61" t="s">
        <v>396</v>
      </c>
      <c r="D26" s="11" t="s">
        <v>0</v>
      </c>
      <c r="E26" s="11">
        <v>400</v>
      </c>
      <c r="F26" s="56"/>
      <c r="G26" s="56"/>
      <c r="H26" s="34"/>
      <c r="I26" s="34">
        <f t="shared" si="0"/>
        <v>0</v>
      </c>
    </row>
    <row r="27" spans="1:9" s="76" customFormat="1" ht="30" x14ac:dyDescent="0.25">
      <c r="A27" s="11">
        <v>25</v>
      </c>
      <c r="B27" s="14" t="s">
        <v>401</v>
      </c>
      <c r="C27" s="61" t="s">
        <v>402</v>
      </c>
      <c r="D27" s="11" t="s">
        <v>0</v>
      </c>
      <c r="E27" s="11">
        <v>360</v>
      </c>
      <c r="F27" s="56"/>
      <c r="G27" s="56"/>
      <c r="H27" s="34"/>
      <c r="I27" s="34">
        <f t="shared" si="0"/>
        <v>0</v>
      </c>
    </row>
    <row r="28" spans="1:9" s="76" customFormat="1" ht="30" x14ac:dyDescent="0.25">
      <c r="A28" s="11">
        <v>26</v>
      </c>
      <c r="B28" s="14" t="s">
        <v>219</v>
      </c>
      <c r="C28" s="61" t="s">
        <v>220</v>
      </c>
      <c r="D28" s="11" t="s">
        <v>0</v>
      </c>
      <c r="E28" s="11">
        <v>2</v>
      </c>
      <c r="F28" s="56"/>
      <c r="G28" s="56"/>
      <c r="H28" s="34"/>
      <c r="I28" s="34">
        <f t="shared" si="0"/>
        <v>0</v>
      </c>
    </row>
    <row r="29" spans="1:9" s="76" customFormat="1" ht="30" x14ac:dyDescent="0.25">
      <c r="A29" s="11">
        <v>27</v>
      </c>
      <c r="B29" s="14" t="s">
        <v>221</v>
      </c>
      <c r="C29" s="61" t="s">
        <v>222</v>
      </c>
      <c r="D29" s="11" t="s">
        <v>0</v>
      </c>
      <c r="E29" s="11">
        <v>2</v>
      </c>
      <c r="F29" s="56"/>
      <c r="G29" s="56"/>
      <c r="H29" s="34"/>
      <c r="I29" s="34">
        <f t="shared" si="0"/>
        <v>0</v>
      </c>
    </row>
    <row r="30" spans="1:9" s="76" customFormat="1" ht="60" x14ac:dyDescent="0.25">
      <c r="A30" s="11">
        <v>28</v>
      </c>
      <c r="B30" s="14" t="s">
        <v>223</v>
      </c>
      <c r="C30" s="61" t="s">
        <v>224</v>
      </c>
      <c r="D30" s="11" t="s">
        <v>95</v>
      </c>
      <c r="E30" s="11">
        <v>4</v>
      </c>
      <c r="F30" s="56"/>
      <c r="G30" s="56"/>
      <c r="H30" s="34"/>
      <c r="I30" s="34">
        <f t="shared" si="0"/>
        <v>0</v>
      </c>
    </row>
    <row r="31" spans="1:9" s="76" customFormat="1" ht="45" x14ac:dyDescent="0.25">
      <c r="A31" s="11">
        <v>29</v>
      </c>
      <c r="B31" s="14" t="s">
        <v>225</v>
      </c>
      <c r="C31" s="61" t="s">
        <v>226</v>
      </c>
      <c r="D31" s="11" t="s">
        <v>95</v>
      </c>
      <c r="E31" s="11">
        <v>4</v>
      </c>
      <c r="F31" s="56"/>
      <c r="G31" s="56"/>
      <c r="H31" s="34"/>
      <c r="I31" s="34">
        <f t="shared" si="0"/>
        <v>0</v>
      </c>
    </row>
    <row r="32" spans="1:9" s="76" customFormat="1" ht="60" x14ac:dyDescent="0.25">
      <c r="A32" s="11">
        <v>30</v>
      </c>
      <c r="B32" s="14" t="s">
        <v>227</v>
      </c>
      <c r="C32" s="61" t="s">
        <v>228</v>
      </c>
      <c r="D32" s="11" t="s">
        <v>95</v>
      </c>
      <c r="E32" s="11">
        <v>4</v>
      </c>
      <c r="F32" s="56"/>
      <c r="G32" s="56"/>
      <c r="H32" s="34"/>
      <c r="I32" s="34">
        <f t="shared" si="0"/>
        <v>0</v>
      </c>
    </row>
    <row r="33" spans="1:9" s="76" customFormat="1" ht="75" x14ac:dyDescent="0.25">
      <c r="A33" s="11">
        <v>31</v>
      </c>
      <c r="B33" s="14" t="s">
        <v>229</v>
      </c>
      <c r="C33" s="61" t="s">
        <v>230</v>
      </c>
      <c r="D33" s="11" t="s">
        <v>0</v>
      </c>
      <c r="E33" s="11">
        <v>5</v>
      </c>
      <c r="F33" s="56"/>
      <c r="G33" s="56"/>
      <c r="H33" s="34"/>
      <c r="I33" s="34">
        <f t="shared" si="0"/>
        <v>0</v>
      </c>
    </row>
    <row r="34" spans="1:9" s="76" customFormat="1" ht="30" x14ac:dyDescent="0.25">
      <c r="A34" s="11">
        <v>32</v>
      </c>
      <c r="B34" s="14" t="s">
        <v>231</v>
      </c>
      <c r="C34" s="61" t="s">
        <v>232</v>
      </c>
      <c r="D34" s="11" t="s">
        <v>0</v>
      </c>
      <c r="E34" s="11">
        <v>5</v>
      </c>
      <c r="F34" s="56"/>
      <c r="G34" s="56"/>
      <c r="H34" s="34"/>
      <c r="I34" s="34">
        <f t="shared" si="0"/>
        <v>0</v>
      </c>
    </row>
    <row r="35" spans="1:9" s="76" customFormat="1" ht="90" x14ac:dyDescent="0.25">
      <c r="A35" s="11">
        <v>33</v>
      </c>
      <c r="B35" s="14" t="s">
        <v>233</v>
      </c>
      <c r="C35" s="61" t="s">
        <v>234</v>
      </c>
      <c r="D35" s="11" t="s">
        <v>0</v>
      </c>
      <c r="E35" s="11">
        <v>100</v>
      </c>
      <c r="F35" s="56"/>
      <c r="G35" s="56"/>
      <c r="H35" s="34"/>
      <c r="I35" s="34">
        <f t="shared" si="0"/>
        <v>0</v>
      </c>
    </row>
    <row r="36" spans="1:9" s="76" customFormat="1" ht="45" x14ac:dyDescent="0.25">
      <c r="A36" s="11">
        <v>34</v>
      </c>
      <c r="B36" s="14" t="s">
        <v>235</v>
      </c>
      <c r="C36" s="61" t="s">
        <v>236</v>
      </c>
      <c r="D36" s="11" t="s">
        <v>0</v>
      </c>
      <c r="E36" s="11">
        <v>600</v>
      </c>
      <c r="F36" s="56"/>
      <c r="G36" s="56"/>
      <c r="H36" s="34"/>
      <c r="I36" s="34">
        <f t="shared" si="0"/>
        <v>0</v>
      </c>
    </row>
    <row r="37" spans="1:9" s="76" customFormat="1" ht="60.75" thickBot="1" x14ac:dyDescent="0.3">
      <c r="A37" s="11">
        <v>35</v>
      </c>
      <c r="B37" s="14" t="s">
        <v>237</v>
      </c>
      <c r="C37" s="61" t="s">
        <v>238</v>
      </c>
      <c r="D37" s="11" t="s">
        <v>0</v>
      </c>
      <c r="E37" s="11">
        <v>500</v>
      </c>
      <c r="F37" s="56"/>
      <c r="G37" s="56"/>
      <c r="H37" s="34"/>
      <c r="I37" s="34">
        <f t="shared" si="0"/>
        <v>0</v>
      </c>
    </row>
    <row r="38" spans="1:9" s="36" customFormat="1" ht="28.9" customHeight="1" thickBot="1" x14ac:dyDescent="0.3">
      <c r="A38" s="97" t="s">
        <v>245</v>
      </c>
      <c r="B38" s="98"/>
      <c r="C38" s="98"/>
      <c r="D38" s="98"/>
      <c r="E38" s="98"/>
      <c r="F38" s="103"/>
      <c r="G38" s="103"/>
      <c r="H38" s="104"/>
      <c r="I38" s="75">
        <f>SUM(I3:I37)</f>
        <v>0</v>
      </c>
    </row>
    <row r="39" spans="1:9" s="77" customFormat="1" x14ac:dyDescent="0.25"/>
  </sheetData>
  <mergeCells count="2">
    <mergeCell ref="A1:I1"/>
    <mergeCell ref="A38:H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Súhrn</vt:lpstr>
      <vt:lpstr>Aktivita 1</vt:lpstr>
      <vt:lpstr>Aktivita 2</vt:lpstr>
      <vt:lpstr>Aktivita 3</vt:lpstr>
      <vt:lpstr>Aktivita 4</vt:lpstr>
      <vt:lpstr>Aktivita 5</vt:lpstr>
      <vt:lpstr>Súhrn!_Hlk62741197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2022-03-02T14:07:06Z</dcterms:modified>
</cp:coreProperties>
</file>