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ivani\Desktop\proquis\SPU\DNS_spotmat\zakazky\drive4SiFOOD\A4\"/>
    </mc:Choice>
  </mc:AlternateContent>
  <bookViews>
    <workbookView xWindow="-108" yWindow="-108" windowWidth="23256" windowHeight="12456"/>
  </bookViews>
  <sheets>
    <sheet name="Aktivita 4" sheetId="10" r:id="rId1"/>
  </sheets>
  <definedNames>
    <definedName name="_xlnm._FilterDatabase" localSheetId="0" hidden="1">'Aktivita 4'!$A$2:$I$153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0" l="1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3" i="10"/>
  <c r="E21" i="10" l="1"/>
  <c r="E20" i="10"/>
  <c r="I153" i="10" l="1"/>
</calcChain>
</file>

<file path=xl/comments1.xml><?xml version="1.0" encoding="utf-8"?>
<comments xmlns="http://schemas.openxmlformats.org/spreadsheetml/2006/main">
  <authors>
    <author>tc={A9A94F1F-1F6C-4A1B-886E-736093647BE4}</author>
  </authors>
  <commentList>
    <comment ref="E64" authorId="0" shapeId="0">
      <text>
        <r>
          <rPr>
            <sz val="11"/>
            <color theme="1"/>
            <rFont val="Calibri"/>
            <family val="2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žiadali sa 2 balenia po 5ks, t.j. 10 ks ale vraj sa kvôli cene zas menili počty, tak neviem  čo tu má byť</t>
        </r>
      </text>
    </comment>
  </commentList>
</comments>
</file>

<file path=xl/sharedStrings.xml><?xml version="1.0" encoding="utf-8"?>
<sst xmlns="http://schemas.openxmlformats.org/spreadsheetml/2006/main" count="461" uniqueCount="294">
  <si>
    <t>ks</t>
  </si>
  <si>
    <t>stojan pre mechanické mikropipety karuselový</t>
  </si>
  <si>
    <t>Mikropipeta jednokanálová, 500-5000 µl</t>
  </si>
  <si>
    <t>Mikropipeta jednokanálová, 100-1000 µl</t>
  </si>
  <si>
    <t>Mikropipeta jednokanálová, 0,5-10 µl</t>
  </si>
  <si>
    <t>Lyžička chemická obojstranná, 180 mm</t>
  </si>
  <si>
    <t>sada</t>
  </si>
  <si>
    <t>Biely nekrepovaný filtračný papier - hárky, 50 x 50 cm, plošná hmotnosť 80g/m2, balenie = 12,5 kg</t>
  </si>
  <si>
    <t>Filtračný papier pre kvalitatívnu analýzu, nekrepovaný</t>
  </si>
  <si>
    <t>Ježko na sušenie laboratórneho skla</t>
  </si>
  <si>
    <t>kg</t>
  </si>
  <si>
    <t>S kónickým dnom, pre zaťaženie do RCF 3000. Sú graduované a s matným políčkom na popisovanie. Závitový uzáver má dobre tesniacu kónickú vložku. Varianty tvoria skúmavky sterilizované gama-žiarením a skúmavky s lisovaným prstencom na dne, takže pri položení na stôl stoja.</t>
  </si>
  <si>
    <t>Centrifugačné skúmavky PP s viečkom, 50 ml</t>
  </si>
  <si>
    <t>P.č.</t>
  </si>
  <si>
    <t>Mikroskúmavky PCR, 1,5 ml</t>
  </si>
  <si>
    <t>Mikropipeta jednokanálová, 1000-10000 µl</t>
  </si>
  <si>
    <t>bal</t>
  </si>
  <si>
    <t>Aktivita 4</t>
  </si>
  <si>
    <t>Hadicová svorka</t>
  </si>
  <si>
    <t>Hadicová svorka pre zabezpečenie hadíc na olivkách, s krídlovou skrutkou, pre hadice s priemerom 12-22 mm</t>
  </si>
  <si>
    <t>Indikátor prúdenia</t>
  </si>
  <si>
    <t>Schránka na PARAFILM s odrezávacím nožom</t>
  </si>
  <si>
    <t>Šróbovacie magnetické vrchnáčiky so septom PTFE/Sil, priemer 18 mm, kompatibilné k vialkám 20 ml</t>
  </si>
  <si>
    <t>Skrutkovací magnetický vrchnáčik s otvorom na prepichnutie septa 7-8 mm, obsahuje septum z materiálu PTFE/silikón, priemer uzáveru a septa 18 mm, vhodné pre skrutkovacie vialky 20 ml</t>
  </si>
  <si>
    <t>Adaptéry na SPE kolónky</t>
  </si>
  <si>
    <t>HPLC kolóna C18</t>
  </si>
  <si>
    <t>Kolóna pre GC - 30 m x 0,25mm x 0,25 um (typ HP-FFAP alebo ekvivalent)</t>
  </si>
  <si>
    <t>Kolóna so stacionárnou fázou FFAP modifikovanou kyselinou, pre poskytnutie veľmi inertnej kolóny, ktorá pojme náročnú analýzu kyselín rozpustených vo vode. Rozmer: 30 m dlhá, 0,25 mm priemer, hrúbka filmu 0,25 um (parametre potrebné pre splnenie podmienok zavedenej metodiky), pre FID GC na stanovenie volných mastných kyselín s reťazcom do C24.</t>
  </si>
  <si>
    <t>Kolóna pre GC - 30m x 0,32mm x 0,25 um (typ DB-WAX alebo ekvivalent)</t>
  </si>
  <si>
    <t>Kolóna so stacionárnou fázou polyetylénglykol, rozmer: dlhá 30 m, priemer 0,32 mm, hrúbka filmu 0,25 um (potrebné pre splnenie podmienok zavedenej metodiky), pre FID GC na stanovenie aromatických zlúčenín v potravinách</t>
  </si>
  <si>
    <t>Kolóna pre GC - 30m x 0,32mm x 0,25 um (typ HP-5 alebo ekvivalent)</t>
  </si>
  <si>
    <t>Kolóna so stacionárnou fázou 5% fenyl + 95% dimetylpolysiloxán, rozmer: dlhá 30 m, priemer 0,32mm, hrúbka filmu 0,25 um (optimálne rozmery pre skúšanie nových analýz), pre FID GC pre všeobecné použitie (skúšanie nových analýz - neznámych látok)</t>
  </si>
  <si>
    <t>Kolóna pre GCMS - 30m x 0,25 mm x 0,25 um (typ HP-5MS alebo ekvivalent)</t>
  </si>
  <si>
    <t>Kolóna  so stacionárnou fázou 5% fenyl alebo 5% fenyl-arylén + 95% dimetylpolysiloxán vhodná pre plynovú chromatografiou s hmotnostným detektorom , rozmer: dlhá 30 m, priemer 0,25 mm, hrúbka filmu 0,25 um (potrebné pre splnenie podmienok zavedenej metodiky), vhodná na stanovenie kyselín, alkaloidov, amínov, "flavors"</t>
  </si>
  <si>
    <t>Kolóna pre GCMS - 30 m x 0,25mm x 0,25 um (typ DB-225MS alebo ekvivalent)</t>
  </si>
  <si>
    <t>Kolóna so stacionárnou fázou 50% cyanopropyl + 50% fenyl metyl polysiloxán, rozmer: dlhá 30 m, priemer 0,25 mm, hrúbka filmu 0,25 um (potrebné pre splnenie podmienok zavedenej metodiky), vhodná pre plynovú chromatografiu s hmotnostným detektorom, vhodná na stanovenie izo a cis transizomérov mastných kyselín</t>
  </si>
  <si>
    <t>Kolóna pre GCMS - 30m x 0,25mm x 0,25 um (typ VF-WAXms alebo ekvivalent)</t>
  </si>
  <si>
    <t>Kolóna so stacionárnou fázou polyetylén glykol vhodná pre plynovú chromatografiu s hmotnostným detektorom, rozmer: dlhá 30 m, priemer 0,25mm, hrúbka filmu 0,25 um (pre splnenie podmienok zavedenej metodiky), na stanovenie "flavor" zlúčenín</t>
  </si>
  <si>
    <t>Lodička na váženie porcelánová, 53 mm</t>
  </si>
  <si>
    <t>Objem 0,5-10 µl, delenie 0,01  µl, určená pre pravákov aj ľavákov, separátny odhadzovač špičiek , nezávislý na pipetovacom tlačidle, možné uzamknutie nastaveného objemu, vhodná aj pre univerzálne špičky.</t>
  </si>
  <si>
    <t>Objem 1-10 ml s presnosťou 0,2%, určená pre pravákov aj ľavákov, separátny odhadzovač špičiek , nezávislý na pipetovacom tlačidle, možné uzamknutie nastaveného objemu, vhodná aj pre univerzálne špičky.</t>
  </si>
  <si>
    <t>Objem 100 -1000 µl, delenie 1 µl, určená pre pravákov aj ľavákov, separátny odhadzovač špičiek , nezávislý na pipetovacom tlačidle, možné uzamknutie nastaveného objemu, vhodná aj pre univerzálne špičky.</t>
  </si>
  <si>
    <t>Mikropipeta jednokanálová, 20-200 µl</t>
  </si>
  <si>
    <t xml:space="preserve">Objem 20-200 µl, krokovanie 0,20 µl, plne autoklávovateľná, určená pre pravákov aj ľavákov, separátny odhadzovač špičiek , nezávislý na pipetovacom tlačidle, možné nastavenie objemu pomocou počítadla a uzamknutie nastaveného objemu, vhodná aj pre univerzálne špičky. </t>
  </si>
  <si>
    <t>Objem 500-5000 µl, krokovanie 10 µl, plne autoklávovateľná,  určená pre pravákov aj ľavákov, separátny odhadzovač špičiek , nezávislý na pipetovacom tlačidle, možné nastavenie objemu pomocou počítadla a uzamknutie nastaveného objemu, vhodná aj pre univerzálne špičky.</t>
  </si>
  <si>
    <t>Šróbovacie vrchnáčiky 9 mm pre 2 ml vialky</t>
  </si>
  <si>
    <t xml:space="preserve">Silikagél </t>
  </si>
  <si>
    <t>nefarbený</t>
  </si>
  <si>
    <t>Vialky na vzorky pre GC - 2 ml</t>
  </si>
  <si>
    <t>Chladiaci box pre PCR skúmavky</t>
  </si>
  <si>
    <t>Chladiaci box na PCR skúmavky so zmenou farby chladiaceho gélu</t>
  </si>
  <si>
    <t>Odstraňovač miešadielok</t>
  </si>
  <si>
    <t xml:space="preserve">96-jamkové PCR platničky  </t>
  </si>
  <si>
    <t>Krycie fólie na 96-jamkové PCR platničky</t>
  </si>
  <si>
    <t>Kryobox s mriežkou na skúmavky</t>
  </si>
  <si>
    <t>Mineralizačné tuby</t>
  </si>
  <si>
    <t>Skalpel s výmennou rukoväťou, 160 mm</t>
  </si>
  <si>
    <t>Teflónová fólia na pečenie</t>
  </si>
  <si>
    <t>40x30x0,8 cm, materiál: teflón</t>
  </si>
  <si>
    <t>TEM Grids, 300 Mesh, square, Cu</t>
  </si>
  <si>
    <t>SPME vlákno</t>
  </si>
  <si>
    <t>Vinuté buničité tampóny</t>
  </si>
  <si>
    <t>Skladaný filter papierový pivovarnícky</t>
  </si>
  <si>
    <t>Stojan na mikropipety</t>
  </si>
  <si>
    <t>Mikropipeta 8-kanálová</t>
  </si>
  <si>
    <t xml:space="preserve">jednorazový pohár biely 0,2 l </t>
  </si>
  <si>
    <t xml:space="preserve">jednorazový pohár biely 0,3 l </t>
  </si>
  <si>
    <t xml:space="preserve"> ks</t>
  </si>
  <si>
    <t>Filtračné vrecká XT4 kompatibilné s ANKOM XT15 Extractor</t>
  </si>
  <si>
    <t>Ručná impulzná zváračka na fólie</t>
  </si>
  <si>
    <t>Homogenizátor vzoriek</t>
  </si>
  <si>
    <t>Vanička na sklenený nôž</t>
  </si>
  <si>
    <t>TEM Grids, 300 Mesh, square, Ni</t>
  </si>
  <si>
    <t>Merná jednotka</t>
  </si>
  <si>
    <t>Množstvo</t>
  </si>
  <si>
    <t>Minimálne parametre</t>
  </si>
  <si>
    <t>Jednotková cena za balenie v EUR bez DPH</t>
  </si>
  <si>
    <t>Celková cena v EUR bez DPH</t>
  </si>
  <si>
    <t>Spolu</t>
  </si>
  <si>
    <t>Ponúkané balenie</t>
  </si>
  <si>
    <t>Banka odmerná s NZ, tr.A, so zátkou, 100 ml</t>
  </si>
  <si>
    <t>Banka odmerná s NZ, tr.A, so zátkou, 1000 ml</t>
  </si>
  <si>
    <t>Banka odmerná s NZ, tr.A, so zátkou, 250 ml</t>
  </si>
  <si>
    <t>Banka odmerná s NZ, tr.A, so zátkou, 50 ml</t>
  </si>
  <si>
    <t>Banka odmerná s NZ, tr.A, so zátkou, 500 ml</t>
  </si>
  <si>
    <t>Flaša reagenčná s uzáverom GL45, 100 ml</t>
  </si>
  <si>
    <t>Flaša reagenčná s uzáverom GL45, s PTFE tesnením, sterilizovateľná do 180 °C, objem 100 ml, číre sklo</t>
  </si>
  <si>
    <t>Flaša reagenčná s uzáverom GL45, 1000 ml</t>
  </si>
  <si>
    <t>Flaša reagenčná s uzáverom GL45, s PTFE tesnením, sterilizovateľná do 180 °C, objem 1000 ml, číre sklo</t>
  </si>
  <si>
    <t>Flaša reagenčná s uzáverom GL45, 250 ml</t>
  </si>
  <si>
    <t>Flaša reagenčná s uzáverom GL45, s PTFE tesnením, sterilizovateľná do 180 °C, objem 250 ml, číre sklo</t>
  </si>
  <si>
    <t>Flaša reagenčná s uzáverom GL45, 500 ml</t>
  </si>
  <si>
    <t>závesný, vyrobený z PS svetlomodrej farby, so žliabkom pre zachytenie odkvapkávajúcej vody. Tŕňov je 72 a majú priemer 16 mm. V sade je i materiál pre upevnenie na stenu.</t>
  </si>
  <si>
    <t>Kadička nízka s výlevkou a uchom, sklo, 400 ml</t>
  </si>
  <si>
    <t>Kadička nízka s výlevkou a uchom, sklo, s graduáciou, objem 400 ml</t>
  </si>
  <si>
    <t>Kadička nízka s výlevkou a uchom, sklo, 600 ml</t>
  </si>
  <si>
    <t>Kadička nízka s výlevkou a uchom, sklo, s graduáciou, objem 600 ml</t>
  </si>
  <si>
    <t>Kadička nízka s výlevkou a uchom, sklo, 250 ml</t>
  </si>
  <si>
    <t>Kadička nízka s výlevkou a uchom, sklo, s graduáciou, objem 250 ml</t>
  </si>
  <si>
    <t>Laboratórna strička PE, širokohrdlá, potlač Destilovaná voda, 500 ml</t>
  </si>
  <si>
    <t>Laboratórna strička PE, širokohrdlá, potlač Destilovaná voda, objem 500 ml</t>
  </si>
  <si>
    <t>Lievik analytický priem. 55 mm</t>
  </si>
  <si>
    <t>Lievik analytický s krátkou stonkou priemer 55 mm, priemer stonky 8 mm, dĺžka stonky 55 mm</t>
  </si>
  <si>
    <t>Valec odmerný nízky, sklo, trieda presnosti B, hnedá graduácia, objem 5 ml</t>
  </si>
  <si>
    <t>Sáčky  PE s rýchlouzáverom, popisnou plochov, 160x220 mm</t>
  </si>
  <si>
    <t>Sáčky  PE s rýchlouzáverom, popisnou plochov, rozmer 160x220 mm</t>
  </si>
  <si>
    <t>Sáčky  PE s rýchlouzáverom, popisnou plochov, 80x120 mm</t>
  </si>
  <si>
    <t>Sáčky  PE s rýchlouzáverom, popisnou plochov, rozmer 80x120 mm</t>
  </si>
  <si>
    <t>Rukavice nitrilové, nepúdrované, veľkosť L</t>
  </si>
  <si>
    <t>Rukavice nitrilové, nepúdrované, nesterilné, veľkosť L</t>
  </si>
  <si>
    <t>Rukavice nitrilové, nepúdrované, veľkosť M</t>
  </si>
  <si>
    <t>Rukavice nitrilové, nepúdrované, nesterilné, veľkosť M</t>
  </si>
  <si>
    <t>Rukavice nitrilové, nepúdrované, veľkosť S</t>
  </si>
  <si>
    <t>Rukavice nitrilové, nepúdrované, nesterilné, veľkosť S</t>
  </si>
  <si>
    <t>Filtračný papier, kruhové výseky neskladané, štandardné, priem. 125 mm</t>
  </si>
  <si>
    <t>Hliníková fólia 0,015 mm, 300 mm x 150 m</t>
  </si>
  <si>
    <t>Hliníková fólia hrúbka 0,015 mm, šírka 300 mm x dĺžka 150 m</t>
  </si>
  <si>
    <t>Pinzeta lomená so špicatými čeľusťami, 200 mm</t>
  </si>
  <si>
    <t>Pinzeta lomená nerezová, so špicatými zúbkovanými čeľusťami, dĺžka 200 mm</t>
  </si>
  <si>
    <t>stojan karuselový 6-miestny pre mechanické mikropipety typu Sartorius Biohit</t>
  </si>
  <si>
    <t>Skalpel s výmennou rukoväťou, nerezový, dĺžka 160 mm</t>
  </si>
  <si>
    <t>Flaša reagenčná s uzáverom GL45, s vylievacím krúžkom z PP, sterilizovateľná do 140 °C, objem 250 ml, číre sklo</t>
  </si>
  <si>
    <t>Flaša reagenčná s uzáverom GL45, s vylievacím krúžkom z PP, sterilizovateľná do 140 °C, objem 500 ml, číre sklo</t>
  </si>
  <si>
    <t>Lyžica obojstranná, nerezová, dĺžka 180 mm, 22×30 - 29×40 mm</t>
  </si>
  <si>
    <t>Pipetovacie špičky univerzálne, 1000 ul</t>
  </si>
  <si>
    <t>Pipetovacie špičky univerzálne, pre pipety s objemom do 1000 ul, nesterilné, voľne sypané</t>
  </si>
  <si>
    <t>Názov</t>
  </si>
  <si>
    <t>Hliníková fólia 0,03 mm, 280 mm x 60 m</t>
  </si>
  <si>
    <t>Hliníková fólia hrúbka 0,03 mm, šírka 280 mm x dĺžka 60 m</t>
  </si>
  <si>
    <t>Špeciálna zakrývacia fólia 50 mm x 75 m</t>
  </si>
  <si>
    <t>Netoxická fólia, zakrýva a tesní otvory rôznych nádob, a chráni ich obsah pred vonkajšou kontamináciou, elasticita min. 200%, dĺžka 75 m, širka 5cm</t>
  </si>
  <si>
    <t>Sáčky  PE s rýchlouzáverom, popisnou plochov, 60x80 mm</t>
  </si>
  <si>
    <t>Sáčky  PE s rýchlouzáverom, popisnou plochov, rozmer 60x80 mm</t>
  </si>
  <si>
    <t>Banka odmerná so zábrusom 12/21, ploché dno, trieda presnosti A, s plastovou zátkou, objem 100 ml, hnedé sklo</t>
  </si>
  <si>
    <t>Filter strikačkový, PVDF, 0,45 um, 25 mm</t>
  </si>
  <si>
    <t xml:space="preserve">Filter strikačkový, membrána PVDF, veľkosť pórov 0,45 um, priemer 25 mm, nesterilné, Luer lock </t>
  </si>
  <si>
    <t>Indikátor prúdenia kvapalín, farebný lopatkový rotor, možnosť napojiť hadice s vnútorným priemerom 6 - 11 mm, materiál PMP - odolný do 60 °C</t>
  </si>
  <si>
    <t>schránka pre Parafilm s odrezávacím nožom krytým pre bezpečnosť, na 2ks 50 mm rolky, alebo na 1x 100 mm rolku</t>
  </si>
  <si>
    <t>Striekačka injekčná 10 ml</t>
  </si>
  <si>
    <t>Striekačka injekčná 10 ml, sterilná, individuálne balená, ukončenie Luer</t>
  </si>
  <si>
    <t>Striekačka injekčná 5 ml</t>
  </si>
  <si>
    <t>Striekačka injekčná 5 ml, sterilná, individuálne balená, ukončenie Luer</t>
  </si>
  <si>
    <t>Filtračný papier kvantitatívny, kruhové výseky neskladané, priemer 125 mm, filtračná rýchlosť 100 sec., plošná hmotnosť 84g/m2, vyrobené zo 100% bavlny, nízky obsah popola</t>
  </si>
  <si>
    <t>HPLC kolóna 120 A, do 600 bar, s inkorporovanou 2 µm fritou, fáza C18, dvojnásobne endkapovaná, 2,7 µm častice s pevným jadrom a 0,5 µm hrubým filmom C 18 fázy, rozmery: 4,6x100 mm.</t>
  </si>
  <si>
    <t>Lodička na váženie porcelánová, dĺžka 53 mm</t>
  </si>
  <si>
    <t>Krycie sklo 20x20, No.1</t>
  </si>
  <si>
    <t>Krycie sklo 20x20, No.1, hrúbka 0,13-0,16 mm</t>
  </si>
  <si>
    <t>Flaša s rozpašovačom PE, 500 ml</t>
  </si>
  <si>
    <t>Flaša s rozpašovačom PE, objem 500 ml</t>
  </si>
  <si>
    <t>Skalpel jednorazový, sterilný</t>
  </si>
  <si>
    <t>Skalpel jednorazový, sterilný, tvar čepele č. 23</t>
  </si>
  <si>
    <t>Mikropipeta jednokanálová 0,5-10 ul</t>
  </si>
  <si>
    <t>Mikropipeta jednokanálová 0,5 - 10 ul, pipeta s nastavitelným objemom Eppendorf Research Plus, Eppendorf</t>
  </si>
  <si>
    <t>Lodička navažovacia 100 ml</t>
  </si>
  <si>
    <t>Lodička navažovacia PS 100 ml, 96x134x19 mm, biele, antistatické</t>
  </si>
  <si>
    <t>Eppendorf Safe-Lock Tubes, 1,5 mL, Eppendorf Quality™, bezfarebná, 1 000 skúmavky</t>
  </si>
  <si>
    <t>Banka odmerná so zábrusom 14/23, ploché dno, trieda presnosti A, s certifikátom konformity, s plastovou zátkou, objem 100 ml, sklo Duran alebo ekvivalent</t>
  </si>
  <si>
    <t>Banka odmerná so zábrusom 14/23, ploché dno, trieda presnosti A, s certifikátom konformity, s plastovou zátkou, objem 250 ml, sklo Duran alebo ekvivalent</t>
  </si>
  <si>
    <t>Banka odmerná so zábrusom 12/21, ploché dno, trieda presnosti A, s certifikátom konformity, s plastovou zátkou, objem 50 ml, sklo Duran alebo ekvivalent</t>
  </si>
  <si>
    <t>Banka odmerná so zábrusom 19/26, ploché dno, trieda presnosti A, s certifikátom konformity, s plastovou zátkou, objem 500 ml, sklo Duran alebo ekvivalent</t>
  </si>
  <si>
    <t>Banka odmerná so zábrusom 24/29, ploché dno, trieda presnosti A, s certifikátom konformity, s plastovou zátkou, objem 1000 ml, sklo Duran alebo ekvivalent</t>
  </si>
  <si>
    <t>Exsikátor s plastovým hmatníkom a kohútom</t>
  </si>
  <si>
    <t>Exikátor s plastový hmatník, odsávací kohút, s porcelánovou vložkou, s rozmermi min. d1 392 mm a min. d2 290 mm.</t>
  </si>
  <si>
    <t>Flaša reagenčná s uzáverom GL45, 2000 ml</t>
  </si>
  <si>
    <t>Flaša reagenčná s uzáverom GL45, s PTFE tesnením, sterilizovateľná do 180 °C, objem 2000 ml, číre sklo</t>
  </si>
  <si>
    <t>Kadička nízka s výlevkou a uchom, sklo, 1000 ml</t>
  </si>
  <si>
    <t>Kadička nízka s výlevkou a uchom, sklo, s graduáciou, objem 1000 ml</t>
  </si>
  <si>
    <t>Valec odmerný vysoký, tr. A, sklo Duran, 25 ml</t>
  </si>
  <si>
    <t>Valec odmerný vysoký, trieda presnosti A, sklo Duran, podľa normy ISO 4788, modrá graduácia s delením 2 ml, Schellbachov pruh, objem 25 ml</t>
  </si>
  <si>
    <t>Valec odmerný nízky, trieda B, 5 ml</t>
  </si>
  <si>
    <t>Striekačkové filtre, PTFE membrána</t>
  </si>
  <si>
    <t xml:space="preserve">striekačkový filter,  PTFE – polytetrafluoroethylen membrána, priemer filtra 13-15 mm, veľkosť pórov 0,45 µm, certifikát pre LC analýzu, vhodné pre roztoky s pH 1-14, vhodné pre HPLC </t>
  </si>
  <si>
    <t>Pipetovacie špičky univerzálne, 300 ul</t>
  </si>
  <si>
    <t>Pipetovacie špičky univerzálne, pre pipety s objemom do 300 ul, nesterilné, voľne sypané</t>
  </si>
  <si>
    <t>Vialky s objemom 20 ml, číre, skrutkovací uzáver bez vrchnáčikov</t>
  </si>
  <si>
    <t>Vialky s objemom 20 mlz číreho skla, objem 20 mL, kompatibilné s 18 mm skrutkovacími magnetickými uzávermi, oválne dno, vialky vhodné pre "headspace" extrakčnú techniku a pre CTC 120 CombiPal autosampler</t>
  </si>
  <si>
    <t>Schránka pre Parafilm s odrezávacím nožom krytým pre bezpečnosť, na 2ks 50 mm rolky, alebo na 1x 100 mm rolku</t>
  </si>
  <si>
    <t>Vialka s objemom 60 ml, číra, kompatibilná s extraktorom Dionex ASE 350</t>
  </si>
  <si>
    <t>Vialka 60 ml, číre</t>
  </si>
  <si>
    <t>Vialka 60 ml, hnedé</t>
  </si>
  <si>
    <t>Vialka s objemom 60 ml, hnedé, kompatibilná s extraktorom Dionex ASE 350</t>
  </si>
  <si>
    <t>Fľaša s viečkom 250 ml</t>
  </si>
  <si>
    <t>Fľaša s viečkom s objemom 250 ml, kompatibilná s extraktorom Dionex ASE 350</t>
  </si>
  <si>
    <t>Filtre zo sklenených vlákien, priemer 27 mm, pre 1, 5, 10, 22 ml extrakčné skúmavky typu D28 pre extraktor Dionex ASE 350</t>
  </si>
  <si>
    <t>Filtre zo sklenených vlákien, 27 mm</t>
  </si>
  <si>
    <t>Filtre z celulózy, 27 mm</t>
  </si>
  <si>
    <t>Filtre z celulózy, priemer 27 mm, pre 1, 5, 10, 22 ml extrakčné skúmavky typu D28 pre extraktor Dionex ASE 350</t>
  </si>
  <si>
    <t>Centrifugačné skúmavky, PP, 15 ml</t>
  </si>
  <si>
    <t>Centrifugačné skúmavky, PP, objemn 15 ml pre RCF min. 3 000 x g, autoklávovateľné, s plochým vrchnákom, šroubovateľné.</t>
  </si>
  <si>
    <t>Centrifugačné skúmavky, PP, 15 ml, sterilné</t>
  </si>
  <si>
    <t>Centrifugačné skúmavky, PP, objemn 15 ml pre RCF min. 3 000 x g, autoklávovateľné, sterilné, s uzáverom, šroubovateľné, s PS stojanom.</t>
  </si>
  <si>
    <t>Centrifugačné skúmavky, PP, 50 ml, sterilné</t>
  </si>
  <si>
    <t>Centrifugačné skúmavky, PP, objemn 50 ml pre RCF min. 3 000 x g, autoklávovateľné, sterilné, s uzáverom, šroubovateľné, s PS stojanom.</t>
  </si>
  <si>
    <t>Fľaša reagenčná hranatá, 1000 ml s uzáverom typu GL 80</t>
  </si>
  <si>
    <t>Fľaša reagenčná hranatá, objem 1000 ml s uzáverom typu GL 80 s vylievacím krúžkom, sterilizovateľná do 140°C</t>
  </si>
  <si>
    <t>Fľaša reagenčná hranatá, 2000 ml s uzáverom typu GL 80</t>
  </si>
  <si>
    <t>Fľaša reagenčná hranatá, objem 2000 ml s uzáverom typu GL 80 s vylievacím krúžkom, sterilizovateľná do 140°C</t>
  </si>
  <si>
    <t>Fľaša reagenčná hranatá, 5000 ml s uzáverom typu GL 80</t>
  </si>
  <si>
    <t>Fľaša reagenčná hranatá, objem 5000 ml s uzáverom typu GL 80 s vylievacím krúžkom, sterilizovateľná do 140°C</t>
  </si>
  <si>
    <t>Adaptéry na SPE kolónky 1, 3 a 6 ml</t>
  </si>
  <si>
    <t>Magnetické miešadlo</t>
  </si>
  <si>
    <t>Magnetické miešadlo, miešací objem až 20 l, ohrev do min. 340 °C, analogová regulácia otáčok v rozsahu 20-1700 rpm, súčasť prístroja stojan so svorkou pre uchytenie kadičiek</t>
  </si>
  <si>
    <t>Šróbovacie vrchnáčiky na 2 ml vialky pre kvapalné vzorky pre GC, zo septom, vrchnáčik s otvorom na prepychnutie septa ihlou, priemer vrchnáčika a septa 9 mm</t>
  </si>
  <si>
    <t>Nožnice laboratórne 180 -190 mm</t>
  </si>
  <si>
    <t>Nožnice laboratórne 180 - 190 mm, nerezové, rovné, jedna čepeľ špicatá, jedna oblá</t>
  </si>
  <si>
    <t>Vialka na kvapalné vzorky pre GC, šróbovacia, číre sklo, kompatibilné s vrchnáčikmi 9 mm, kompatibilné s prístrojom Agilent GC7890B s MSD 5977A a CTC 120 CombiPa, alebo ekvivalent schválený výrobcom zariadenia (dodržanie záručných podmienok).</t>
  </si>
  <si>
    <t>Banka odmerná s NZ, tr.A, so zátkou, 25 ml</t>
  </si>
  <si>
    <t>Banka odmerná s NZ 10/19, trieda presnosti A, so sklenenou zátkou, objem 25 ml, číra, s metrologickou značkou</t>
  </si>
  <si>
    <t>Podložné sklo 76x26x1 mm, rezané okraje</t>
  </si>
  <si>
    <t>Podložné sklo 76x26x1 mm, leštené, hrúbka 1 mm, rezané okraje</t>
  </si>
  <si>
    <t>Miska trecia sklenené drsná s tĺčikom, priem. 100 mm, výška 75 mm</t>
  </si>
  <si>
    <t>Odstraňovač magnetických miešadielok PTFE, dĺžka 300 mm, priemer 8 mm</t>
  </si>
  <si>
    <t>Vložka do širokohrdlých vialiek</t>
  </si>
  <si>
    <t>Viacúčelová papierová utierka</t>
  </si>
  <si>
    <t>Stojan na skúmavky chladiaci</t>
  </si>
  <si>
    <t>Vložka do širokohrdlých vialiek, sklo, s plastovými nožičkami, vnútorný obj.  100-250 ul, vhodné pre vialky 2 ml</t>
  </si>
  <si>
    <t>Odvažovačka so zabrúseným viečkom, 25/30 mm</t>
  </si>
  <si>
    <t>Odvažovačka so zabrúseným viečkom a guľatým hmatníkom, sklenná, prevedenie nízka, priemer 25 mm, výška 30 mm, objem 10 ml</t>
  </si>
  <si>
    <t>Jednokanálová pipeta 100-1000 ul</t>
  </si>
  <si>
    <t>Jednokanálová pipeta, s nastaviteľným objemom 100 – 1000 µl,  so vzduchovým vankúšom na pipetovanie vodných roztokov a náročných kvapalín, celoautoklávovateľná</t>
  </si>
  <si>
    <t>96-jamkové PCR platničky, objem jamky  0,2 ml, vhodné pre väčšinu PCR cyklov, vysoko viditeľná čierna tlačená matrica, bez certifikovaných inhibítorov RNázy, DNázy, DNA a PCR, bez endotoxínov, rezateľná do akejkoľvek požadovanej konfigurácie pomocou bežných nožníc, vysoká elasticita platničiek, možnosť uchytenia do vykurovacieho bloku</t>
  </si>
  <si>
    <t>Krycia fólia samopriľnavá – PCR, opticky číra, teplotný rozsah použiteľnost : -70°C až +110°C (Pre krátkodobé uskladnenie aj -80°C), bez RNAse, DNAse, DNA a endotoxín, kompatibilné s platničkami z materiálov: PP (Polypropylén), PS (Polystyrén) a PC (Polykarbonát)</t>
  </si>
  <si>
    <t>Viacúčelová papierová utierka 2x 500 útržkov, 2-vrstvová, dĺžka role 170m, vhodné do zásobníka TORK</t>
  </si>
  <si>
    <t>Kryobox s mriežkou, PP, autoklávovateľný, odolný voči teplotám min. od -121 ° C do 90 ° C, 81 miest (mriežka 9 × 9 možno vybrať), číselne označené, stohovateľné, špeciálny odtokový otvor na kondenzát.</t>
  </si>
  <si>
    <t>Mineralizačné tuby, sklenenené, odolné voči vysokým teplotám, priemer: 42 x 300 mm; kompatibilné k prístroju VELP DK6 JPV CDK 129, TL EASY</t>
  </si>
  <si>
    <t>Stojan na skúmavky chladiaci kapacita 24 jamiek s vrchnákom, pre 0,5/1,5 a 2,0 ml skúmavky, z materiálu, ktorý podľa teploty okolia mení farbu (pri 7 °C) - stredná časť stojanov na skúmavky zmení po zmrazení farbu a pri postupnom otepľovaní sa farba zase zmení na pôvodnú,   odhadovaný čas udržania teploty 4 °C: 3+ hodiny, neautoklávovateľný</t>
  </si>
  <si>
    <t>Flaša reagenčná s uzáverom GL45, s vylievacím krúžkom z PP, sterilizovateľná do 140 °C, objem 1000 ml, číre sklo</t>
  </si>
  <si>
    <t>Rezervoár na vzorky pre viackanálové mikropipety, 100 ml, PS</t>
  </si>
  <si>
    <t>Vanička pipetovacia 100 ml</t>
  </si>
  <si>
    <t>medené sieťky na vzorky pre EM, mriežkované, veľkosť mriežky 300</t>
  </si>
  <si>
    <t>Utierky rolka</t>
  </si>
  <si>
    <t>Utierky z netkanej textílie z vlákien viskózy pre najnáročnejšie použitie, rolka 106mx32 cm, 280 ústrižkov na rolke</t>
  </si>
  <si>
    <t>SPME vlákno, sorbent: DVB/C-WR/PDMS, 50/30 thickness, 10 mm dlhé, 23 ga, kompatibilné s prístrojom Agilent GC7890B s MSD 5977A a CTC 120 CombiPa, špecifikácie sú dané zavedenou metodikou a pre zabezpečenie správneho priebehu analýz</t>
  </si>
  <si>
    <t>Filtračný papier typ 454, kruhové výseky neskladané, priemer 125 mm, záchyt častíc 12-15 um</t>
  </si>
  <si>
    <t>Filtračný papier typ 474, kruhové výseky neskladané, priemer 125 mm, záchyt častíc 5-8 um</t>
  </si>
  <si>
    <t>Papierové utierky v rolke</t>
  </si>
  <si>
    <t>Papierové utierky v rolke, pevné, 2 vrstvové, šírka kotúča 36-38 cm, dĺžka útržku 33-34 cm, vhodná na utieranie tekutín, ľahko odtrhatelné útržky</t>
  </si>
  <si>
    <t>Papierové sáčky na vzorky</t>
  </si>
  <si>
    <t>Papierové sáčky na vzorky, s bočnými záhybmi, rozmer 20x30 cm</t>
  </si>
  <si>
    <t>Vata buničitá tampóny 40x50 mm, zo 100% celulózy s vysokou savosťou, neprašná</t>
  </si>
  <si>
    <t>Skladaný filter papierový pivovarnícky, plošná hmotnosť 75 g/m2, čas filtrácie podľa DIN53137 25 s, zrnitý povrch, stredná rýchlosť filtrácie, bielený s nízkym obsahom dusíka, vhodný na analýzu sladu, ako aj na filtráciu silíc, emulzií, esencií atď., hrúbka 0,25 mm, priemer filtra 320 mm</t>
  </si>
  <si>
    <t>Filter kónický pre pipetu Biohit 100-1000 μl</t>
  </si>
  <si>
    <t>Filter kónický Safe-Cone filters Plus pre pipetu Biohit 100-1000 μl, priemer 5,33 mm</t>
  </si>
  <si>
    <t>Sada jednokanálových celoautoklávovateľných pipiet bez rozoberania, štartovací kit Micro - pipety s nastaviteľným rozsahom 0,1-1 µl, 0,5-10 µl, 10-100 µl, s možnosťou kalibrácie</t>
  </si>
  <si>
    <t>Sada mikropipiet 0,1-100 ul</t>
  </si>
  <si>
    <t>Sada mikropipiet 2-1000 ul</t>
  </si>
  <si>
    <t>Sada jednokanálových celoautoklávovateľných pipiet bez rozoberania, štartovací kit Midi - pipety s nastaviteľným rozsahom 2-20 µl, 20-200 µl, 100-1000 µl, s možnosťou kalibrácie</t>
  </si>
  <si>
    <t>Osemkanálová pipeta s nastaviteľným objemom 20 - 200 ul, presnosť minimálne +/- 0,8%, s možnosťou kalibrácie</t>
  </si>
  <si>
    <t>jednorazový pohár biely 0,2 l, PP, priemer 70 mm</t>
  </si>
  <si>
    <t>jednorazový pohár biely 0,3 l, PP, priemer 78 mm</t>
  </si>
  <si>
    <t>Odmerná nádoba PP so stupnicou, 1000 ml</t>
  </si>
  <si>
    <t>Odmerná nádoba PP so stupnicou, 2000 ml</t>
  </si>
  <si>
    <t>Odmerná nádoba s uchom, PP, s modrou stupnicou, objem 1000 ml</t>
  </si>
  <si>
    <t>Odmerná nádoba s uchom, PP, s modrou stupnicou, objem 2000 ml</t>
  </si>
  <si>
    <t>Filtračné vrecká</t>
  </si>
  <si>
    <t>Vanička na sklenený nôž (Glass Knife Boat), vyrobená z hliníka, eloxovaná čiernou farbou, s nastavovacou skrutkou na jednej strane vaničky; pre 6.0 mm sklenený nôž</t>
  </si>
  <si>
    <t>Plochá slučka (s drobnými dierkami po obvode) na zachytávanie ultratenkých rezov zhotovených na ultramikrotóme; set slučky spolu s rúčkou pre účely transmisnej elektrónovej mikroskopie</t>
  </si>
  <si>
    <t>Plochá slučka</t>
  </si>
  <si>
    <t>TEM niklové nosné sieťky na vzorky pre EM, mriežkované, veľkosť mriežky 300</t>
  </si>
  <si>
    <t>Centrifugačné skúmavky, PP, objemn 50 ml pre RCF min. 3 000 x g, autoklávovateľné, s uzáverom, šroubovateľné</t>
  </si>
  <si>
    <t>Homogenizátor vzoriek vhodný pre vzorky tvrdosti ako je mak, káva, orechy, bylinky, korenie, príkon min. 150 W, mletie až 50 g vzorky, antikórový sekací nôž, zásobník z nehrdzavejúcej ocele, prístroj je možné dať do chodu len s nasadeným vekom</t>
  </si>
  <si>
    <t>Podnos s drážkami, PVC, 250x200x60 mm</t>
  </si>
  <si>
    <t>Podnos s drážkami, PVC, 540x420x180 mm</t>
  </si>
  <si>
    <t>Rukavice latexové, nepúdrované, veľkosť M</t>
  </si>
  <si>
    <t>Rukavice latexové, nepúdrované, nesterilné, veľkosť M</t>
  </si>
  <si>
    <t>Ručná impulzná zváračka na fólie, zváracia lišta cca. 200 mm, zváracia hĺbka max. 0,3 mm</t>
  </si>
  <si>
    <t>Uzatvárateľné plastové laboratórne dózy, 1 l</t>
  </si>
  <si>
    <t>Uzatvárateľné plastové laboratórne dózy, 2 l</t>
  </si>
  <si>
    <t>Uzatvárateľné plastové laboratórne dózy, 0,5</t>
  </si>
  <si>
    <t>Uzatvárateľné plastové laboratórne dózy, objem cca 2 l, vhodné pre styk s potravinami</t>
  </si>
  <si>
    <t>Uzatvárateľné plastové laboratórne dózy, objem cca 1 l, vhodné pre styk s potravinami</t>
  </si>
  <si>
    <t>Uzatvárateľné plastové laboratórne dózy, objem cca 0,5 l, vhodné pre styk s potravinami</t>
  </si>
  <si>
    <t>Pipetovacie špičky standard, 10 ul</t>
  </si>
  <si>
    <t>Pipetovacie špičky kompatibilné s pipetami Eppendorf, pre pipety s objemom 0,1 - 10 ul, nesterilné, voľne sypané, balenie 1000 ks</t>
  </si>
  <si>
    <t>Pipetovacie špičky standard, 300 ul</t>
  </si>
  <si>
    <t>Pipetovacie špičky kompatibilné s pipetami Eppendorf, pre pipety s objemom 20 - 300 ul, nesterilné, voľne sypané, balenie 1000 ks</t>
  </si>
  <si>
    <t>Pipetovacie špičky standard, 1000 ul</t>
  </si>
  <si>
    <t>Pipetovacie špičky kompatibilné s pipetami Eppendorf, pre pipety s objemom 50 - 1000 ul, modré, nesterilné, voľne sypané, balenie 1000 ks</t>
  </si>
  <si>
    <t>Pipetovacie špičky 5000 ul</t>
  </si>
  <si>
    <t>Pipetovacie špičky pre pipety Biohit s objemom do 5000 ul, nesterilné, neobsahujú Dnazy, Rnazy a endotoxíny, voľne balené</t>
  </si>
  <si>
    <t>Pipetovacie špičky univerzálne, 5000 ul</t>
  </si>
  <si>
    <t>Pipetovacie špičky univerzálne, pre pipety s objemom do 5000 ul, nesterilné, voľne sypané</t>
  </si>
  <si>
    <t>Pipetovacie špičky, 200 ul, sterilné</t>
  </si>
  <si>
    <t>Pipetovacie špičky s objemom do 200 ul, sterilné, neobsahujú Dnazy, Rnazy a endotoxíny, balené v boxoch, autoklávovateľné.</t>
  </si>
  <si>
    <t>Pipetovacie špičky, 1000 ul, sterilné</t>
  </si>
  <si>
    <t>Pipetovacie špičky s objemom do 1000 ul, sterilné, neobsahujú Dnazy, Rnazy a endotoxíny, balené v boxoch, autoklávovateľné.</t>
  </si>
  <si>
    <t>Pipetovacie špičky, 10 ul, sterilné</t>
  </si>
  <si>
    <t>Pipetovacie špičky s objemom do 10 ul, sterilné, neobsahujú Dnazy, Rnazy a endotoxíny, balené v boxoch, autoklávovateľné.</t>
  </si>
  <si>
    <t>Pipetovacie špičky univerzálne, pre pipety s objemom do 300 ul, nesterilné, neobsahujú Dnazy, Rnazy a endotoxíny, balené v boxoch</t>
  </si>
  <si>
    <t>Pipetovacie špičky PCR, 300 ul</t>
  </si>
  <si>
    <t>Pipetovacie špičky PCR, 1000 ul</t>
  </si>
  <si>
    <t>Pipetovacie špičky univerzálne, pre pipety s objemom do 1000 ul, nesterilné, neobsahujú Dnazy, Rnazy a endotoxíny, voľne balené</t>
  </si>
  <si>
    <t>Množstvo balení</t>
  </si>
  <si>
    <t>Stojan na 6 pipiet – kompatibilný s jednokanálovými pipetami položka 127 a 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</si>
</sst>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7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</cellXfs>
  <cellStyles count="3">
    <cellStyle name="Normálna" xfId="0" builtinId="0"/>
    <cellStyle name="Normálna 2" xfId="1"/>
    <cellStyle name="Percentá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a Štefániková" id="{4D6D7893-3D01-4992-990D-2B9536A9CC88}" userId="S::stefanikova@uniag.sk::f53d8402-a4fe-4cfa-abe5-981af6b19ce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4" dT="2021-08-24T08:17:33.46" personId="{4D6D7893-3D01-4992-990D-2B9536A9CC88}" id="{A9A94F1F-1F6C-4A1B-886E-736093647BE4}">
    <text>žiadali sa 2 balenia po 5ks, t.j. 10 ks ale vraj sa kvôli cene zas menili počty, tak neviem  čo tu má byť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153"/>
  <sheetViews>
    <sheetView tabSelected="1" workbookViewId="0">
      <pane xSplit="2" ySplit="2" topLeftCell="C106" activePane="bottomRight" state="frozen"/>
      <selection pane="topRight" activeCell="C1" sqref="C1"/>
      <selection pane="bottomLeft" activeCell="A3" sqref="A3"/>
      <selection pane="bottomRight" activeCell="C112" sqref="C112"/>
    </sheetView>
  </sheetViews>
  <sheetFormatPr defaultColWidth="8.88671875" defaultRowHeight="14.4" x14ac:dyDescent="0.3"/>
  <cols>
    <col min="1" max="1" width="4.44140625" style="2" bestFit="1" customWidth="1"/>
    <col min="2" max="2" width="38.109375" style="6" customWidth="1"/>
    <col min="3" max="3" width="46.33203125" style="6" customWidth="1"/>
    <col min="4" max="5" width="8.88671875" style="5"/>
    <col min="6" max="6" width="11.33203125" style="5" customWidth="1"/>
    <col min="7" max="7" width="15.5546875" style="5" customWidth="1"/>
    <col min="8" max="8" width="20.5546875" style="5" customWidth="1"/>
    <col min="9" max="9" width="20.33203125" style="5" customWidth="1"/>
    <col min="10" max="16384" width="8.88671875" style="5"/>
  </cols>
  <sheetData>
    <row r="1" spans="1:9" ht="18.600000000000001" thickBot="1" x14ac:dyDescent="0.35">
      <c r="A1" s="39" t="s">
        <v>17</v>
      </c>
      <c r="B1" s="40"/>
      <c r="C1" s="40"/>
      <c r="D1" s="40"/>
      <c r="E1" s="40"/>
      <c r="F1" s="40"/>
      <c r="G1" s="40"/>
      <c r="H1" s="40"/>
      <c r="I1" s="41"/>
    </row>
    <row r="2" spans="1:9" ht="29.4" thickBot="1" x14ac:dyDescent="0.35">
      <c r="A2" s="31" t="s">
        <v>13</v>
      </c>
      <c r="B2" s="32" t="s">
        <v>126</v>
      </c>
      <c r="C2" s="32" t="s">
        <v>75</v>
      </c>
      <c r="D2" s="33" t="s">
        <v>73</v>
      </c>
      <c r="E2" s="34" t="s">
        <v>74</v>
      </c>
      <c r="F2" s="33" t="s">
        <v>79</v>
      </c>
      <c r="G2" s="33" t="s">
        <v>292</v>
      </c>
      <c r="H2" s="33" t="s">
        <v>76</v>
      </c>
      <c r="I2" s="35" t="s">
        <v>77</v>
      </c>
    </row>
    <row r="3" spans="1:9" ht="43.2" x14ac:dyDescent="0.3">
      <c r="A3" s="3">
        <v>1</v>
      </c>
      <c r="B3" s="38" t="s">
        <v>80</v>
      </c>
      <c r="C3" s="38" t="s">
        <v>156</v>
      </c>
      <c r="D3" s="3" t="s">
        <v>0</v>
      </c>
      <c r="E3" s="3">
        <v>50</v>
      </c>
      <c r="F3" s="37"/>
      <c r="G3" s="37"/>
      <c r="H3" s="30"/>
      <c r="I3" s="30">
        <f>G3*H3</f>
        <v>0</v>
      </c>
    </row>
    <row r="4" spans="1:9" ht="43.2" x14ac:dyDescent="0.3">
      <c r="A4" s="3">
        <v>2</v>
      </c>
      <c r="B4" s="36" t="s">
        <v>82</v>
      </c>
      <c r="C4" s="36" t="s">
        <v>157</v>
      </c>
      <c r="D4" s="3" t="s">
        <v>0</v>
      </c>
      <c r="E4" s="3">
        <v>5</v>
      </c>
      <c r="F4" s="9"/>
      <c r="G4" s="9"/>
      <c r="H4" s="4"/>
      <c r="I4" s="30">
        <f t="shared" ref="I4:I61" si="0">G4*H4</f>
        <v>0</v>
      </c>
    </row>
    <row r="5" spans="1:9" ht="43.2" x14ac:dyDescent="0.3">
      <c r="A5" s="3">
        <v>3</v>
      </c>
      <c r="B5" s="36" t="s">
        <v>83</v>
      </c>
      <c r="C5" s="36" t="s">
        <v>158</v>
      </c>
      <c r="D5" s="3" t="s">
        <v>0</v>
      </c>
      <c r="E5" s="3">
        <v>100</v>
      </c>
      <c r="F5" s="9"/>
      <c r="G5" s="9"/>
      <c r="H5" s="4"/>
      <c r="I5" s="30">
        <f t="shared" si="0"/>
        <v>0</v>
      </c>
    </row>
    <row r="6" spans="1:9" ht="43.2" x14ac:dyDescent="0.3">
      <c r="A6" s="3">
        <v>4</v>
      </c>
      <c r="B6" s="36" t="s">
        <v>84</v>
      </c>
      <c r="C6" s="36" t="s">
        <v>159</v>
      </c>
      <c r="D6" s="3" t="s">
        <v>0</v>
      </c>
      <c r="E6" s="3">
        <v>5</v>
      </c>
      <c r="F6" s="9"/>
      <c r="G6" s="9"/>
      <c r="H6" s="4"/>
      <c r="I6" s="30">
        <f t="shared" si="0"/>
        <v>0</v>
      </c>
    </row>
    <row r="7" spans="1:9" ht="43.2" x14ac:dyDescent="0.3">
      <c r="A7" s="3">
        <v>5</v>
      </c>
      <c r="B7" s="36" t="s">
        <v>81</v>
      </c>
      <c r="C7" s="36" t="s">
        <v>160</v>
      </c>
      <c r="D7" s="10" t="s">
        <v>0</v>
      </c>
      <c r="E7" s="3">
        <v>16</v>
      </c>
      <c r="F7" s="9"/>
      <c r="G7" s="9"/>
      <c r="H7" s="4"/>
      <c r="I7" s="30">
        <f t="shared" si="0"/>
        <v>0</v>
      </c>
    </row>
    <row r="8" spans="1:9" ht="43.2" x14ac:dyDescent="0.3">
      <c r="A8" s="3">
        <v>6</v>
      </c>
      <c r="B8" s="36" t="s">
        <v>83</v>
      </c>
      <c r="C8" s="36" t="s">
        <v>158</v>
      </c>
      <c r="D8" s="10" t="s">
        <v>0</v>
      </c>
      <c r="E8" s="3">
        <v>160</v>
      </c>
      <c r="F8" s="9"/>
      <c r="G8" s="9"/>
      <c r="H8" s="4"/>
      <c r="I8" s="30">
        <f t="shared" si="0"/>
        <v>0</v>
      </c>
    </row>
    <row r="9" spans="1:9" ht="43.2" x14ac:dyDescent="0.3">
      <c r="A9" s="3">
        <v>7</v>
      </c>
      <c r="B9" s="29" t="s">
        <v>80</v>
      </c>
      <c r="C9" s="29" t="s">
        <v>133</v>
      </c>
      <c r="D9" s="3" t="s">
        <v>0</v>
      </c>
      <c r="E9" s="3">
        <v>100</v>
      </c>
      <c r="F9" s="9"/>
      <c r="G9" s="9"/>
      <c r="H9" s="4"/>
      <c r="I9" s="30">
        <f t="shared" si="0"/>
        <v>0</v>
      </c>
    </row>
    <row r="10" spans="1:9" ht="43.2" x14ac:dyDescent="0.3">
      <c r="A10" s="3">
        <v>8</v>
      </c>
      <c r="B10" s="29" t="s">
        <v>161</v>
      </c>
      <c r="C10" s="29" t="s">
        <v>162</v>
      </c>
      <c r="D10" s="3" t="s">
        <v>0</v>
      </c>
      <c r="E10" s="3">
        <v>3</v>
      </c>
      <c r="F10" s="9"/>
      <c r="G10" s="9"/>
      <c r="H10" s="4"/>
      <c r="I10" s="30">
        <f t="shared" si="0"/>
        <v>0</v>
      </c>
    </row>
    <row r="11" spans="1:9" ht="28.8" x14ac:dyDescent="0.3">
      <c r="A11" s="3">
        <v>9</v>
      </c>
      <c r="B11" s="29" t="s">
        <v>134</v>
      </c>
      <c r="C11" s="29" t="s">
        <v>135</v>
      </c>
      <c r="D11" s="3" t="s">
        <v>0</v>
      </c>
      <c r="E11" s="3">
        <v>20</v>
      </c>
      <c r="F11" s="9"/>
      <c r="G11" s="9"/>
      <c r="H11" s="4"/>
      <c r="I11" s="30">
        <f t="shared" si="0"/>
        <v>0</v>
      </c>
    </row>
    <row r="12" spans="1:9" ht="28.8" x14ac:dyDescent="0.3">
      <c r="A12" s="3">
        <v>10</v>
      </c>
      <c r="B12" s="36" t="s">
        <v>85</v>
      </c>
      <c r="C12" s="36" t="s">
        <v>86</v>
      </c>
      <c r="D12" s="3" t="s">
        <v>0</v>
      </c>
      <c r="E12" s="3">
        <v>200</v>
      </c>
      <c r="F12" s="9"/>
      <c r="G12" s="9"/>
      <c r="H12" s="4"/>
      <c r="I12" s="30">
        <f t="shared" si="0"/>
        <v>0</v>
      </c>
    </row>
    <row r="13" spans="1:9" ht="28.8" x14ac:dyDescent="0.3">
      <c r="A13" s="3">
        <v>11</v>
      </c>
      <c r="B13" s="36" t="s">
        <v>87</v>
      </c>
      <c r="C13" s="36" t="s">
        <v>88</v>
      </c>
      <c r="D13" s="3" t="s">
        <v>0</v>
      </c>
      <c r="E13" s="3">
        <v>30</v>
      </c>
      <c r="F13" s="9"/>
      <c r="G13" s="9"/>
      <c r="H13" s="4"/>
      <c r="I13" s="30">
        <f t="shared" si="0"/>
        <v>0</v>
      </c>
    </row>
    <row r="14" spans="1:9" ht="28.8" x14ac:dyDescent="0.3">
      <c r="A14" s="3">
        <v>12</v>
      </c>
      <c r="B14" s="36" t="s">
        <v>163</v>
      </c>
      <c r="C14" s="36" t="s">
        <v>164</v>
      </c>
      <c r="D14" s="3" t="s">
        <v>0</v>
      </c>
      <c r="E14" s="3">
        <v>10</v>
      </c>
      <c r="F14" s="9"/>
      <c r="G14" s="9"/>
      <c r="H14" s="4"/>
      <c r="I14" s="30">
        <f t="shared" si="0"/>
        <v>0</v>
      </c>
    </row>
    <row r="15" spans="1:9" ht="28.8" x14ac:dyDescent="0.3">
      <c r="A15" s="3">
        <v>13</v>
      </c>
      <c r="B15" s="36" t="s">
        <v>89</v>
      </c>
      <c r="C15" s="36" t="s">
        <v>90</v>
      </c>
      <c r="D15" s="3" t="s">
        <v>0</v>
      </c>
      <c r="E15" s="3">
        <v>10</v>
      </c>
      <c r="F15" s="9"/>
      <c r="G15" s="9"/>
      <c r="H15" s="4"/>
      <c r="I15" s="30">
        <f t="shared" si="0"/>
        <v>0</v>
      </c>
    </row>
    <row r="16" spans="1:9" ht="28.8" x14ac:dyDescent="0.3">
      <c r="A16" s="3">
        <v>14</v>
      </c>
      <c r="B16" s="29" t="s">
        <v>18</v>
      </c>
      <c r="C16" s="29" t="s">
        <v>19</v>
      </c>
      <c r="D16" s="10" t="s">
        <v>0</v>
      </c>
      <c r="E16" s="3">
        <v>5</v>
      </c>
      <c r="F16" s="9"/>
      <c r="G16" s="9"/>
      <c r="H16" s="4"/>
      <c r="I16" s="30">
        <f t="shared" si="0"/>
        <v>0</v>
      </c>
    </row>
    <row r="17" spans="1:9" ht="43.2" x14ac:dyDescent="0.3">
      <c r="A17" s="3">
        <v>15</v>
      </c>
      <c r="B17" s="29" t="s">
        <v>20</v>
      </c>
      <c r="C17" s="29" t="s">
        <v>136</v>
      </c>
      <c r="D17" s="10" t="s">
        <v>0</v>
      </c>
      <c r="E17" s="3">
        <v>5</v>
      </c>
      <c r="F17" s="9"/>
      <c r="G17" s="9"/>
      <c r="H17" s="4"/>
      <c r="I17" s="30">
        <f t="shared" si="0"/>
        <v>0</v>
      </c>
    </row>
    <row r="18" spans="1:9" ht="57.6" x14ac:dyDescent="0.3">
      <c r="A18" s="3">
        <v>16</v>
      </c>
      <c r="B18" s="29" t="s">
        <v>9</v>
      </c>
      <c r="C18" s="29" t="s">
        <v>92</v>
      </c>
      <c r="D18" s="10" t="s">
        <v>0</v>
      </c>
      <c r="E18" s="3">
        <v>1</v>
      </c>
      <c r="F18" s="9"/>
      <c r="G18" s="9"/>
      <c r="H18" s="4"/>
      <c r="I18" s="30">
        <f t="shared" si="0"/>
        <v>0</v>
      </c>
    </row>
    <row r="19" spans="1:9" ht="28.8" x14ac:dyDescent="0.3">
      <c r="A19" s="3">
        <v>17</v>
      </c>
      <c r="B19" s="29" t="s">
        <v>165</v>
      </c>
      <c r="C19" s="29" t="s">
        <v>166</v>
      </c>
      <c r="D19" s="3" t="s">
        <v>0</v>
      </c>
      <c r="E19" s="3">
        <v>10</v>
      </c>
      <c r="F19" s="9"/>
      <c r="G19" s="9"/>
      <c r="H19" s="4"/>
      <c r="I19" s="30">
        <f t="shared" si="0"/>
        <v>0</v>
      </c>
    </row>
    <row r="20" spans="1:9" ht="28.8" x14ac:dyDescent="0.3">
      <c r="A20" s="3">
        <v>18</v>
      </c>
      <c r="B20" s="29" t="s">
        <v>97</v>
      </c>
      <c r="C20" s="29" t="s">
        <v>98</v>
      </c>
      <c r="D20" s="3" t="s">
        <v>0</v>
      </c>
      <c r="E20" s="3">
        <f>10+6</f>
        <v>16</v>
      </c>
      <c r="F20" s="9"/>
      <c r="G20" s="9"/>
      <c r="H20" s="4"/>
      <c r="I20" s="30">
        <f t="shared" si="0"/>
        <v>0</v>
      </c>
    </row>
    <row r="21" spans="1:9" ht="28.8" x14ac:dyDescent="0.3">
      <c r="A21" s="3">
        <v>19</v>
      </c>
      <c r="B21" s="29" t="s">
        <v>93</v>
      </c>
      <c r="C21" s="29" t="s">
        <v>94</v>
      </c>
      <c r="D21" s="3" t="s">
        <v>0</v>
      </c>
      <c r="E21" s="3">
        <f>10+6</f>
        <v>16</v>
      </c>
      <c r="F21" s="9"/>
      <c r="G21" s="9"/>
      <c r="H21" s="4"/>
      <c r="I21" s="30">
        <f t="shared" si="0"/>
        <v>0</v>
      </c>
    </row>
    <row r="22" spans="1:9" ht="28.8" x14ac:dyDescent="0.3">
      <c r="A22" s="3">
        <v>20</v>
      </c>
      <c r="B22" s="29" t="s">
        <v>95</v>
      </c>
      <c r="C22" s="29" t="s">
        <v>96</v>
      </c>
      <c r="D22" s="3" t="s">
        <v>0</v>
      </c>
      <c r="E22" s="3">
        <v>10</v>
      </c>
      <c r="F22" s="9"/>
      <c r="G22" s="9"/>
      <c r="H22" s="4"/>
      <c r="I22" s="30">
        <f t="shared" si="0"/>
        <v>0</v>
      </c>
    </row>
    <row r="23" spans="1:9" ht="28.8" x14ac:dyDescent="0.3">
      <c r="A23" s="3">
        <v>21</v>
      </c>
      <c r="B23" s="36" t="s">
        <v>169</v>
      </c>
      <c r="C23" s="36" t="s">
        <v>103</v>
      </c>
      <c r="D23" s="3" t="s">
        <v>0</v>
      </c>
      <c r="E23" s="3">
        <v>2</v>
      </c>
      <c r="F23" s="9"/>
      <c r="G23" s="9"/>
      <c r="H23" s="4"/>
      <c r="I23" s="30">
        <f t="shared" si="0"/>
        <v>0</v>
      </c>
    </row>
    <row r="24" spans="1:9" ht="43.2" x14ac:dyDescent="0.3">
      <c r="A24" s="3">
        <v>22</v>
      </c>
      <c r="B24" s="36" t="s">
        <v>167</v>
      </c>
      <c r="C24" s="36" t="s">
        <v>168</v>
      </c>
      <c r="D24" s="3" t="s">
        <v>0</v>
      </c>
      <c r="E24" s="3">
        <v>2</v>
      </c>
      <c r="F24" s="9"/>
      <c r="G24" s="9"/>
      <c r="H24" s="4"/>
      <c r="I24" s="30">
        <f t="shared" si="0"/>
        <v>0</v>
      </c>
    </row>
    <row r="25" spans="1:9" ht="43.2" x14ac:dyDescent="0.3">
      <c r="A25" s="3">
        <v>23</v>
      </c>
      <c r="B25" s="29" t="s">
        <v>21</v>
      </c>
      <c r="C25" s="29" t="s">
        <v>137</v>
      </c>
      <c r="D25" s="10" t="s">
        <v>0</v>
      </c>
      <c r="E25" s="3">
        <v>1</v>
      </c>
      <c r="F25" s="9"/>
      <c r="G25" s="9"/>
      <c r="H25" s="4"/>
      <c r="I25" s="30">
        <f t="shared" si="0"/>
        <v>0</v>
      </c>
    </row>
    <row r="26" spans="1:9" ht="57.6" x14ac:dyDescent="0.3">
      <c r="A26" s="3">
        <v>24</v>
      </c>
      <c r="B26" s="29" t="s">
        <v>170</v>
      </c>
      <c r="C26" s="29" t="s">
        <v>171</v>
      </c>
      <c r="D26" s="10" t="s">
        <v>0</v>
      </c>
      <c r="E26" s="3">
        <v>500</v>
      </c>
      <c r="F26" s="11"/>
      <c r="G26" s="11"/>
      <c r="H26" s="4"/>
      <c r="I26" s="30">
        <f t="shared" si="0"/>
        <v>0</v>
      </c>
    </row>
    <row r="27" spans="1:9" ht="28.8" x14ac:dyDescent="0.3">
      <c r="A27" s="3">
        <v>25</v>
      </c>
      <c r="B27" s="29" t="s">
        <v>138</v>
      </c>
      <c r="C27" s="29" t="s">
        <v>139</v>
      </c>
      <c r="D27" s="10" t="s">
        <v>0</v>
      </c>
      <c r="E27" s="3">
        <v>100</v>
      </c>
      <c r="F27" s="9"/>
      <c r="G27" s="9"/>
      <c r="H27" s="4"/>
      <c r="I27" s="30">
        <f t="shared" si="0"/>
        <v>0</v>
      </c>
    </row>
    <row r="28" spans="1:9" ht="28.8" x14ac:dyDescent="0.3">
      <c r="A28" s="3">
        <v>26</v>
      </c>
      <c r="B28" s="29" t="s">
        <v>140</v>
      </c>
      <c r="C28" s="29" t="s">
        <v>141</v>
      </c>
      <c r="D28" s="10" t="s">
        <v>0</v>
      </c>
      <c r="E28" s="3">
        <v>300</v>
      </c>
      <c r="F28" s="9"/>
      <c r="G28" s="9"/>
      <c r="H28" s="4"/>
      <c r="I28" s="30">
        <f t="shared" si="0"/>
        <v>0</v>
      </c>
    </row>
    <row r="29" spans="1:9" ht="28.8" x14ac:dyDescent="0.3">
      <c r="A29" s="3">
        <v>27</v>
      </c>
      <c r="B29" s="29" t="s">
        <v>124</v>
      </c>
      <c r="C29" s="29" t="s">
        <v>125</v>
      </c>
      <c r="D29" s="10" t="s">
        <v>0</v>
      </c>
      <c r="E29" s="12">
        <v>10000</v>
      </c>
      <c r="F29" s="9"/>
      <c r="G29" s="9"/>
      <c r="H29" s="4"/>
      <c r="I29" s="30">
        <f t="shared" si="0"/>
        <v>0</v>
      </c>
    </row>
    <row r="30" spans="1:9" ht="28.8" x14ac:dyDescent="0.3">
      <c r="A30" s="3">
        <v>28</v>
      </c>
      <c r="B30" s="29" t="s">
        <v>172</v>
      </c>
      <c r="C30" s="29" t="s">
        <v>173</v>
      </c>
      <c r="D30" s="10" t="s">
        <v>0</v>
      </c>
      <c r="E30" s="12">
        <v>10000</v>
      </c>
      <c r="F30" s="9"/>
      <c r="G30" s="9"/>
      <c r="H30" s="4"/>
      <c r="I30" s="30">
        <f t="shared" si="0"/>
        <v>0</v>
      </c>
    </row>
    <row r="31" spans="1:9" ht="57.6" x14ac:dyDescent="0.3">
      <c r="A31" s="3">
        <v>29</v>
      </c>
      <c r="B31" s="29" t="s">
        <v>22</v>
      </c>
      <c r="C31" s="29" t="s">
        <v>23</v>
      </c>
      <c r="D31" s="10" t="s">
        <v>0</v>
      </c>
      <c r="E31" s="3">
        <v>4000</v>
      </c>
      <c r="F31" s="9"/>
      <c r="G31" s="9"/>
      <c r="H31" s="4"/>
      <c r="I31" s="30">
        <f t="shared" si="0"/>
        <v>0</v>
      </c>
    </row>
    <row r="32" spans="1:9" ht="72" x14ac:dyDescent="0.3">
      <c r="A32" s="3">
        <v>30</v>
      </c>
      <c r="B32" s="29" t="s">
        <v>174</v>
      </c>
      <c r="C32" s="29" t="s">
        <v>175</v>
      </c>
      <c r="D32" s="10" t="s">
        <v>0</v>
      </c>
      <c r="E32" s="3">
        <v>5000</v>
      </c>
      <c r="F32" s="9"/>
      <c r="G32" s="9"/>
      <c r="H32" s="4"/>
      <c r="I32" s="30">
        <f t="shared" si="0"/>
        <v>0</v>
      </c>
    </row>
    <row r="33" spans="1:43" ht="43.2" x14ac:dyDescent="0.3">
      <c r="A33" s="3">
        <v>31</v>
      </c>
      <c r="B33" s="29" t="s">
        <v>187</v>
      </c>
      <c r="C33" s="29" t="s">
        <v>188</v>
      </c>
      <c r="D33" s="10" t="s">
        <v>0</v>
      </c>
      <c r="E33" s="10">
        <v>2000</v>
      </c>
      <c r="F33" s="9"/>
      <c r="G33" s="9"/>
      <c r="H33" s="4"/>
      <c r="I33" s="30">
        <f t="shared" si="0"/>
        <v>0</v>
      </c>
    </row>
    <row r="34" spans="1:43" ht="28.8" x14ac:dyDescent="0.3">
      <c r="A34" s="3">
        <v>32</v>
      </c>
      <c r="B34" s="36" t="s">
        <v>104</v>
      </c>
      <c r="C34" s="36" t="s">
        <v>105</v>
      </c>
      <c r="D34" s="10" t="s">
        <v>0</v>
      </c>
      <c r="E34" s="3">
        <v>3000</v>
      </c>
      <c r="F34" s="11"/>
      <c r="G34" s="11"/>
      <c r="H34" s="4"/>
      <c r="I34" s="30">
        <f t="shared" si="0"/>
        <v>0</v>
      </c>
    </row>
    <row r="35" spans="1:43" ht="28.8" x14ac:dyDescent="0.3">
      <c r="A35" s="3">
        <v>33</v>
      </c>
      <c r="B35" s="36" t="s">
        <v>131</v>
      </c>
      <c r="C35" s="36" t="s">
        <v>132</v>
      </c>
      <c r="D35" s="10" t="s">
        <v>0</v>
      </c>
      <c r="E35" s="3">
        <v>3000</v>
      </c>
      <c r="F35" s="11"/>
      <c r="G35" s="11"/>
      <c r="H35" s="4"/>
      <c r="I35" s="30">
        <f t="shared" si="0"/>
        <v>0</v>
      </c>
    </row>
    <row r="36" spans="1:43" ht="28.8" x14ac:dyDescent="0.3">
      <c r="A36" s="3">
        <v>34</v>
      </c>
      <c r="B36" s="36" t="s">
        <v>106</v>
      </c>
      <c r="C36" s="36" t="s">
        <v>107</v>
      </c>
      <c r="D36" s="10" t="s">
        <v>0</v>
      </c>
      <c r="E36" s="3">
        <v>3000</v>
      </c>
      <c r="F36" s="11"/>
      <c r="G36" s="11"/>
      <c r="H36" s="4"/>
      <c r="I36" s="30">
        <f t="shared" si="0"/>
        <v>0</v>
      </c>
    </row>
    <row r="37" spans="1:43" ht="43.2" x14ac:dyDescent="0.3">
      <c r="A37" s="3">
        <v>35</v>
      </c>
      <c r="B37" s="29" t="s">
        <v>21</v>
      </c>
      <c r="C37" s="29" t="s">
        <v>176</v>
      </c>
      <c r="D37" s="10" t="s">
        <v>0</v>
      </c>
      <c r="E37" s="3">
        <v>1</v>
      </c>
      <c r="F37" s="9"/>
      <c r="G37" s="9"/>
      <c r="H37" s="4"/>
      <c r="I37" s="30">
        <f t="shared" si="0"/>
        <v>0</v>
      </c>
    </row>
    <row r="38" spans="1:43" ht="86.4" x14ac:dyDescent="0.3">
      <c r="A38" s="3">
        <v>36</v>
      </c>
      <c r="B38" s="29" t="s">
        <v>12</v>
      </c>
      <c r="C38" s="29" t="s">
        <v>11</v>
      </c>
      <c r="D38" s="10" t="s">
        <v>0</v>
      </c>
      <c r="E38" s="3">
        <v>3500</v>
      </c>
      <c r="F38" s="9"/>
      <c r="G38" s="9"/>
      <c r="H38" s="4"/>
      <c r="I38" s="30">
        <f t="shared" si="0"/>
        <v>0</v>
      </c>
    </row>
    <row r="39" spans="1:43" s="17" customFormat="1" x14ac:dyDescent="0.3">
      <c r="A39" s="3">
        <v>37</v>
      </c>
      <c r="B39" s="29" t="s">
        <v>108</v>
      </c>
      <c r="C39" s="29" t="s">
        <v>109</v>
      </c>
      <c r="D39" s="10" t="s">
        <v>0</v>
      </c>
      <c r="E39" s="3">
        <v>2500</v>
      </c>
      <c r="F39" s="13"/>
      <c r="G39" s="13"/>
      <c r="H39" s="4"/>
      <c r="I39" s="30">
        <f t="shared" si="0"/>
        <v>0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5"/>
      <c r="AI39" s="16"/>
      <c r="AJ39" s="16"/>
      <c r="AK39" s="16"/>
      <c r="AL39" s="16"/>
      <c r="AM39" s="16"/>
      <c r="AN39" s="16"/>
      <c r="AO39" s="16"/>
      <c r="AP39" s="16"/>
      <c r="AQ39" s="16"/>
    </row>
    <row r="40" spans="1:43" s="17" customFormat="1" x14ac:dyDescent="0.3">
      <c r="A40" s="3">
        <v>38</v>
      </c>
      <c r="B40" s="29" t="s">
        <v>110</v>
      </c>
      <c r="C40" s="29" t="s">
        <v>111</v>
      </c>
      <c r="D40" s="10" t="s">
        <v>0</v>
      </c>
      <c r="E40" s="3">
        <v>4800</v>
      </c>
      <c r="F40" s="13"/>
      <c r="G40" s="13"/>
      <c r="H40" s="4"/>
      <c r="I40" s="30">
        <f t="shared" si="0"/>
        <v>0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5"/>
      <c r="AI40" s="16"/>
      <c r="AJ40" s="16"/>
      <c r="AK40" s="16"/>
      <c r="AL40" s="16"/>
      <c r="AM40" s="16"/>
      <c r="AN40" s="16"/>
      <c r="AO40" s="16"/>
      <c r="AP40" s="16"/>
      <c r="AQ40" s="16"/>
    </row>
    <row r="41" spans="1:43" ht="28.8" x14ac:dyDescent="0.3">
      <c r="A41" s="3">
        <v>39</v>
      </c>
      <c r="B41" s="29" t="s">
        <v>178</v>
      </c>
      <c r="C41" s="29" t="s">
        <v>177</v>
      </c>
      <c r="D41" s="10" t="s">
        <v>0</v>
      </c>
      <c r="E41" s="3">
        <v>360</v>
      </c>
      <c r="F41" s="9"/>
      <c r="G41" s="9"/>
      <c r="H41" s="4"/>
      <c r="I41" s="30">
        <f t="shared" si="0"/>
        <v>0</v>
      </c>
    </row>
    <row r="42" spans="1:43" ht="28.8" x14ac:dyDescent="0.3">
      <c r="A42" s="3">
        <v>40</v>
      </c>
      <c r="B42" s="29" t="s">
        <v>179</v>
      </c>
      <c r="C42" s="29" t="s">
        <v>180</v>
      </c>
      <c r="D42" s="10" t="s">
        <v>0</v>
      </c>
      <c r="E42" s="3">
        <v>720</v>
      </c>
      <c r="F42" s="9"/>
      <c r="G42" s="9"/>
      <c r="H42" s="4"/>
      <c r="I42" s="30">
        <f t="shared" si="0"/>
        <v>0</v>
      </c>
    </row>
    <row r="43" spans="1:43" ht="28.8" x14ac:dyDescent="0.3">
      <c r="A43" s="3">
        <v>41</v>
      </c>
      <c r="B43" s="29" t="s">
        <v>181</v>
      </c>
      <c r="C43" s="29" t="s">
        <v>182</v>
      </c>
      <c r="D43" s="10" t="s">
        <v>0</v>
      </c>
      <c r="E43" s="3">
        <v>60</v>
      </c>
      <c r="F43" s="9"/>
      <c r="G43" s="9"/>
      <c r="H43" s="4"/>
      <c r="I43" s="30">
        <f t="shared" si="0"/>
        <v>0</v>
      </c>
    </row>
    <row r="44" spans="1:43" ht="43.2" x14ac:dyDescent="0.3">
      <c r="A44" s="3">
        <v>42</v>
      </c>
      <c r="B44" s="29" t="s">
        <v>184</v>
      </c>
      <c r="C44" s="29" t="s">
        <v>183</v>
      </c>
      <c r="D44" s="10" t="s">
        <v>0</v>
      </c>
      <c r="E44" s="3">
        <v>500</v>
      </c>
      <c r="F44" s="9"/>
      <c r="G44" s="9"/>
      <c r="H44" s="4"/>
      <c r="I44" s="30">
        <f t="shared" si="0"/>
        <v>0</v>
      </c>
    </row>
    <row r="45" spans="1:43" ht="43.2" x14ac:dyDescent="0.3">
      <c r="A45" s="3">
        <v>43</v>
      </c>
      <c r="B45" s="29" t="s">
        <v>185</v>
      </c>
      <c r="C45" s="29" t="s">
        <v>186</v>
      </c>
      <c r="D45" s="10" t="s">
        <v>0</v>
      </c>
      <c r="E45" s="3">
        <v>500</v>
      </c>
      <c r="F45" s="9"/>
      <c r="G45" s="9"/>
      <c r="H45" s="4"/>
      <c r="I45" s="30">
        <f t="shared" si="0"/>
        <v>0</v>
      </c>
    </row>
    <row r="46" spans="1:43" ht="43.2" x14ac:dyDescent="0.3">
      <c r="A46" s="3">
        <v>44</v>
      </c>
      <c r="B46" s="29" t="s">
        <v>189</v>
      </c>
      <c r="C46" s="29" t="s">
        <v>190</v>
      </c>
      <c r="D46" s="18" t="s">
        <v>0</v>
      </c>
      <c r="E46" s="10">
        <v>1000</v>
      </c>
      <c r="F46" s="19"/>
      <c r="G46" s="19"/>
      <c r="H46" s="4"/>
      <c r="I46" s="30">
        <f t="shared" si="0"/>
        <v>0</v>
      </c>
    </row>
    <row r="47" spans="1:43" ht="43.2" x14ac:dyDescent="0.3">
      <c r="A47" s="3">
        <v>45</v>
      </c>
      <c r="B47" s="29" t="s">
        <v>191</v>
      </c>
      <c r="C47" s="29" t="s">
        <v>192</v>
      </c>
      <c r="D47" s="18" t="s">
        <v>0</v>
      </c>
      <c r="E47" s="10">
        <v>900</v>
      </c>
      <c r="F47" s="19"/>
      <c r="G47" s="19"/>
      <c r="H47" s="4"/>
      <c r="I47" s="30">
        <f t="shared" si="0"/>
        <v>0</v>
      </c>
    </row>
    <row r="48" spans="1:43" ht="43.2" x14ac:dyDescent="0.3">
      <c r="A48" s="3">
        <v>46</v>
      </c>
      <c r="B48" s="36" t="s">
        <v>89</v>
      </c>
      <c r="C48" s="36" t="s">
        <v>121</v>
      </c>
      <c r="D48" s="3" t="s">
        <v>0</v>
      </c>
      <c r="E48" s="3">
        <v>2</v>
      </c>
      <c r="F48" s="9"/>
      <c r="G48" s="9"/>
      <c r="H48" s="4"/>
      <c r="I48" s="30">
        <f t="shared" si="0"/>
        <v>0</v>
      </c>
    </row>
    <row r="49" spans="1:9" ht="43.2" x14ac:dyDescent="0.3">
      <c r="A49" s="3">
        <v>47</v>
      </c>
      <c r="B49" s="36" t="s">
        <v>91</v>
      </c>
      <c r="C49" s="36" t="s">
        <v>122</v>
      </c>
      <c r="D49" s="3" t="s">
        <v>0</v>
      </c>
      <c r="E49" s="3">
        <v>22</v>
      </c>
      <c r="F49" s="9"/>
      <c r="G49" s="9"/>
      <c r="H49" s="4"/>
      <c r="I49" s="30">
        <f t="shared" si="0"/>
        <v>0</v>
      </c>
    </row>
    <row r="50" spans="1:9" ht="43.2" x14ac:dyDescent="0.3">
      <c r="A50" s="3">
        <v>48</v>
      </c>
      <c r="B50" s="36" t="s">
        <v>87</v>
      </c>
      <c r="C50" s="36" t="s">
        <v>226</v>
      </c>
      <c r="D50" s="3" t="s">
        <v>0</v>
      </c>
      <c r="E50" s="3">
        <v>2</v>
      </c>
      <c r="F50" s="9"/>
      <c r="G50" s="9"/>
      <c r="H50" s="4"/>
      <c r="I50" s="30">
        <f t="shared" si="0"/>
        <v>0</v>
      </c>
    </row>
    <row r="51" spans="1:9" ht="43.2" x14ac:dyDescent="0.3">
      <c r="A51" s="3">
        <v>49</v>
      </c>
      <c r="B51" s="29" t="s">
        <v>193</v>
      </c>
      <c r="C51" s="29" t="s">
        <v>194</v>
      </c>
      <c r="D51" s="3" t="s">
        <v>0</v>
      </c>
      <c r="E51" s="3">
        <v>2</v>
      </c>
      <c r="F51" s="9"/>
      <c r="G51" s="9"/>
      <c r="H51" s="4"/>
      <c r="I51" s="30">
        <f t="shared" si="0"/>
        <v>0</v>
      </c>
    </row>
    <row r="52" spans="1:9" ht="43.2" x14ac:dyDescent="0.3">
      <c r="A52" s="3">
        <v>50</v>
      </c>
      <c r="B52" s="29" t="s">
        <v>195</v>
      </c>
      <c r="C52" s="29" t="s">
        <v>196</v>
      </c>
      <c r="D52" s="3" t="s">
        <v>0</v>
      </c>
      <c r="E52" s="3">
        <v>2</v>
      </c>
      <c r="F52" s="9"/>
      <c r="G52" s="9"/>
      <c r="H52" s="4"/>
      <c r="I52" s="30">
        <f t="shared" si="0"/>
        <v>0</v>
      </c>
    </row>
    <row r="53" spans="1:9" ht="43.2" x14ac:dyDescent="0.3">
      <c r="A53" s="3">
        <v>51</v>
      </c>
      <c r="B53" s="29" t="s">
        <v>197</v>
      </c>
      <c r="C53" s="29" t="s">
        <v>198</v>
      </c>
      <c r="D53" s="3" t="s">
        <v>0</v>
      </c>
      <c r="E53" s="3">
        <v>1</v>
      </c>
      <c r="F53" s="9"/>
      <c r="G53" s="9"/>
      <c r="H53" s="4"/>
      <c r="I53" s="30">
        <f t="shared" si="0"/>
        <v>0</v>
      </c>
    </row>
    <row r="54" spans="1:9" x14ac:dyDescent="0.3">
      <c r="A54" s="3">
        <v>52</v>
      </c>
      <c r="B54" s="29" t="s">
        <v>24</v>
      </c>
      <c r="C54" s="29" t="s">
        <v>199</v>
      </c>
      <c r="D54" s="10" t="s">
        <v>6</v>
      </c>
      <c r="E54" s="3">
        <v>3</v>
      </c>
      <c r="F54" s="9"/>
      <c r="G54" s="9"/>
      <c r="H54" s="4"/>
      <c r="I54" s="30">
        <f t="shared" si="0"/>
        <v>0</v>
      </c>
    </row>
    <row r="55" spans="1:9" ht="57.6" x14ac:dyDescent="0.3">
      <c r="A55" s="3">
        <v>53</v>
      </c>
      <c r="B55" s="29" t="s">
        <v>114</v>
      </c>
      <c r="C55" s="29" t="s">
        <v>142</v>
      </c>
      <c r="D55" s="10" t="s">
        <v>0</v>
      </c>
      <c r="E55" s="3">
        <v>2000</v>
      </c>
      <c r="F55" s="9"/>
      <c r="G55" s="9"/>
      <c r="H55" s="4"/>
      <c r="I55" s="30">
        <f t="shared" si="0"/>
        <v>0</v>
      </c>
    </row>
    <row r="56" spans="1:9" ht="57.6" x14ac:dyDescent="0.3">
      <c r="A56" s="3">
        <v>54</v>
      </c>
      <c r="B56" s="29" t="s">
        <v>25</v>
      </c>
      <c r="C56" s="29" t="s">
        <v>143</v>
      </c>
      <c r="D56" s="3" t="s">
        <v>0</v>
      </c>
      <c r="E56" s="3">
        <v>1</v>
      </c>
      <c r="F56" s="9"/>
      <c r="G56" s="9"/>
      <c r="H56" s="4"/>
      <c r="I56" s="30">
        <f t="shared" si="0"/>
        <v>0</v>
      </c>
    </row>
    <row r="57" spans="1:9" ht="28.8" x14ac:dyDescent="0.3">
      <c r="A57" s="3">
        <v>55</v>
      </c>
      <c r="B57" s="29" t="s">
        <v>1</v>
      </c>
      <c r="C57" s="29" t="s">
        <v>119</v>
      </c>
      <c r="D57" s="10" t="s">
        <v>0</v>
      </c>
      <c r="E57" s="3">
        <v>1</v>
      </c>
      <c r="F57" s="9"/>
      <c r="G57" s="9"/>
      <c r="H57" s="4"/>
      <c r="I57" s="30">
        <f t="shared" si="0"/>
        <v>0</v>
      </c>
    </row>
    <row r="58" spans="1:9" ht="100.8" x14ac:dyDescent="0.3">
      <c r="A58" s="3">
        <v>56</v>
      </c>
      <c r="B58" s="29" t="s">
        <v>26</v>
      </c>
      <c r="C58" s="29" t="s">
        <v>27</v>
      </c>
      <c r="D58" s="3" t="s">
        <v>0</v>
      </c>
      <c r="E58" s="3">
        <v>1</v>
      </c>
      <c r="F58" s="9"/>
      <c r="G58" s="9"/>
      <c r="H58" s="4"/>
      <c r="I58" s="30">
        <f t="shared" si="0"/>
        <v>0</v>
      </c>
    </row>
    <row r="59" spans="1:9" ht="72" x14ac:dyDescent="0.3">
      <c r="A59" s="3">
        <v>57</v>
      </c>
      <c r="B59" s="29" t="s">
        <v>28</v>
      </c>
      <c r="C59" s="29" t="s">
        <v>29</v>
      </c>
      <c r="D59" s="3" t="s">
        <v>0</v>
      </c>
      <c r="E59" s="3">
        <v>1</v>
      </c>
      <c r="F59" s="9"/>
      <c r="G59" s="9"/>
      <c r="H59" s="4"/>
      <c r="I59" s="30">
        <f t="shared" si="0"/>
        <v>0</v>
      </c>
    </row>
    <row r="60" spans="1:9" ht="72" x14ac:dyDescent="0.3">
      <c r="A60" s="3">
        <v>58</v>
      </c>
      <c r="B60" s="29" t="s">
        <v>30</v>
      </c>
      <c r="C60" s="29" t="s">
        <v>31</v>
      </c>
      <c r="D60" s="3" t="s">
        <v>0</v>
      </c>
      <c r="E60" s="3">
        <v>1</v>
      </c>
      <c r="F60" s="9"/>
      <c r="G60" s="9"/>
      <c r="H60" s="4"/>
      <c r="I60" s="30">
        <f t="shared" si="0"/>
        <v>0</v>
      </c>
    </row>
    <row r="61" spans="1:9" ht="100.8" x14ac:dyDescent="0.3">
      <c r="A61" s="3">
        <v>59</v>
      </c>
      <c r="B61" s="29" t="s">
        <v>32</v>
      </c>
      <c r="C61" s="29" t="s">
        <v>33</v>
      </c>
      <c r="D61" s="3" t="s">
        <v>0</v>
      </c>
      <c r="E61" s="3">
        <v>1</v>
      </c>
      <c r="F61" s="9"/>
      <c r="G61" s="9"/>
      <c r="H61" s="4"/>
      <c r="I61" s="30">
        <f t="shared" si="0"/>
        <v>0</v>
      </c>
    </row>
    <row r="62" spans="1:9" ht="86.4" x14ac:dyDescent="0.3">
      <c r="A62" s="3">
        <v>60</v>
      </c>
      <c r="B62" s="29" t="s">
        <v>34</v>
      </c>
      <c r="C62" s="29" t="s">
        <v>35</v>
      </c>
      <c r="D62" s="3" t="s">
        <v>0</v>
      </c>
      <c r="E62" s="3">
        <v>1</v>
      </c>
      <c r="F62" s="9"/>
      <c r="G62" s="9"/>
      <c r="H62" s="4"/>
      <c r="I62" s="30">
        <f t="shared" ref="I62:I105" si="1">G62*H62</f>
        <v>0</v>
      </c>
    </row>
    <row r="63" spans="1:9" ht="72" x14ac:dyDescent="0.3">
      <c r="A63" s="3">
        <v>61</v>
      </c>
      <c r="B63" s="29" t="s">
        <v>36</v>
      </c>
      <c r="C63" s="29" t="s">
        <v>37</v>
      </c>
      <c r="D63" s="3" t="s">
        <v>0</v>
      </c>
      <c r="E63" s="3">
        <v>1</v>
      </c>
      <c r="F63" s="9"/>
      <c r="G63" s="9"/>
      <c r="H63" s="4"/>
      <c r="I63" s="30">
        <f t="shared" si="1"/>
        <v>0</v>
      </c>
    </row>
    <row r="64" spans="1:9" x14ac:dyDescent="0.3">
      <c r="A64" s="3">
        <v>62</v>
      </c>
      <c r="B64" s="29" t="s">
        <v>38</v>
      </c>
      <c r="C64" s="29" t="s">
        <v>144</v>
      </c>
      <c r="D64" s="10" t="s">
        <v>0</v>
      </c>
      <c r="E64" s="10">
        <v>5</v>
      </c>
      <c r="F64" s="11"/>
      <c r="G64" s="11"/>
      <c r="H64" s="4"/>
      <c r="I64" s="30">
        <f t="shared" si="1"/>
        <v>0</v>
      </c>
    </row>
    <row r="65" spans="1:9" ht="28.8" x14ac:dyDescent="0.3">
      <c r="A65" s="3">
        <v>63</v>
      </c>
      <c r="B65" s="29" t="s">
        <v>5</v>
      </c>
      <c r="C65" s="29" t="s">
        <v>123</v>
      </c>
      <c r="D65" s="10" t="s">
        <v>0</v>
      </c>
      <c r="E65" s="3">
        <v>5</v>
      </c>
      <c r="F65" s="9"/>
      <c r="G65" s="9"/>
      <c r="H65" s="4"/>
      <c r="I65" s="30">
        <f t="shared" si="1"/>
        <v>0</v>
      </c>
    </row>
    <row r="66" spans="1:9" ht="57.6" x14ac:dyDescent="0.3">
      <c r="A66" s="3">
        <v>64</v>
      </c>
      <c r="B66" s="29" t="s">
        <v>200</v>
      </c>
      <c r="C66" s="29" t="s">
        <v>201</v>
      </c>
      <c r="D66" s="10" t="s">
        <v>0</v>
      </c>
      <c r="E66" s="3">
        <v>1</v>
      </c>
      <c r="F66" s="9"/>
      <c r="G66" s="9"/>
      <c r="H66" s="4"/>
      <c r="I66" s="30">
        <f t="shared" si="1"/>
        <v>0</v>
      </c>
    </row>
    <row r="67" spans="1:9" ht="57.6" x14ac:dyDescent="0.3">
      <c r="A67" s="3">
        <v>65</v>
      </c>
      <c r="B67" s="29" t="s">
        <v>4</v>
      </c>
      <c r="C67" s="29" t="s">
        <v>39</v>
      </c>
      <c r="D67" s="10" t="s">
        <v>0</v>
      </c>
      <c r="E67" s="3">
        <v>1</v>
      </c>
      <c r="F67" s="9"/>
      <c r="G67" s="9"/>
      <c r="H67" s="4"/>
      <c r="I67" s="30">
        <f t="shared" si="1"/>
        <v>0</v>
      </c>
    </row>
    <row r="68" spans="1:9" ht="72" x14ac:dyDescent="0.3">
      <c r="A68" s="3">
        <v>66</v>
      </c>
      <c r="B68" s="29" t="s">
        <v>15</v>
      </c>
      <c r="C68" s="8" t="s">
        <v>40</v>
      </c>
      <c r="D68" s="10" t="s">
        <v>0</v>
      </c>
      <c r="E68" s="3">
        <v>1</v>
      </c>
      <c r="F68" s="9"/>
      <c r="G68" s="9"/>
      <c r="H68" s="4"/>
      <c r="I68" s="30">
        <f t="shared" si="1"/>
        <v>0</v>
      </c>
    </row>
    <row r="69" spans="1:9" ht="57.6" x14ac:dyDescent="0.3">
      <c r="A69" s="3">
        <v>67</v>
      </c>
      <c r="B69" s="29" t="s">
        <v>3</v>
      </c>
      <c r="C69" s="8" t="s">
        <v>41</v>
      </c>
      <c r="D69" s="10" t="s">
        <v>0</v>
      </c>
      <c r="E69" s="3">
        <v>1</v>
      </c>
      <c r="F69" s="9"/>
      <c r="G69" s="9"/>
      <c r="H69" s="4"/>
      <c r="I69" s="30">
        <f t="shared" si="1"/>
        <v>0</v>
      </c>
    </row>
    <row r="70" spans="1:9" ht="86.4" x14ac:dyDescent="0.3">
      <c r="A70" s="3">
        <v>68</v>
      </c>
      <c r="B70" s="29" t="s">
        <v>42</v>
      </c>
      <c r="C70" s="8" t="s">
        <v>43</v>
      </c>
      <c r="D70" s="10" t="s">
        <v>0</v>
      </c>
      <c r="E70" s="3">
        <v>1</v>
      </c>
      <c r="F70" s="9"/>
      <c r="G70" s="9"/>
      <c r="H70" s="4"/>
      <c r="I70" s="30">
        <f t="shared" si="1"/>
        <v>0</v>
      </c>
    </row>
    <row r="71" spans="1:9" ht="86.4" x14ac:dyDescent="0.3">
      <c r="A71" s="3">
        <v>69</v>
      </c>
      <c r="B71" s="29" t="s">
        <v>2</v>
      </c>
      <c r="C71" s="8" t="s">
        <v>44</v>
      </c>
      <c r="D71" s="10" t="s">
        <v>0</v>
      </c>
      <c r="E71" s="3">
        <v>1</v>
      </c>
      <c r="F71" s="9"/>
      <c r="G71" s="9"/>
      <c r="H71" s="4"/>
      <c r="I71" s="30">
        <f t="shared" si="1"/>
        <v>0</v>
      </c>
    </row>
    <row r="72" spans="1:9" ht="57.6" x14ac:dyDescent="0.3">
      <c r="A72" s="3">
        <v>70</v>
      </c>
      <c r="B72" s="29" t="s">
        <v>45</v>
      </c>
      <c r="C72" s="29" t="s">
        <v>202</v>
      </c>
      <c r="D72" s="10" t="s">
        <v>0</v>
      </c>
      <c r="E72" s="3">
        <v>2000</v>
      </c>
      <c r="F72" s="9"/>
      <c r="G72" s="9"/>
      <c r="H72" s="4"/>
      <c r="I72" s="30">
        <f t="shared" si="1"/>
        <v>0</v>
      </c>
    </row>
    <row r="73" spans="1:9" ht="28.8" x14ac:dyDescent="0.3">
      <c r="A73" s="3">
        <v>71</v>
      </c>
      <c r="B73" s="29" t="s">
        <v>203</v>
      </c>
      <c r="C73" s="29" t="s">
        <v>204</v>
      </c>
      <c r="D73" s="10" t="s">
        <v>0</v>
      </c>
      <c r="E73" s="3">
        <v>4</v>
      </c>
      <c r="F73" s="9"/>
      <c r="G73" s="9"/>
      <c r="H73" s="4"/>
      <c r="I73" s="30">
        <f t="shared" si="1"/>
        <v>0</v>
      </c>
    </row>
    <row r="74" spans="1:9" x14ac:dyDescent="0.3">
      <c r="A74" s="3">
        <v>72</v>
      </c>
      <c r="B74" s="29" t="s">
        <v>46</v>
      </c>
      <c r="C74" s="29" t="s">
        <v>47</v>
      </c>
      <c r="D74" s="10" t="s">
        <v>10</v>
      </c>
      <c r="E74" s="3">
        <v>4</v>
      </c>
      <c r="F74" s="9"/>
      <c r="G74" s="9"/>
      <c r="H74" s="4"/>
      <c r="I74" s="30">
        <f t="shared" si="1"/>
        <v>0</v>
      </c>
    </row>
    <row r="75" spans="1:9" ht="72" x14ac:dyDescent="0.3">
      <c r="A75" s="3">
        <v>73</v>
      </c>
      <c r="B75" s="29" t="s">
        <v>48</v>
      </c>
      <c r="C75" s="29" t="s">
        <v>205</v>
      </c>
      <c r="D75" s="10" t="s">
        <v>0</v>
      </c>
      <c r="E75" s="3">
        <v>1000</v>
      </c>
      <c r="F75" s="9"/>
      <c r="G75" s="9"/>
      <c r="H75" s="4"/>
      <c r="I75" s="30">
        <f t="shared" si="1"/>
        <v>0</v>
      </c>
    </row>
    <row r="76" spans="1:9" ht="28.8" x14ac:dyDescent="0.3">
      <c r="A76" s="3">
        <v>74</v>
      </c>
      <c r="B76" s="36" t="s">
        <v>99</v>
      </c>
      <c r="C76" s="36" t="s">
        <v>100</v>
      </c>
      <c r="D76" s="20" t="s">
        <v>0</v>
      </c>
      <c r="E76" s="20">
        <v>5</v>
      </c>
      <c r="F76" s="9"/>
      <c r="G76" s="9"/>
      <c r="H76" s="4"/>
      <c r="I76" s="30">
        <f t="shared" si="1"/>
        <v>0</v>
      </c>
    </row>
    <row r="77" spans="1:9" ht="28.8" x14ac:dyDescent="0.3">
      <c r="A77" s="3">
        <v>75</v>
      </c>
      <c r="B77" s="29" t="s">
        <v>101</v>
      </c>
      <c r="C77" s="29" t="s">
        <v>102</v>
      </c>
      <c r="D77" s="20" t="s">
        <v>0</v>
      </c>
      <c r="E77" s="20">
        <v>15</v>
      </c>
      <c r="F77" s="9"/>
      <c r="G77" s="9"/>
      <c r="H77" s="4"/>
      <c r="I77" s="30">
        <f t="shared" si="1"/>
        <v>0</v>
      </c>
    </row>
    <row r="78" spans="1:9" x14ac:dyDescent="0.3">
      <c r="A78" s="3">
        <v>76</v>
      </c>
      <c r="B78" s="29" t="s">
        <v>112</v>
      </c>
      <c r="C78" s="29" t="s">
        <v>113</v>
      </c>
      <c r="D78" s="21" t="s">
        <v>0</v>
      </c>
      <c r="E78" s="20">
        <v>1000</v>
      </c>
      <c r="F78" s="9"/>
      <c r="G78" s="9"/>
      <c r="H78" s="4"/>
      <c r="I78" s="30">
        <f t="shared" si="1"/>
        <v>0</v>
      </c>
    </row>
    <row r="79" spans="1:9" ht="28.8" x14ac:dyDescent="0.3">
      <c r="A79" s="3">
        <v>77</v>
      </c>
      <c r="B79" s="29" t="s">
        <v>49</v>
      </c>
      <c r="C79" s="29" t="s">
        <v>50</v>
      </c>
      <c r="D79" s="23" t="s">
        <v>0</v>
      </c>
      <c r="E79" s="23">
        <v>2</v>
      </c>
      <c r="F79" s="9"/>
      <c r="G79" s="9"/>
      <c r="H79" s="4"/>
      <c r="I79" s="30">
        <f t="shared" si="1"/>
        <v>0</v>
      </c>
    </row>
    <row r="80" spans="1:9" ht="43.2" x14ac:dyDescent="0.3">
      <c r="A80" s="3">
        <v>78</v>
      </c>
      <c r="B80" s="29" t="s">
        <v>129</v>
      </c>
      <c r="C80" s="29" t="s">
        <v>130</v>
      </c>
      <c r="D80" s="23" t="s">
        <v>0</v>
      </c>
      <c r="E80" s="23">
        <v>1</v>
      </c>
      <c r="F80" s="9"/>
      <c r="G80" s="9"/>
      <c r="H80" s="4"/>
      <c r="I80" s="30">
        <f t="shared" si="1"/>
        <v>0</v>
      </c>
    </row>
    <row r="81" spans="1:9" x14ac:dyDescent="0.3">
      <c r="A81" s="3">
        <v>79</v>
      </c>
      <c r="B81" s="29" t="s">
        <v>145</v>
      </c>
      <c r="C81" s="29" t="s">
        <v>146</v>
      </c>
      <c r="D81" s="25" t="s">
        <v>0</v>
      </c>
      <c r="E81" s="23">
        <v>5000</v>
      </c>
      <c r="F81" s="9"/>
      <c r="G81" s="9"/>
      <c r="H81" s="4"/>
      <c r="I81" s="30">
        <f t="shared" si="1"/>
        <v>0</v>
      </c>
    </row>
    <row r="82" spans="1:9" ht="43.2" x14ac:dyDescent="0.3">
      <c r="A82" s="3">
        <v>80</v>
      </c>
      <c r="B82" s="36" t="s">
        <v>206</v>
      </c>
      <c r="C82" s="36" t="s">
        <v>207</v>
      </c>
      <c r="D82" s="23" t="s">
        <v>0</v>
      </c>
      <c r="E82" s="23">
        <v>20</v>
      </c>
      <c r="F82" s="9"/>
      <c r="G82" s="9"/>
      <c r="H82" s="4"/>
      <c r="I82" s="30">
        <f t="shared" si="1"/>
        <v>0</v>
      </c>
    </row>
    <row r="83" spans="1:9" ht="28.8" x14ac:dyDescent="0.3">
      <c r="A83" s="3">
        <v>81</v>
      </c>
      <c r="B83" s="36" t="s">
        <v>208</v>
      </c>
      <c r="C83" s="36" t="s">
        <v>209</v>
      </c>
      <c r="D83" s="25" t="s">
        <v>0</v>
      </c>
      <c r="E83" s="23">
        <v>200</v>
      </c>
      <c r="F83" s="9"/>
      <c r="G83" s="9"/>
      <c r="H83" s="4"/>
      <c r="I83" s="30">
        <f t="shared" si="1"/>
        <v>0</v>
      </c>
    </row>
    <row r="84" spans="1:9" x14ac:dyDescent="0.3">
      <c r="A84" s="3">
        <v>82</v>
      </c>
      <c r="B84" s="29" t="s">
        <v>147</v>
      </c>
      <c r="C84" s="29" t="s">
        <v>148</v>
      </c>
      <c r="D84" s="23" t="s">
        <v>0</v>
      </c>
      <c r="E84" s="23">
        <v>2</v>
      </c>
      <c r="F84" s="9"/>
      <c r="G84" s="9"/>
      <c r="H84" s="4"/>
      <c r="I84" s="30">
        <f t="shared" si="1"/>
        <v>0</v>
      </c>
    </row>
    <row r="85" spans="1:9" ht="28.8" x14ac:dyDescent="0.3">
      <c r="A85" s="3">
        <v>83</v>
      </c>
      <c r="B85" s="36" t="s">
        <v>210</v>
      </c>
      <c r="C85" s="36" t="s">
        <v>210</v>
      </c>
      <c r="D85" s="23" t="s">
        <v>0</v>
      </c>
      <c r="E85" s="23">
        <v>2</v>
      </c>
      <c r="F85" s="9"/>
      <c r="G85" s="9"/>
      <c r="H85" s="4"/>
      <c r="I85" s="30">
        <f t="shared" si="1"/>
        <v>0</v>
      </c>
    </row>
    <row r="86" spans="1:9" ht="28.8" x14ac:dyDescent="0.3">
      <c r="A86" s="3">
        <v>84</v>
      </c>
      <c r="B86" s="29" t="s">
        <v>280</v>
      </c>
      <c r="C86" s="29" t="s">
        <v>281</v>
      </c>
      <c r="D86" s="25" t="s">
        <v>0</v>
      </c>
      <c r="E86" s="25">
        <v>4000</v>
      </c>
      <c r="F86" s="11"/>
      <c r="G86" s="11"/>
      <c r="H86" s="4"/>
      <c r="I86" s="30">
        <f t="shared" si="1"/>
        <v>0</v>
      </c>
    </row>
    <row r="87" spans="1:9" ht="57.6" x14ac:dyDescent="0.3">
      <c r="A87" s="3">
        <v>85</v>
      </c>
      <c r="B87" s="29" t="s">
        <v>218</v>
      </c>
      <c r="C87" s="24" t="s">
        <v>219</v>
      </c>
      <c r="D87" s="23" t="s">
        <v>0</v>
      </c>
      <c r="E87" s="23">
        <v>1</v>
      </c>
      <c r="F87" s="11"/>
      <c r="G87" s="11"/>
      <c r="H87" s="4"/>
      <c r="I87" s="30">
        <f t="shared" si="1"/>
        <v>0</v>
      </c>
    </row>
    <row r="88" spans="1:9" ht="28.8" x14ac:dyDescent="0.3">
      <c r="A88" s="3">
        <v>86</v>
      </c>
      <c r="B88" s="29" t="s">
        <v>51</v>
      </c>
      <c r="C88" s="29" t="s">
        <v>211</v>
      </c>
      <c r="D88" s="23" t="s">
        <v>0</v>
      </c>
      <c r="E88" s="23">
        <v>1</v>
      </c>
      <c r="F88" s="9"/>
      <c r="G88" s="9"/>
      <c r="H88" s="4"/>
      <c r="I88" s="30">
        <f t="shared" si="1"/>
        <v>0</v>
      </c>
    </row>
    <row r="89" spans="1:9" ht="43.2" x14ac:dyDescent="0.3">
      <c r="A89" s="3">
        <v>87</v>
      </c>
      <c r="B89" s="29" t="s">
        <v>212</v>
      </c>
      <c r="C89" s="24" t="s">
        <v>215</v>
      </c>
      <c r="D89" s="25" t="s">
        <v>0</v>
      </c>
      <c r="E89" s="23">
        <v>1000</v>
      </c>
      <c r="F89" s="9"/>
      <c r="G89" s="9"/>
      <c r="H89" s="4"/>
      <c r="I89" s="30">
        <f t="shared" si="1"/>
        <v>0</v>
      </c>
    </row>
    <row r="90" spans="1:9" ht="43.2" x14ac:dyDescent="0.3">
      <c r="A90" s="3">
        <v>88</v>
      </c>
      <c r="B90" s="36" t="s">
        <v>216</v>
      </c>
      <c r="C90" s="36" t="s">
        <v>217</v>
      </c>
      <c r="D90" s="25" t="s">
        <v>0</v>
      </c>
      <c r="E90" s="23">
        <v>30</v>
      </c>
      <c r="F90" s="9"/>
      <c r="G90" s="9"/>
      <c r="H90" s="4"/>
      <c r="I90" s="30">
        <f t="shared" si="1"/>
        <v>0</v>
      </c>
    </row>
    <row r="91" spans="1:9" ht="100.8" x14ac:dyDescent="0.3">
      <c r="A91" s="3">
        <v>89</v>
      </c>
      <c r="B91" s="22" t="s">
        <v>52</v>
      </c>
      <c r="C91" s="24" t="s">
        <v>220</v>
      </c>
      <c r="D91" s="25" t="s">
        <v>0</v>
      </c>
      <c r="E91" s="23">
        <v>200</v>
      </c>
      <c r="F91" s="9"/>
      <c r="G91" s="9"/>
      <c r="H91" s="4"/>
      <c r="I91" s="30">
        <f t="shared" si="1"/>
        <v>0</v>
      </c>
    </row>
    <row r="92" spans="1:9" ht="72" x14ac:dyDescent="0.3">
      <c r="A92" s="3">
        <v>90</v>
      </c>
      <c r="B92" s="29" t="s">
        <v>53</v>
      </c>
      <c r="C92" s="29" t="s">
        <v>221</v>
      </c>
      <c r="D92" s="25" t="s">
        <v>0</v>
      </c>
      <c r="E92" s="23">
        <v>300</v>
      </c>
      <c r="F92" s="9"/>
      <c r="G92" s="9"/>
      <c r="H92" s="4"/>
      <c r="I92" s="30">
        <f t="shared" si="1"/>
        <v>0</v>
      </c>
    </row>
    <row r="93" spans="1:9" ht="28.8" x14ac:dyDescent="0.3">
      <c r="A93" s="3">
        <v>91</v>
      </c>
      <c r="B93" s="29" t="s">
        <v>213</v>
      </c>
      <c r="C93" s="29" t="s">
        <v>222</v>
      </c>
      <c r="D93" s="25" t="s">
        <v>0</v>
      </c>
      <c r="E93" s="23">
        <v>8</v>
      </c>
      <c r="F93" s="19"/>
      <c r="G93" s="19"/>
      <c r="H93" s="4"/>
      <c r="I93" s="30">
        <f t="shared" si="1"/>
        <v>0</v>
      </c>
    </row>
    <row r="94" spans="1:9" ht="100.8" x14ac:dyDescent="0.3">
      <c r="A94" s="3">
        <v>92</v>
      </c>
      <c r="B94" s="29" t="s">
        <v>214</v>
      </c>
      <c r="C94" s="29" t="s">
        <v>225</v>
      </c>
      <c r="D94" s="23" t="s">
        <v>0</v>
      </c>
      <c r="E94" s="23">
        <v>2</v>
      </c>
      <c r="F94" s="9"/>
      <c r="G94" s="9"/>
      <c r="H94" s="4"/>
      <c r="I94" s="30">
        <f t="shared" si="1"/>
        <v>0</v>
      </c>
    </row>
    <row r="95" spans="1:9" ht="43.2" x14ac:dyDescent="0.3">
      <c r="A95" s="3">
        <v>93</v>
      </c>
      <c r="B95" s="29" t="s">
        <v>289</v>
      </c>
      <c r="C95" s="29" t="s">
        <v>288</v>
      </c>
      <c r="D95" s="25" t="s">
        <v>0</v>
      </c>
      <c r="E95" s="23">
        <v>2880</v>
      </c>
      <c r="F95" s="9"/>
      <c r="G95" s="9"/>
      <c r="H95" s="4"/>
      <c r="I95" s="30">
        <f t="shared" si="1"/>
        <v>0</v>
      </c>
    </row>
    <row r="96" spans="1:9" ht="43.2" x14ac:dyDescent="0.3">
      <c r="A96" s="3">
        <v>94</v>
      </c>
      <c r="B96" s="29" t="s">
        <v>290</v>
      </c>
      <c r="C96" s="29" t="s">
        <v>291</v>
      </c>
      <c r="D96" s="25" t="s">
        <v>0</v>
      </c>
      <c r="E96" s="23">
        <v>6000</v>
      </c>
      <c r="F96" s="9"/>
      <c r="G96" s="9"/>
      <c r="H96" s="4"/>
      <c r="I96" s="30">
        <f t="shared" si="1"/>
        <v>0</v>
      </c>
    </row>
    <row r="97" spans="1:9" ht="43.2" x14ac:dyDescent="0.3">
      <c r="A97" s="3">
        <v>95</v>
      </c>
      <c r="B97" s="29" t="s">
        <v>286</v>
      </c>
      <c r="C97" s="29" t="s">
        <v>287</v>
      </c>
      <c r="D97" s="25" t="s">
        <v>0</v>
      </c>
      <c r="E97" s="23">
        <v>5760</v>
      </c>
      <c r="F97" s="9"/>
      <c r="G97" s="9"/>
      <c r="H97" s="4"/>
      <c r="I97" s="30">
        <f t="shared" si="1"/>
        <v>0</v>
      </c>
    </row>
    <row r="98" spans="1:9" ht="43.2" x14ac:dyDescent="0.3">
      <c r="A98" s="3">
        <v>96</v>
      </c>
      <c r="B98" s="29" t="s">
        <v>284</v>
      </c>
      <c r="C98" s="29" t="s">
        <v>285</v>
      </c>
      <c r="D98" s="25" t="s">
        <v>0</v>
      </c>
      <c r="E98" s="23">
        <v>2000</v>
      </c>
      <c r="F98" s="9"/>
      <c r="G98" s="9"/>
      <c r="H98" s="4"/>
      <c r="I98" s="30">
        <f t="shared" si="1"/>
        <v>0</v>
      </c>
    </row>
    <row r="99" spans="1:9" ht="43.2" x14ac:dyDescent="0.3">
      <c r="A99" s="3">
        <v>97</v>
      </c>
      <c r="B99" s="29" t="s">
        <v>282</v>
      </c>
      <c r="C99" s="29" t="s">
        <v>283</v>
      </c>
      <c r="D99" s="25" t="s">
        <v>0</v>
      </c>
      <c r="E99" s="23">
        <v>3840</v>
      </c>
      <c r="F99" s="9"/>
      <c r="G99" s="9"/>
      <c r="H99" s="4"/>
      <c r="I99" s="30">
        <f t="shared" si="1"/>
        <v>0</v>
      </c>
    </row>
    <row r="100" spans="1:9" ht="57.6" x14ac:dyDescent="0.3">
      <c r="A100" s="3">
        <v>98</v>
      </c>
      <c r="B100" s="29" t="s">
        <v>54</v>
      </c>
      <c r="C100" s="29" t="s">
        <v>223</v>
      </c>
      <c r="D100" s="23" t="s">
        <v>0</v>
      </c>
      <c r="E100" s="23">
        <v>10</v>
      </c>
      <c r="F100" s="9"/>
      <c r="G100" s="9"/>
      <c r="H100" s="4"/>
      <c r="I100" s="30">
        <f t="shared" si="1"/>
        <v>0</v>
      </c>
    </row>
    <row r="101" spans="1:9" ht="43.2" x14ac:dyDescent="0.3">
      <c r="A101" s="3">
        <v>99</v>
      </c>
      <c r="B101" s="29" t="s">
        <v>55</v>
      </c>
      <c r="C101" s="29" t="s">
        <v>224</v>
      </c>
      <c r="D101" s="26" t="s">
        <v>0</v>
      </c>
      <c r="E101" s="26">
        <v>6</v>
      </c>
      <c r="F101" s="11"/>
      <c r="G101" s="11"/>
      <c r="H101" s="4"/>
      <c r="I101" s="30">
        <f t="shared" si="1"/>
        <v>0</v>
      </c>
    </row>
    <row r="102" spans="1:9" ht="28.8" x14ac:dyDescent="0.3">
      <c r="A102" s="3">
        <v>100</v>
      </c>
      <c r="B102" s="29" t="s">
        <v>228</v>
      </c>
      <c r="C102" s="29" t="s">
        <v>227</v>
      </c>
      <c r="D102" s="23" t="s">
        <v>0</v>
      </c>
      <c r="E102" s="23">
        <v>20</v>
      </c>
      <c r="F102" s="9"/>
      <c r="G102" s="9"/>
      <c r="H102" s="4"/>
      <c r="I102" s="30">
        <f t="shared" si="1"/>
        <v>0</v>
      </c>
    </row>
    <row r="103" spans="1:9" ht="28.8" x14ac:dyDescent="0.3">
      <c r="A103" s="3">
        <v>101</v>
      </c>
      <c r="B103" s="29" t="s">
        <v>8</v>
      </c>
      <c r="C103" s="29" t="s">
        <v>7</v>
      </c>
      <c r="D103" s="25" t="s">
        <v>16</v>
      </c>
      <c r="E103" s="23">
        <v>1</v>
      </c>
      <c r="F103" s="9"/>
      <c r="G103" s="9"/>
      <c r="H103" s="4"/>
      <c r="I103" s="30">
        <f t="shared" si="1"/>
        <v>0</v>
      </c>
    </row>
    <row r="104" spans="1:9" ht="28.8" x14ac:dyDescent="0.3">
      <c r="A104" s="3">
        <v>102</v>
      </c>
      <c r="B104" s="29" t="s">
        <v>117</v>
      </c>
      <c r="C104" s="29" t="s">
        <v>118</v>
      </c>
      <c r="D104" s="23" t="s">
        <v>0</v>
      </c>
      <c r="E104" s="23">
        <v>2</v>
      </c>
      <c r="F104" s="9"/>
      <c r="G104" s="9"/>
      <c r="H104" s="4"/>
      <c r="I104" s="30">
        <f t="shared" si="1"/>
        <v>0</v>
      </c>
    </row>
    <row r="105" spans="1:9" ht="28.8" x14ac:dyDescent="0.3">
      <c r="A105" s="3">
        <v>103</v>
      </c>
      <c r="B105" s="29" t="s">
        <v>56</v>
      </c>
      <c r="C105" s="29" t="s">
        <v>120</v>
      </c>
      <c r="D105" s="23" t="s">
        <v>0</v>
      </c>
      <c r="E105" s="23">
        <v>3</v>
      </c>
      <c r="F105" s="9"/>
      <c r="G105" s="9"/>
      <c r="H105" s="4"/>
      <c r="I105" s="30">
        <f t="shared" si="1"/>
        <v>0</v>
      </c>
    </row>
    <row r="106" spans="1:9" ht="28.8" x14ac:dyDescent="0.3">
      <c r="A106" s="3">
        <v>104</v>
      </c>
      <c r="B106" s="29" t="s">
        <v>127</v>
      </c>
      <c r="C106" s="29" t="s">
        <v>128</v>
      </c>
      <c r="D106" s="23" t="s">
        <v>0</v>
      </c>
      <c r="E106" s="23">
        <v>3</v>
      </c>
      <c r="F106" s="9"/>
      <c r="G106" s="9"/>
      <c r="H106" s="4"/>
      <c r="I106" s="30">
        <f t="shared" ref="I106:I152" si="2">G106*H106</f>
        <v>0</v>
      </c>
    </row>
    <row r="107" spans="1:9" ht="28.8" x14ac:dyDescent="0.3">
      <c r="A107" s="3">
        <v>105</v>
      </c>
      <c r="B107" s="29" t="s">
        <v>115</v>
      </c>
      <c r="C107" s="29" t="s">
        <v>116</v>
      </c>
      <c r="D107" s="23" t="s">
        <v>0</v>
      </c>
      <c r="E107" s="23">
        <v>1</v>
      </c>
      <c r="F107" s="9"/>
      <c r="G107" s="9"/>
      <c r="H107" s="4"/>
      <c r="I107" s="30">
        <f t="shared" si="2"/>
        <v>0</v>
      </c>
    </row>
    <row r="108" spans="1:9" x14ac:dyDescent="0.3">
      <c r="A108" s="3">
        <v>106</v>
      </c>
      <c r="B108" s="29" t="s">
        <v>149</v>
      </c>
      <c r="C108" s="29" t="s">
        <v>150</v>
      </c>
      <c r="D108" s="23" t="s">
        <v>0</v>
      </c>
      <c r="E108" s="23">
        <v>30</v>
      </c>
      <c r="F108" s="9"/>
      <c r="G108" s="9"/>
      <c r="H108" s="4"/>
      <c r="I108" s="30">
        <f t="shared" si="2"/>
        <v>0</v>
      </c>
    </row>
    <row r="109" spans="1:9" x14ac:dyDescent="0.3">
      <c r="A109" s="3">
        <v>107</v>
      </c>
      <c r="B109" s="29" t="s">
        <v>57</v>
      </c>
      <c r="C109" s="29" t="s">
        <v>58</v>
      </c>
      <c r="D109" s="23" t="s">
        <v>0</v>
      </c>
      <c r="E109" s="23">
        <v>21</v>
      </c>
      <c r="F109" s="9"/>
      <c r="G109" s="9"/>
      <c r="H109" s="4"/>
      <c r="I109" s="30">
        <f t="shared" si="2"/>
        <v>0</v>
      </c>
    </row>
    <row r="110" spans="1:9" ht="28.8" x14ac:dyDescent="0.3">
      <c r="A110" s="3">
        <v>108</v>
      </c>
      <c r="B110" s="29" t="s">
        <v>115</v>
      </c>
      <c r="C110" s="29" t="s">
        <v>116</v>
      </c>
      <c r="D110" s="25" t="s">
        <v>0</v>
      </c>
      <c r="E110" s="23">
        <v>1</v>
      </c>
      <c r="F110" s="9"/>
      <c r="G110" s="9"/>
      <c r="H110" s="4"/>
      <c r="I110" s="30">
        <f t="shared" si="2"/>
        <v>0</v>
      </c>
    </row>
    <row r="111" spans="1:9" ht="28.8" x14ac:dyDescent="0.3">
      <c r="A111" s="3">
        <v>109</v>
      </c>
      <c r="B111" s="29" t="s">
        <v>59</v>
      </c>
      <c r="C111" s="29" t="s">
        <v>229</v>
      </c>
      <c r="D111" s="25" t="s">
        <v>0</v>
      </c>
      <c r="E111" s="23">
        <v>500</v>
      </c>
      <c r="F111" s="9"/>
      <c r="G111" s="9"/>
      <c r="H111" s="4"/>
      <c r="I111" s="30">
        <f t="shared" si="2"/>
        <v>0</v>
      </c>
    </row>
    <row r="112" spans="1:9" ht="43.2" x14ac:dyDescent="0.3">
      <c r="A112" s="3">
        <v>110</v>
      </c>
      <c r="B112" s="36" t="s">
        <v>230</v>
      </c>
      <c r="C112" s="36" t="s">
        <v>231</v>
      </c>
      <c r="D112" s="25" t="s">
        <v>0</v>
      </c>
      <c r="E112" s="23">
        <v>4</v>
      </c>
      <c r="F112" s="9"/>
      <c r="G112" s="9"/>
      <c r="H112" s="4"/>
      <c r="I112" s="30">
        <f t="shared" si="2"/>
        <v>0</v>
      </c>
    </row>
    <row r="113" spans="1:9" ht="28.8" x14ac:dyDescent="0.3">
      <c r="A113" s="3">
        <v>111</v>
      </c>
      <c r="B113" s="29" t="s">
        <v>115</v>
      </c>
      <c r="C113" s="29" t="s">
        <v>116</v>
      </c>
      <c r="D113" s="25" t="s">
        <v>0</v>
      </c>
      <c r="E113" s="23">
        <v>1</v>
      </c>
      <c r="F113" s="9"/>
      <c r="G113" s="9"/>
      <c r="H113" s="4"/>
      <c r="I113" s="30">
        <f t="shared" si="2"/>
        <v>0</v>
      </c>
    </row>
    <row r="114" spans="1:9" ht="43.2" x14ac:dyDescent="0.3">
      <c r="A114" s="3">
        <v>112</v>
      </c>
      <c r="B114" s="29" t="s">
        <v>151</v>
      </c>
      <c r="C114" s="29" t="s">
        <v>152</v>
      </c>
      <c r="D114" s="23" t="s">
        <v>0</v>
      </c>
      <c r="E114" s="23">
        <v>1</v>
      </c>
      <c r="F114" s="9"/>
      <c r="G114" s="9"/>
      <c r="H114" s="4"/>
      <c r="I114" s="30">
        <f t="shared" si="2"/>
        <v>0</v>
      </c>
    </row>
    <row r="115" spans="1:9" ht="43.2" x14ac:dyDescent="0.3">
      <c r="A115" s="3">
        <v>113</v>
      </c>
      <c r="B115" s="29" t="s">
        <v>278</v>
      </c>
      <c r="C115" s="29" t="s">
        <v>279</v>
      </c>
      <c r="D115" s="25" t="s">
        <v>0</v>
      </c>
      <c r="E115" s="23">
        <v>500</v>
      </c>
      <c r="F115" s="9"/>
      <c r="G115" s="9"/>
      <c r="H115" s="4"/>
      <c r="I115" s="30">
        <f t="shared" si="2"/>
        <v>0</v>
      </c>
    </row>
    <row r="116" spans="1:9" ht="43.2" x14ac:dyDescent="0.3">
      <c r="A116" s="3">
        <v>114</v>
      </c>
      <c r="B116" s="29" t="s">
        <v>235</v>
      </c>
      <c r="C116" s="29" t="s">
        <v>236</v>
      </c>
      <c r="D116" s="25" t="s">
        <v>0</v>
      </c>
      <c r="E116" s="23">
        <v>2</v>
      </c>
      <c r="F116" s="9"/>
      <c r="G116" s="9"/>
      <c r="H116" s="4"/>
      <c r="I116" s="30">
        <f t="shared" si="2"/>
        <v>0</v>
      </c>
    </row>
    <row r="117" spans="1:9" ht="28.8" x14ac:dyDescent="0.3">
      <c r="A117" s="3">
        <v>115</v>
      </c>
      <c r="B117" s="29" t="s">
        <v>114</v>
      </c>
      <c r="C117" s="29" t="s">
        <v>233</v>
      </c>
      <c r="D117" s="25" t="s">
        <v>0</v>
      </c>
      <c r="E117" s="23">
        <v>1000</v>
      </c>
      <c r="F117" s="9"/>
      <c r="G117" s="9"/>
      <c r="H117" s="4"/>
      <c r="I117" s="30">
        <f t="shared" si="2"/>
        <v>0</v>
      </c>
    </row>
    <row r="118" spans="1:9" ht="28.8" x14ac:dyDescent="0.3">
      <c r="A118" s="3">
        <v>116</v>
      </c>
      <c r="B118" s="29" t="s">
        <v>114</v>
      </c>
      <c r="C118" s="29" t="s">
        <v>234</v>
      </c>
      <c r="D118" s="25" t="s">
        <v>0</v>
      </c>
      <c r="E118" s="23">
        <v>1000</v>
      </c>
      <c r="F118" s="9"/>
      <c r="G118" s="9"/>
      <c r="H118" s="4"/>
      <c r="I118" s="30">
        <f t="shared" si="2"/>
        <v>0</v>
      </c>
    </row>
    <row r="119" spans="1:9" ht="72" x14ac:dyDescent="0.3">
      <c r="A119" s="3">
        <v>117</v>
      </c>
      <c r="B119" s="7" t="s">
        <v>60</v>
      </c>
      <c r="C119" s="1" t="s">
        <v>232</v>
      </c>
      <c r="D119" s="25" t="s">
        <v>0</v>
      </c>
      <c r="E119" s="23">
        <v>9</v>
      </c>
      <c r="F119" s="9"/>
      <c r="G119" s="9"/>
      <c r="H119" s="4"/>
      <c r="I119" s="30">
        <f t="shared" si="2"/>
        <v>0</v>
      </c>
    </row>
    <row r="120" spans="1:9" ht="28.8" x14ac:dyDescent="0.3">
      <c r="A120" s="3">
        <v>118</v>
      </c>
      <c r="B120" s="29" t="s">
        <v>237</v>
      </c>
      <c r="C120" s="29" t="s">
        <v>238</v>
      </c>
      <c r="D120" s="25" t="s">
        <v>0</v>
      </c>
      <c r="E120" s="23">
        <v>1000</v>
      </c>
      <c r="F120" s="11"/>
      <c r="G120" s="11"/>
      <c r="H120" s="4"/>
      <c r="I120" s="30">
        <f t="shared" si="2"/>
        <v>0</v>
      </c>
    </row>
    <row r="121" spans="1:9" ht="28.8" x14ac:dyDescent="0.3">
      <c r="A121" s="3">
        <v>119</v>
      </c>
      <c r="B121" s="29" t="s">
        <v>61</v>
      </c>
      <c r="C121" s="29" t="s">
        <v>239</v>
      </c>
      <c r="D121" s="25" t="s">
        <v>0</v>
      </c>
      <c r="E121" s="25">
        <v>5000</v>
      </c>
      <c r="F121" s="11"/>
      <c r="G121" s="11"/>
      <c r="H121" s="4"/>
      <c r="I121" s="30">
        <f t="shared" si="2"/>
        <v>0</v>
      </c>
    </row>
    <row r="122" spans="1:9" ht="86.4" x14ac:dyDescent="0.3">
      <c r="A122" s="3">
        <v>120</v>
      </c>
      <c r="B122" s="29" t="s">
        <v>62</v>
      </c>
      <c r="C122" s="29" t="s">
        <v>240</v>
      </c>
      <c r="D122" s="25" t="s">
        <v>0</v>
      </c>
      <c r="E122" s="23">
        <v>2</v>
      </c>
      <c r="F122" s="9"/>
      <c r="G122" s="9"/>
      <c r="H122" s="4"/>
      <c r="I122" s="30">
        <f t="shared" si="2"/>
        <v>0</v>
      </c>
    </row>
    <row r="123" spans="1:9" ht="28.8" x14ac:dyDescent="0.3">
      <c r="A123" s="3">
        <v>121</v>
      </c>
      <c r="B123" s="29" t="s">
        <v>153</v>
      </c>
      <c r="C123" s="29" t="s">
        <v>154</v>
      </c>
      <c r="D123" s="25" t="s">
        <v>0</v>
      </c>
      <c r="E123" s="23">
        <v>2000</v>
      </c>
      <c r="F123" s="9"/>
      <c r="G123" s="9"/>
      <c r="H123" s="4"/>
      <c r="I123" s="30">
        <f t="shared" si="2"/>
        <v>0</v>
      </c>
    </row>
    <row r="124" spans="1:9" ht="28.8" x14ac:dyDescent="0.3">
      <c r="A124" s="3">
        <v>122</v>
      </c>
      <c r="B124" s="29" t="s">
        <v>153</v>
      </c>
      <c r="C124" s="29" t="s">
        <v>154</v>
      </c>
      <c r="D124" s="25" t="s">
        <v>0</v>
      </c>
      <c r="E124" s="23">
        <v>2000</v>
      </c>
      <c r="F124" s="9"/>
      <c r="G124" s="9"/>
      <c r="H124" s="4"/>
      <c r="I124" s="30">
        <f t="shared" si="2"/>
        <v>0</v>
      </c>
    </row>
    <row r="125" spans="1:9" ht="28.8" x14ac:dyDescent="0.3">
      <c r="A125" s="3">
        <v>123</v>
      </c>
      <c r="B125" s="29" t="s">
        <v>153</v>
      </c>
      <c r="C125" s="29" t="s">
        <v>154</v>
      </c>
      <c r="D125" s="25" t="s">
        <v>0</v>
      </c>
      <c r="E125" s="23">
        <v>1000</v>
      </c>
      <c r="F125" s="9"/>
      <c r="G125" s="9"/>
      <c r="H125" s="4"/>
      <c r="I125" s="30">
        <f t="shared" si="2"/>
        <v>0</v>
      </c>
    </row>
    <row r="126" spans="1:9" ht="28.8" x14ac:dyDescent="0.3">
      <c r="A126" s="3">
        <v>124</v>
      </c>
      <c r="B126" s="29" t="s">
        <v>153</v>
      </c>
      <c r="C126" s="29" t="s">
        <v>154</v>
      </c>
      <c r="D126" s="25" t="s">
        <v>0</v>
      </c>
      <c r="E126" s="23">
        <v>1000</v>
      </c>
      <c r="F126" s="9"/>
      <c r="G126" s="9"/>
      <c r="H126" s="4"/>
      <c r="I126" s="30">
        <f t="shared" si="2"/>
        <v>0</v>
      </c>
    </row>
    <row r="127" spans="1:9" ht="28.8" x14ac:dyDescent="0.3">
      <c r="A127" s="3">
        <v>125</v>
      </c>
      <c r="B127" s="36" t="s">
        <v>241</v>
      </c>
      <c r="C127" s="36" t="s">
        <v>242</v>
      </c>
      <c r="D127" s="25" t="s">
        <v>0</v>
      </c>
      <c r="E127" s="23">
        <v>50</v>
      </c>
      <c r="F127" s="9"/>
      <c r="G127" s="9"/>
      <c r="H127" s="4"/>
      <c r="I127" s="30">
        <f t="shared" si="2"/>
        <v>0</v>
      </c>
    </row>
    <row r="128" spans="1:9" ht="72" x14ac:dyDescent="0.3">
      <c r="A128" s="3">
        <v>126</v>
      </c>
      <c r="B128" s="29" t="s">
        <v>70</v>
      </c>
      <c r="C128" s="29" t="s">
        <v>260</v>
      </c>
      <c r="D128" s="23" t="s">
        <v>0</v>
      </c>
      <c r="E128" s="23">
        <v>6</v>
      </c>
      <c r="F128" s="9"/>
      <c r="G128" s="9"/>
      <c r="H128" s="4"/>
      <c r="I128" s="30">
        <f t="shared" si="2"/>
        <v>0</v>
      </c>
    </row>
    <row r="129" spans="1:9" ht="57.6" x14ac:dyDescent="0.3">
      <c r="A129" s="3">
        <v>127</v>
      </c>
      <c r="B129" s="29" t="s">
        <v>244</v>
      </c>
      <c r="C129" s="29" t="s">
        <v>243</v>
      </c>
      <c r="D129" s="23" t="s">
        <v>6</v>
      </c>
      <c r="E129" s="23">
        <v>1</v>
      </c>
      <c r="F129" s="9"/>
      <c r="G129" s="9"/>
      <c r="H129" s="4"/>
      <c r="I129" s="30">
        <f t="shared" si="2"/>
        <v>0</v>
      </c>
    </row>
    <row r="130" spans="1:9" ht="57.6" x14ac:dyDescent="0.3">
      <c r="A130" s="3">
        <v>128</v>
      </c>
      <c r="B130" s="29" t="s">
        <v>245</v>
      </c>
      <c r="C130" s="29" t="s">
        <v>246</v>
      </c>
      <c r="D130" s="23" t="s">
        <v>6</v>
      </c>
      <c r="E130" s="23">
        <v>1</v>
      </c>
      <c r="F130" s="9"/>
      <c r="G130" s="9"/>
      <c r="H130" s="4"/>
      <c r="I130" s="30">
        <f t="shared" si="2"/>
        <v>0</v>
      </c>
    </row>
    <row r="131" spans="1:9" ht="28.8" x14ac:dyDescent="0.3">
      <c r="A131" s="3">
        <v>129</v>
      </c>
      <c r="B131" s="29" t="s">
        <v>63</v>
      </c>
      <c r="C131" s="29" t="s">
        <v>293</v>
      </c>
      <c r="D131" s="23" t="s">
        <v>0</v>
      </c>
      <c r="E131" s="23">
        <v>1</v>
      </c>
      <c r="F131" s="9"/>
      <c r="G131" s="9"/>
      <c r="H131" s="4"/>
      <c r="I131" s="30">
        <f t="shared" si="2"/>
        <v>0</v>
      </c>
    </row>
    <row r="132" spans="1:9" ht="43.2" x14ac:dyDescent="0.3">
      <c r="A132" s="3">
        <v>130</v>
      </c>
      <c r="B132" s="29" t="s">
        <v>64</v>
      </c>
      <c r="C132" s="29" t="s">
        <v>247</v>
      </c>
      <c r="D132" s="25" t="s">
        <v>0</v>
      </c>
      <c r="E132" s="23">
        <v>1</v>
      </c>
      <c r="F132" s="9"/>
      <c r="G132" s="9"/>
      <c r="H132" s="4"/>
      <c r="I132" s="30">
        <f t="shared" si="2"/>
        <v>0</v>
      </c>
    </row>
    <row r="133" spans="1:9" x14ac:dyDescent="0.3">
      <c r="A133" s="3">
        <v>131</v>
      </c>
      <c r="B133" s="29" t="s">
        <v>65</v>
      </c>
      <c r="C133" s="29" t="s">
        <v>248</v>
      </c>
      <c r="D133" s="25" t="s">
        <v>0</v>
      </c>
      <c r="E133" s="23">
        <v>2000</v>
      </c>
      <c r="F133" s="9"/>
      <c r="G133" s="9"/>
      <c r="H133" s="4"/>
      <c r="I133" s="30">
        <f t="shared" si="2"/>
        <v>0</v>
      </c>
    </row>
    <row r="134" spans="1:9" x14ac:dyDescent="0.3">
      <c r="A134" s="3">
        <v>132</v>
      </c>
      <c r="B134" s="29" t="s">
        <v>66</v>
      </c>
      <c r="C134" s="29" t="s">
        <v>249</v>
      </c>
      <c r="D134" s="25" t="s">
        <v>0</v>
      </c>
      <c r="E134" s="23">
        <v>2000</v>
      </c>
      <c r="F134" s="9"/>
      <c r="G134" s="9"/>
      <c r="H134" s="4"/>
      <c r="I134" s="30">
        <f t="shared" si="2"/>
        <v>0</v>
      </c>
    </row>
    <row r="135" spans="1:9" ht="28.8" x14ac:dyDescent="0.3">
      <c r="A135" s="3">
        <v>133</v>
      </c>
      <c r="B135" s="29" t="s">
        <v>250</v>
      </c>
      <c r="C135" s="29" t="s">
        <v>252</v>
      </c>
      <c r="D135" s="23" t="s">
        <v>67</v>
      </c>
      <c r="E135" s="23">
        <v>2</v>
      </c>
      <c r="F135" s="9"/>
      <c r="G135" s="9"/>
      <c r="H135" s="4"/>
      <c r="I135" s="30">
        <f t="shared" si="2"/>
        <v>0</v>
      </c>
    </row>
    <row r="136" spans="1:9" ht="28.8" x14ac:dyDescent="0.3">
      <c r="A136" s="3">
        <v>134</v>
      </c>
      <c r="B136" s="29" t="s">
        <v>251</v>
      </c>
      <c r="C136" s="29" t="s">
        <v>253</v>
      </c>
      <c r="D136" s="23" t="s">
        <v>0</v>
      </c>
      <c r="E136" s="23">
        <v>2</v>
      </c>
      <c r="F136" s="9"/>
      <c r="G136" s="9"/>
      <c r="H136" s="4"/>
      <c r="I136" s="30">
        <f t="shared" si="2"/>
        <v>0</v>
      </c>
    </row>
    <row r="137" spans="1:9" ht="43.2" x14ac:dyDescent="0.3">
      <c r="A137" s="3">
        <v>135</v>
      </c>
      <c r="B137" s="29" t="s">
        <v>276</v>
      </c>
      <c r="C137" s="29" t="s">
        <v>277</v>
      </c>
      <c r="D137" s="25" t="s">
        <v>0</v>
      </c>
      <c r="E137" s="23">
        <v>3000</v>
      </c>
      <c r="F137" s="9"/>
      <c r="G137" s="9"/>
      <c r="H137" s="4"/>
      <c r="I137" s="30">
        <f t="shared" si="2"/>
        <v>0</v>
      </c>
    </row>
    <row r="138" spans="1:9" ht="43.2" x14ac:dyDescent="0.3">
      <c r="A138" s="3">
        <v>136</v>
      </c>
      <c r="B138" s="29" t="s">
        <v>274</v>
      </c>
      <c r="C138" s="29" t="s">
        <v>275</v>
      </c>
      <c r="D138" s="25" t="s">
        <v>0</v>
      </c>
      <c r="E138" s="23">
        <v>1000</v>
      </c>
      <c r="F138" s="9"/>
      <c r="G138" s="9"/>
      <c r="H138" s="4"/>
      <c r="I138" s="30">
        <f t="shared" si="2"/>
        <v>0</v>
      </c>
    </row>
    <row r="139" spans="1:9" ht="43.2" x14ac:dyDescent="0.3">
      <c r="A139" s="3">
        <v>137</v>
      </c>
      <c r="B139" s="29" t="s">
        <v>272</v>
      </c>
      <c r="C139" s="29" t="s">
        <v>273</v>
      </c>
      <c r="D139" s="25" t="s">
        <v>0</v>
      </c>
      <c r="E139" s="23">
        <v>2000</v>
      </c>
      <c r="F139" s="9"/>
      <c r="G139" s="9"/>
      <c r="H139" s="4"/>
      <c r="I139" s="30">
        <f t="shared" si="2"/>
        <v>0</v>
      </c>
    </row>
    <row r="140" spans="1:9" ht="43.2" x14ac:dyDescent="0.3">
      <c r="A140" s="3">
        <v>138</v>
      </c>
      <c r="B140" s="29" t="s">
        <v>12</v>
      </c>
      <c r="C140" s="29" t="s">
        <v>259</v>
      </c>
      <c r="D140" s="26" t="s">
        <v>0</v>
      </c>
      <c r="E140" s="26">
        <v>1000</v>
      </c>
      <c r="F140" s="27"/>
      <c r="G140" s="27"/>
      <c r="H140" s="4"/>
      <c r="I140" s="30">
        <f t="shared" si="2"/>
        <v>0</v>
      </c>
    </row>
    <row r="141" spans="1:9" ht="28.8" x14ac:dyDescent="0.3">
      <c r="A141" s="3">
        <v>139</v>
      </c>
      <c r="B141" s="29" t="s">
        <v>14</v>
      </c>
      <c r="C141" s="29" t="s">
        <v>155</v>
      </c>
      <c r="D141" s="25" t="s">
        <v>0</v>
      </c>
      <c r="E141" s="23">
        <v>1000</v>
      </c>
      <c r="F141" s="9"/>
      <c r="G141" s="9"/>
      <c r="H141" s="4"/>
      <c r="I141" s="30">
        <f t="shared" si="2"/>
        <v>0</v>
      </c>
    </row>
    <row r="142" spans="1:9" ht="28.8" x14ac:dyDescent="0.3">
      <c r="A142" s="3">
        <v>140</v>
      </c>
      <c r="B142" s="29" t="s">
        <v>254</v>
      </c>
      <c r="C142" s="29" t="s">
        <v>68</v>
      </c>
      <c r="D142" s="25" t="s">
        <v>0</v>
      </c>
      <c r="E142" s="23">
        <v>600</v>
      </c>
      <c r="F142" s="9"/>
      <c r="G142" s="9"/>
      <c r="H142" s="4"/>
      <c r="I142" s="30">
        <f t="shared" si="2"/>
        <v>0</v>
      </c>
    </row>
    <row r="143" spans="1:9" ht="28.8" x14ac:dyDescent="0.3">
      <c r="A143" s="3">
        <v>141</v>
      </c>
      <c r="B143" s="29" t="s">
        <v>69</v>
      </c>
      <c r="C143" s="29" t="s">
        <v>265</v>
      </c>
      <c r="D143" s="23" t="s">
        <v>0</v>
      </c>
      <c r="E143" s="23">
        <v>1</v>
      </c>
      <c r="F143" s="9"/>
      <c r="G143" s="9"/>
      <c r="H143" s="4"/>
      <c r="I143" s="30">
        <f t="shared" si="2"/>
        <v>0</v>
      </c>
    </row>
    <row r="144" spans="1:9" ht="28.8" x14ac:dyDescent="0.3">
      <c r="A144" s="3">
        <v>142</v>
      </c>
      <c r="B144" s="29" t="s">
        <v>267</v>
      </c>
      <c r="C144" s="29" t="s">
        <v>269</v>
      </c>
      <c r="D144" s="23" t="s">
        <v>0</v>
      </c>
      <c r="E144" s="23">
        <v>10</v>
      </c>
      <c r="F144" s="9"/>
      <c r="G144" s="9"/>
      <c r="H144" s="4"/>
      <c r="I144" s="30">
        <f t="shared" si="2"/>
        <v>0</v>
      </c>
    </row>
    <row r="145" spans="1:9" ht="28.8" x14ac:dyDescent="0.3">
      <c r="A145" s="3">
        <v>143</v>
      </c>
      <c r="B145" s="29" t="s">
        <v>266</v>
      </c>
      <c r="C145" s="29" t="s">
        <v>270</v>
      </c>
      <c r="D145" s="23" t="s">
        <v>0</v>
      </c>
      <c r="E145" s="23">
        <v>10</v>
      </c>
      <c r="F145" s="9"/>
      <c r="G145" s="9"/>
      <c r="H145" s="4"/>
      <c r="I145" s="30">
        <f t="shared" si="2"/>
        <v>0</v>
      </c>
    </row>
    <row r="146" spans="1:9" ht="28.8" x14ac:dyDescent="0.3">
      <c r="A146" s="3">
        <v>144</v>
      </c>
      <c r="B146" s="29" t="s">
        <v>268</v>
      </c>
      <c r="C146" s="29" t="s">
        <v>271</v>
      </c>
      <c r="D146" s="23" t="s">
        <v>0</v>
      </c>
      <c r="E146" s="23">
        <v>10</v>
      </c>
      <c r="F146" s="9"/>
      <c r="G146" s="9"/>
      <c r="H146" s="4"/>
      <c r="I146" s="30">
        <f t="shared" si="2"/>
        <v>0</v>
      </c>
    </row>
    <row r="147" spans="1:9" x14ac:dyDescent="0.3">
      <c r="A147" s="3">
        <v>145</v>
      </c>
      <c r="B147" s="29" t="s">
        <v>261</v>
      </c>
      <c r="C147" s="29" t="s">
        <v>261</v>
      </c>
      <c r="D147" s="23" t="s">
        <v>0</v>
      </c>
      <c r="E147" s="23">
        <v>3</v>
      </c>
      <c r="F147" s="9"/>
      <c r="G147" s="9"/>
      <c r="H147" s="4"/>
      <c r="I147" s="30">
        <f t="shared" si="2"/>
        <v>0</v>
      </c>
    </row>
    <row r="148" spans="1:9" x14ac:dyDescent="0.3">
      <c r="A148" s="3">
        <v>146</v>
      </c>
      <c r="B148" s="29" t="s">
        <v>262</v>
      </c>
      <c r="C148" s="29" t="s">
        <v>262</v>
      </c>
      <c r="D148" s="23" t="s">
        <v>0</v>
      </c>
      <c r="E148" s="23">
        <v>1</v>
      </c>
      <c r="F148" s="9"/>
      <c r="G148" s="9"/>
      <c r="H148" s="4"/>
      <c r="I148" s="30">
        <f t="shared" si="2"/>
        <v>0</v>
      </c>
    </row>
    <row r="149" spans="1:9" x14ac:dyDescent="0.3">
      <c r="A149" s="3">
        <v>147</v>
      </c>
      <c r="B149" s="29" t="s">
        <v>263</v>
      </c>
      <c r="C149" s="29" t="s">
        <v>264</v>
      </c>
      <c r="D149" s="25" t="s">
        <v>0</v>
      </c>
      <c r="E149" s="23">
        <v>300</v>
      </c>
      <c r="F149" s="9"/>
      <c r="G149" s="9"/>
      <c r="H149" s="4"/>
      <c r="I149" s="30">
        <f t="shared" si="2"/>
        <v>0</v>
      </c>
    </row>
    <row r="150" spans="1:9" ht="57.6" x14ac:dyDescent="0.3">
      <c r="A150" s="3">
        <v>148</v>
      </c>
      <c r="B150" s="29" t="s">
        <v>71</v>
      </c>
      <c r="C150" s="29" t="s">
        <v>255</v>
      </c>
      <c r="D150" s="23" t="s">
        <v>0</v>
      </c>
      <c r="E150" s="23">
        <v>1</v>
      </c>
      <c r="F150" s="9"/>
      <c r="G150" s="9"/>
      <c r="H150" s="4"/>
      <c r="I150" s="30">
        <f t="shared" si="2"/>
        <v>0</v>
      </c>
    </row>
    <row r="151" spans="1:9" ht="57.6" x14ac:dyDescent="0.3">
      <c r="A151" s="3">
        <v>149</v>
      </c>
      <c r="B151" s="29" t="s">
        <v>257</v>
      </c>
      <c r="C151" s="29" t="s">
        <v>256</v>
      </c>
      <c r="D151" s="23" t="s">
        <v>0</v>
      </c>
      <c r="E151" s="23">
        <v>2</v>
      </c>
      <c r="F151" s="9"/>
      <c r="G151" s="9"/>
      <c r="H151" s="4"/>
      <c r="I151" s="30">
        <f t="shared" si="2"/>
        <v>0</v>
      </c>
    </row>
    <row r="152" spans="1:9" ht="29.4" thickBot="1" x14ac:dyDescent="0.35">
      <c r="A152" s="3">
        <v>150</v>
      </c>
      <c r="B152" s="29" t="s">
        <v>72</v>
      </c>
      <c r="C152" s="29" t="s">
        <v>258</v>
      </c>
      <c r="D152" s="25" t="s">
        <v>0</v>
      </c>
      <c r="E152" s="23">
        <v>500</v>
      </c>
      <c r="F152" s="9"/>
      <c r="G152" s="9"/>
      <c r="H152" s="4"/>
      <c r="I152" s="30">
        <f t="shared" si="2"/>
        <v>0</v>
      </c>
    </row>
    <row r="153" spans="1:9" ht="15" thickBot="1" x14ac:dyDescent="0.35">
      <c r="A153" s="42" t="s">
        <v>78</v>
      </c>
      <c r="B153" s="43"/>
      <c r="C153" s="43"/>
      <c r="D153" s="43"/>
      <c r="E153" s="43"/>
      <c r="F153" s="44"/>
      <c r="G153" s="44"/>
      <c r="H153" s="45"/>
      <c r="I153" s="28">
        <f>SUM(I3:I152)</f>
        <v>0</v>
      </c>
    </row>
  </sheetData>
  <mergeCells count="2">
    <mergeCell ref="A1:I1"/>
    <mergeCell ref="A153:H15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Aktivita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Dobiášová</dc:creator>
  <cp:lastModifiedBy>Veronika Dobiášová</cp:lastModifiedBy>
  <dcterms:created xsi:type="dcterms:W3CDTF">2015-06-05T18:19:34Z</dcterms:created>
  <dcterms:modified xsi:type="dcterms:W3CDTF">2022-09-12T13:14:36Z</dcterms:modified>
</cp:coreProperties>
</file>