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tobolska\Desktop\PRZETARGI\LEŚNICZÓWKA POWAŁKI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9" i="1"/>
  <c r="G99" i="1"/>
  <c r="G100" i="1"/>
  <c r="G101" i="1"/>
  <c r="G102" i="1"/>
  <c r="G103" i="1"/>
  <c r="G104" i="1"/>
  <c r="G105" i="1"/>
  <c r="G106" i="1"/>
  <c r="G107" i="1"/>
  <c r="G98" i="1"/>
  <c r="G89" i="1"/>
  <c r="G90" i="1"/>
  <c r="G91" i="1"/>
  <c r="G92" i="1"/>
  <c r="G93" i="1"/>
  <c r="G94" i="1"/>
  <c r="G95" i="1"/>
  <c r="G96" i="1"/>
  <c r="G88" i="1"/>
  <c r="G83" i="1"/>
  <c r="G84" i="1"/>
  <c r="G85" i="1"/>
  <c r="G86" i="1"/>
  <c r="G82" i="1"/>
  <c r="G80" i="1"/>
  <c r="G79" i="1"/>
  <c r="G78" i="1"/>
  <c r="G75" i="1"/>
  <c r="G76" i="1"/>
  <c r="G74" i="1"/>
  <c r="G63" i="1"/>
  <c r="G64" i="1"/>
  <c r="G65" i="1"/>
  <c r="G66" i="1"/>
  <c r="G67" i="1"/>
  <c r="G68" i="1"/>
  <c r="G69" i="1"/>
  <c r="G70" i="1"/>
  <c r="G71" i="1"/>
  <c r="G72" i="1"/>
  <c r="G62" i="1"/>
  <c r="G49" i="1"/>
  <c r="G50" i="1"/>
  <c r="G51" i="1"/>
  <c r="G52" i="1"/>
  <c r="G53" i="1"/>
  <c r="G54" i="1"/>
  <c r="G55" i="1"/>
  <c r="G56" i="1"/>
  <c r="G57" i="1"/>
  <c r="G58" i="1"/>
  <c r="G59" i="1"/>
  <c r="G60" i="1"/>
  <c r="G48" i="1"/>
  <c r="G46" i="1"/>
  <c r="G45" i="1"/>
  <c r="G44" i="1"/>
  <c r="G35" i="1"/>
  <c r="G36" i="1"/>
  <c r="G37" i="1"/>
  <c r="G38" i="1"/>
  <c r="G39" i="1"/>
  <c r="G40" i="1"/>
  <c r="G41" i="1"/>
  <c r="G42" i="1"/>
  <c r="G34" i="1"/>
  <c r="G23" i="1"/>
  <c r="G24" i="1"/>
  <c r="G25" i="1"/>
  <c r="G26" i="1"/>
  <c r="G27" i="1"/>
  <c r="G28" i="1"/>
  <c r="G29" i="1"/>
  <c r="G30" i="1"/>
  <c r="G31" i="1"/>
  <c r="G32" i="1"/>
  <c r="G22" i="1"/>
  <c r="G17" i="1"/>
  <c r="G18" i="1"/>
  <c r="G19" i="1"/>
  <c r="G20" i="1"/>
  <c r="G16" i="1"/>
  <c r="G14" i="1"/>
  <c r="G9" i="1"/>
  <c r="G10" i="1"/>
  <c r="G11" i="1"/>
  <c r="G12" i="1"/>
  <c r="G8" i="1"/>
  <c r="G129" i="1" l="1"/>
  <c r="G131" i="1" s="1"/>
</calcChain>
</file>

<file path=xl/sharedStrings.xml><?xml version="1.0" encoding="utf-8"?>
<sst xmlns="http://schemas.openxmlformats.org/spreadsheetml/2006/main" count="351" uniqueCount="228">
  <si>
    <t>Kosztorys inwestorski</t>
  </si>
  <si>
    <t>Nr</t>
  </si>
  <si>
    <t>Podstawa</t>
  </si>
  <si>
    <t>Opis</t>
  </si>
  <si>
    <t>j.m.</t>
  </si>
  <si>
    <t>Ilość</t>
  </si>
  <si>
    <t>Cena jednostkowa</t>
  </si>
  <si>
    <t>Wartość</t>
  </si>
  <si>
    <t>m2</t>
  </si>
  <si>
    <t>m3</t>
  </si>
  <si>
    <t>kpl.</t>
  </si>
  <si>
    <t>szt.</t>
  </si>
  <si>
    <t>m</t>
  </si>
  <si>
    <t>t</t>
  </si>
  <si>
    <t>mb</t>
  </si>
  <si>
    <t>Podatek VAT</t>
  </si>
  <si>
    <t>Modernizacja budynku  gospodarczego w leśnictwie Powałki - Pakiet nr II</t>
  </si>
  <si>
    <t>kalk. Własna</t>
  </si>
  <si>
    <t xml:space="preserve">
Rozbiórka pokrycia dachowego </t>
  </si>
  <si>
    <t>elem.</t>
  </si>
  <si>
    <t xml:space="preserve">
Rozbiórka konstrukcji dachowej</t>
  </si>
  <si>
    <t>Rozbiórka ścian murowanych</t>
  </si>
  <si>
    <t>Rozbiórka posadzki</t>
  </si>
  <si>
    <t>Rozbiórka ścian fundamentowych i fundamentów</t>
  </si>
  <si>
    <t>1.2 Roboty pomiarowe</t>
  </si>
  <si>
    <t>1.1. Roboty rozbiórkowe</t>
  </si>
  <si>
    <t xml:space="preserve">
Pomiary przy wykopach fundamentowych
w terenie równinnym i nizinnym</t>
  </si>
  <si>
    <t>KNR 2-01 0122-
01</t>
  </si>
  <si>
    <t>1.3 Roboty ziemne</t>
  </si>
  <si>
    <t>KNR 2-31 0114-
01</t>
  </si>
  <si>
    <t xml:space="preserve">
Podsypka z pospółki - warstwa dolna o
grubości po zagęszczeniu 20 cm</t>
  </si>
  <si>
    <t>KNR 2-01 0217-
01</t>
  </si>
  <si>
    <t xml:space="preserve">
Wykopy oraz przekopy wykonywane koparkami
podsiębiernymi 0.15 m3 na odkład
w gruncie kat.I-II</t>
  </si>
  <si>
    <t>KNR 2-02 1101-
07</t>
  </si>
  <si>
    <t xml:space="preserve">
Podkłady z ubitych materiałów sypkich na
podłożu gruntowym</t>
  </si>
  <si>
    <t xml:space="preserve">
Ręczne zasypywanie wykopów ze skarpami
w gruncie kat.I-III z przerzutem na
odl.do 3 m</t>
  </si>
  <si>
    <t>KNR 2-01 0501-
01</t>
  </si>
  <si>
    <t>KNR 2-01 0415-
01</t>
  </si>
  <si>
    <t xml:space="preserve">
Rozplantowanie ręczne ziemi wydobytej z
wykopów</t>
  </si>
  <si>
    <t>1.4 Roboty fundamentowe</t>
  </si>
  <si>
    <t>KNR 2-02 0281-
02</t>
  </si>
  <si>
    <t xml:space="preserve">
Podłoże betonowe o grubości 10 cm i
pow. do 10 m2 - z zastosowaniem pompy
do betonu</t>
  </si>
  <si>
    <t>KNR 2-02 0203-
01</t>
  </si>
  <si>
    <t xml:space="preserve">
Stopy fundamentowe betonowe, o objętości
do 0,5 m3 - z zastosowaniem pompy do
betonu</t>
  </si>
  <si>
    <t>KNR 2-02 0201-
01</t>
  </si>
  <si>
    <t xml:space="preserve">
Ławy fundamentowe betonowe, prostokątne
szerokości do 0,6 m - z zastosowaniem
pompy do betonu</t>
  </si>
  <si>
    <t xml:space="preserve">
Rdzenie żelbetowe, prostokątne o wysokości
do 4 m; stosunek deskowanego obwodu
do przekroju do 16 - z zastosowaniem
pompy do betonu</t>
  </si>
  <si>
    <t>KNR 2-02 0208-
04</t>
  </si>
  <si>
    <t>KNR 2-02 0290-
01</t>
  </si>
  <si>
    <t xml:space="preserve">
Przygotowanie i montaż zbrojenia elementów
budynków i budowli - pręty gładkie o
śr. 6,0 mm (St3S-b)</t>
  </si>
  <si>
    <t>KNR 2-02 0290-
02</t>
  </si>
  <si>
    <t xml:space="preserve">
Przygotowanie i montaż zbrojenia elementów
budynków i budowli - pręty żebrowane
o śr. 12,0 mm (18G2-b)</t>
  </si>
  <si>
    <t>KNR 2-02 0604-
05</t>
  </si>
  <si>
    <t xml:space="preserve">
Izolacje przeciwwilgociowe z papy powierzchni
poziomych na lepiku na zimno -
pierwsza warstwa</t>
  </si>
  <si>
    <t xml:space="preserve">
Izolacje przeciwwilgociowe z papy powierzchni
poziomych na lepiku na zimno -
druga i następna warstwa</t>
  </si>
  <si>
    <t>KNR 2-02 0604-
06</t>
  </si>
  <si>
    <t xml:space="preserve">
Fundamenty z bloczków betonowych na
zaprawie cementowo-wapiennej</t>
  </si>
  <si>
    <t>KNR-W 2-02
0101-05</t>
  </si>
  <si>
    <t xml:space="preserve">
Izolacje przeciwwilgociowe powłokowe bitumiczne
pionowe - wykonywane na zimno
z roztworu asfaltowego - pierwsza warstwa</t>
  </si>
  <si>
    <t>KNR-W 2-02
0603-09</t>
  </si>
  <si>
    <t xml:space="preserve">
Izolacje przeciwwilgociowe powłokowe bitumiczne
pionowe - wykonywane na zimno
z roztworu asfaltowego - druga i następna
warstwa</t>
  </si>
  <si>
    <t>KNR-W 2-02
0603-10</t>
  </si>
  <si>
    <t>1.5 Roboty murowe</t>
  </si>
  <si>
    <t>NNRNKB 202
0188-07</t>
  </si>
  <si>
    <t xml:space="preserve">
Ściany o grubości 24 cm budynków
jednokondygnacyjnych o wysokości do 4.5
m z bloczków z betonu komórkowego o
długości 59 cm na zaprawie klejowej</t>
  </si>
  <si>
    <t xml:space="preserve">
Ścianki działowe o grubości 6 cm z
płytek z betonu komórkowego o długości
59 cm na zaprawie klejowej - transport
materiałów wyciągiem - obmurowanie murłat</t>
  </si>
  <si>
    <t>NNRNKB 202
0190a-03</t>
  </si>
  <si>
    <t>KNR 2-02 0126-
05</t>
  </si>
  <si>
    <t xml:space="preserve">
Otwory w ścianach murowanych -ułożenie
nadproży prefabrykowanych
Krotność = 2</t>
  </si>
  <si>
    <t>KNR 2-02 0210-
05</t>
  </si>
  <si>
    <t xml:space="preserve">
Belki i podciągi, żelbetowe; stosunek deskowanego
obwodu do przekroju do 16 - z
zastosowaniem pompy do betonu</t>
  </si>
  <si>
    <t>1.6 Strop drewniany</t>
  </si>
  <si>
    <t xml:space="preserve">
Belki stropowe 8,0×14,0 cm, strugane
czterostronnie, nasycone</t>
  </si>
  <si>
    <t>KNR 0-21 4005-
01</t>
  </si>
  <si>
    <t>KNR 0-21 4007-
02</t>
  </si>
  <si>
    <t xml:space="preserve">
Ślepa podłoga z płyt sklejkowych - płyta
OSB</t>
  </si>
  <si>
    <t>KNR 4-01 0628-
04</t>
  </si>
  <si>
    <t xml:space="preserve">
Dwukrotna impregnacja grzybobójcza krawędziaków
DREWNOCHRONEM Ekstra,
w kolorze ustalonym z użytkownikiem</t>
  </si>
  <si>
    <t>1.7 Konstrukcja drewniana wiaty+konstrukcja dachowa</t>
  </si>
  <si>
    <t>KNR 2-02 0407-
06</t>
  </si>
  <si>
    <t xml:space="preserve">
Słupy o długości ponad 2 m - przekrój poprzeczny
drewna ponad 180 cm2 z tarcicy
nasyc. (UWAGA! - krawędziaki strugane
czterostronnie klasy min. C24 zaimpregnować
ciśnieniowo przez producenta do
trudnozapalności oraz przeciwko biokorozji
(lub metodą kąpieli - impregnację wliczyć
w cenę drewna)</t>
  </si>
  <si>
    <t>KNR 2-02 0406-
06</t>
  </si>
  <si>
    <t xml:space="preserve">
Płatwie, długość ponad 3 m - przekrój poprzeczny
drewna ponad 180 cm2 z tarcicy
nasyconej (UWAGA! - krawędziaki strugane
czterostronnie klasy min. C24 zaimpregnować
ciśnieniowo przez producenta
do trudnozapalności oraz przeciwko biokorozji
(lub metodą kąpieli - impregnację wliczyć
w cenę drewna)</t>
  </si>
  <si>
    <t>KNR 2-02 0408-
02</t>
  </si>
  <si>
    <t xml:space="preserve">
Zastrzały przekrój poprzeczny drewna do
180 cm2 z tarcicy nasyconej (UWAGA! -
krawędziaki strugane czterostronnie klasy
min. C24 zaimpregnować ciśnieniowo
przez producenta do trudnozapalności
oraz przeciwko biokorozji (lub metodą kąpieli
- impregnację wliczyć w cenę drewna)</t>
  </si>
  <si>
    <t>KNR 2-02 0407-
02</t>
  </si>
  <si>
    <t xml:space="preserve">
Murłaty o długości ponad 2m, - przekrój
poprzeczny drewna ponad 180 cm2 z tarcicy
nasyc.(UWAGA! - krawędziaki klasy
min. C24 zaimpregnować ciśnieniowo
przez producenta do trudnozapalności
oraz przeciwko biokorozji (lub metodą kąpieli
- impregnację wliczyć w cenę drewna)</t>
  </si>
  <si>
    <t>KNR 2-02 0408-
03</t>
  </si>
  <si>
    <t xml:space="preserve">
Krokwie zwykłe, długość do 4.5 m przekrój
poprzeczny drewna do 180 cm2 z tarcicy
nasyconej (UWAGA! - krokwie strugane
czterostronnie klasy min. C24 zaimpregnować
ciśnieniowo przez producenta do
trudnozapalności oraz przeciwko biokorozji
(lub metodą kąpieli - impregnację wliczyć
w cenę drewna)</t>
  </si>
  <si>
    <t xml:space="preserve">
Jętki, długość do 4.5 m przekrój poprzeczny
drewna do 180 cm2 z tarcicy nasyconej
(UWAGA! - jętki strugane czterostronnie
klasy min. C24 zaimpregnować ciśnieniowo
przez producenta do trudnozapalności
oraz przeciwko biokorozji (lub metodą
kąpieli - impregnację wliczyć w cenę
drewna)</t>
  </si>
  <si>
    <t xml:space="preserve">
Słupy o długości do 2 m - przekrój poprzeczny
drewna do 180 cm2 z tarcicy nasyc.
(UWAGA! - krawędziaki strugane czterostronnie
klasy min. C24 zaimpregnować
ciśnieniowo przez producenta do trudnozapalności
oraz przeciwko biokorozji (lub
metodą kąpieli - impregnację wliczyć w cenę
drewna) - BALUSTRADA</t>
  </si>
  <si>
    <t>KNR 2-02 0407-
03</t>
  </si>
  <si>
    <t>KNR 2-02 0406-
03</t>
  </si>
  <si>
    <t xml:space="preserve">
Belki, długość do 3 m - przekrój poprzeczny
drewna do 180 cm2 z tarcicy nasyconej
(UWAGA! - krawędziaki strugane czterostronnie
klasy min. C24 zaimpregnować
ciśnieniowo przez producenta do trudnozapalności
oraz przeciwko biokorozji (lub
metodą kąpieli - impregnację wliczyć w cenę
drewna) - BALUSTRADA</t>
  </si>
  <si>
    <t xml:space="preserve">
Miecze i zastrzały przekrój poprzeczny
drewna do 180 cm2 z tarcicy nasyconej
(UWAGA! - krawędziaki strugane czterostronnie
klasy min. C24 zaimpregnować
ciśnieniowo przez producenta do trudnozapalności
oraz przeciwko biokorozji (lub
metodą kąpieli - impregnację wliczyć w cenę
drewna) - BALUSTRADA</t>
  </si>
  <si>
    <t>KNR 2-02 0408-
01</t>
  </si>
  <si>
    <t xml:space="preserve">
Deskowanie połaci dachowych z tarcicy
nasyconej - DESKI STRUGANE</t>
  </si>
  <si>
    <t>KNR 2-02 0410-
01</t>
  </si>
  <si>
    <t xml:space="preserve">
Deskowanie ścian szczytowych - DESKI
STRUGANE</t>
  </si>
  <si>
    <t>KNR 4-01 0628-
03</t>
  </si>
  <si>
    <t xml:space="preserve">
Dwukrotna impregnacja grzybobójcza desek
- DREWNOCHRONEM Ekstra, w kolorze
ustalonym z użytkownikiem</t>
  </si>
  <si>
    <t>1.8 Pokrycie dachowe</t>
  </si>
  <si>
    <t>KNR 2-02 0501-
01</t>
  </si>
  <si>
    <t xml:space="preserve">
Pokrycie dachów papą na podłożu drewnianym
jednowarstwowo</t>
  </si>
  <si>
    <t>KNR AT-09
0101-05</t>
  </si>
  <si>
    <t xml:space="preserve">
Łacenie - rozstaw łat 35 cm </t>
  </si>
  <si>
    <t xml:space="preserve">
Blachodachówka STANDARD z blachy
powlekanej - dachy o nachyleniu połaci do
60% i pow. ponad 50 m2</t>
  </si>
  <si>
    <t>KNR AT-09
0802-02</t>
  </si>
  <si>
    <t>KNR AT-09
0104-01</t>
  </si>
  <si>
    <t xml:space="preserve">
Akcesoria do pokryć dachowych - taśmy
pod gąsiory</t>
  </si>
  <si>
    <t xml:space="preserve">
Blachodachówka STANDARD z blachy
powlekanej - elementy wykończeniowe -
gąsiory</t>
  </si>
  <si>
    <t>KNR AT-09
0802-10</t>
  </si>
  <si>
    <t xml:space="preserve">
Akcesoria do pokryć dachowych - kominki
wentylacyjne</t>
  </si>
  <si>
    <t xml:space="preserve">
Blachodachówka STANDARD z blachy
powlekanej - elementy wykończeniowe -
obróbki o szer. ponad 25 cm w rozwinięciu
- WIATROWNICE</t>
  </si>
  <si>
    <t>KNR AT-09
0802-08</t>
  </si>
  <si>
    <t xml:space="preserve">
Blachodachówka STANDARD z blachy
powlekanej - elementy wykończeniowe -
obróbki o szer. ponad 25 cm w rozwinięciu
- PAS NADRYNNOWY</t>
  </si>
  <si>
    <t>KNR 2-02 0508-
03</t>
  </si>
  <si>
    <t xml:space="preserve">
Rynny dachowe półokrągłe o śr. 12 cm - z
blachy powlekanej</t>
  </si>
  <si>
    <t xml:space="preserve">
Zbiorniczki przy rynnach - z blachy powlekanej</t>
  </si>
  <si>
    <t>KNR 2-02 0508-
09</t>
  </si>
  <si>
    <t xml:space="preserve">
Rury spustowe okrągłe o śr. 10 cm - z blachy
powlekanej</t>
  </si>
  <si>
    <t>KNR 2-02 0510-
02</t>
  </si>
  <si>
    <t>1.9 Posadzki</t>
  </si>
  <si>
    <t>KNR 2-02 1101-
01</t>
  </si>
  <si>
    <t xml:space="preserve">
Podkłady betonowe na podłożu gruntowym
- BETON C8/10</t>
  </si>
  <si>
    <t>KNR 2-02 1106-
02 1106-07</t>
  </si>
  <si>
    <t xml:space="preserve">
Posadzki cementowe wraz z cokolikami
zatarte na gładko grubości 25 mm ze zbrojeniem
siatką stalową</t>
  </si>
  <si>
    <t>KNR 2-02 1106-
03</t>
  </si>
  <si>
    <t xml:space="preserve">
Posadzki cementowe wraz z cokolikami
zatarte - pogrubienie posadzki o 1 cm -
średnia grubość 6,5 cm
Krotność = 4</t>
  </si>
  <si>
    <t>1.10 Tynki wewnętrzne, prace malarskie</t>
  </si>
  <si>
    <t>KNR 2-02 0803-
03</t>
  </si>
  <si>
    <t xml:space="preserve">
Tynki wewnętrzne zwykłe kat. III wykonywane
ręcznie na ścianach i słupach</t>
  </si>
  <si>
    <t xml:space="preserve">
Dwukrotne malowanie farbami emulsyjnymi
powierzchni wewnętrznych - tynków
gładkich bez gruntowania</t>
  </si>
  <si>
    <t>KNR 2-02 1505-
01</t>
  </si>
  <si>
    <t xml:space="preserve">
Obsadzenie kratek wentylacyjnych</t>
  </si>
  <si>
    <t>KNR 4-01 0322-
02</t>
  </si>
  <si>
    <t>1.11 Stolarka okienna i drzwiowa</t>
  </si>
  <si>
    <t xml:space="preserve">
Bramy uchylne garażowe podnoszone mechanicznie</t>
  </si>
  <si>
    <t>KNR-W 2-02
1032-01</t>
  </si>
  <si>
    <t>KNR-W 2-02
1027-02</t>
  </si>
  <si>
    <t xml:space="preserve">
Drzwi zewnętrzne metalowe ocielpone z
ościeżnicą</t>
  </si>
  <si>
    <t xml:space="preserve">
Skrzydła drzwiowe płytowe wewnętrzne
jednodzielne pełne o powierzchni ponad
1.6 m2 fabrycznie wykończone z ościeżnicą</t>
  </si>
  <si>
    <t>KNR 2-02 1016-
01 + KNR 2-02 1017-02</t>
  </si>
  <si>
    <t>KNR 0-19 1023-
05</t>
  </si>
  <si>
    <t xml:space="preserve">
Montaż okien rozwieranych i uchylno-rozwieranych
jednodzielnych z PCV z obróbką
obsadzenia o pow. do 1.0 m2</t>
  </si>
  <si>
    <t xml:space="preserve">
Obsadzenie prefabrykowanych podokienników,
długości do 1 m</t>
  </si>
  <si>
    <t>KNR 2-02 0129-
01</t>
  </si>
  <si>
    <t>1.12 Elewacja</t>
  </si>
  <si>
    <t>KNR 0-23 2611-
01</t>
  </si>
  <si>
    <t xml:space="preserve">
Oczyszczenie mechaniczne i zmycie </t>
  </si>
  <si>
    <t>KNR 0-23 0932-
01</t>
  </si>
  <si>
    <t xml:space="preserve">
Wyprawa elewacyjna cienkowarstwowa z
tynku mineralnego gr. 3 mm wykonana
ręcznie na uprzednio przygotowanym podłożu
- nałożenie podkładowej masy tynkarskiej</t>
  </si>
  <si>
    <t xml:space="preserve">
Wyprawa elewacyjna cienkowarstwowa z
tynku mineralnego ATLAS CERMIT DR 30
lub SN 30 gr. 3 mm wykonana ręcznie na
uprzednio przygotowanym podłożu - ściany
płaskie i powierzchnie poziome</t>
  </si>
  <si>
    <t>KNR 0-23 0932-
02</t>
  </si>
  <si>
    <t xml:space="preserve">
Wyprawa elewacyjna cienkowarstwowa z
tynku mineralnego ATLAS CERMIT DR 30
lub SN 30 gr. 3 mm wykonana ręcznie na
uprzednio przygotowanym podłożu -
ościeża o szer. do 15 cm</t>
  </si>
  <si>
    <t>KNR 0-23 0932-
03</t>
  </si>
  <si>
    <t>KNR 0-23 0932-
04</t>
  </si>
  <si>
    <t xml:space="preserve">
Wyprawa elewacyjna cienkowarstwowa z
tynku mineralnego ATLAS CERMIT DR 30
lub SN 30 gr. 3 mm wykonana ręcznie na
uprzednio przygotowanym podłożu -
ościeża o szer. do 30 cm</t>
  </si>
  <si>
    <t xml:space="preserve">
Malowanie tynków zewnętrznych farbą silikonową
zawierającą kwarc</t>
  </si>
  <si>
    <t>KNR-W 2-02
1519-03</t>
  </si>
  <si>
    <t xml:space="preserve">
Wyprawa elewacyjna cienkowarstwowa
mozaikowego na uprzednio przygotowanym
podłożu - nałożenie podkładowej masy
tynkarskiej - COKÓŁ</t>
  </si>
  <si>
    <t xml:space="preserve">
Wyprawa elewacyjna cienkowarstwowa z
tynku mozaikowego gr. 3 mm wykonana
ręcznie na uprzednio przygotowanym podłożu
- ściany płaskie i powierzchnie poziome
- COKÓŁ</t>
  </si>
  <si>
    <t>1.13 Polbruk</t>
  </si>
  <si>
    <t>KNR 2-31 0401-
03</t>
  </si>
  <si>
    <t xml:space="preserve">
Rowki pod krawężniki i ławy krawężnikowe
o wymiarach 30x30 cm w gruncie kat.I-II</t>
  </si>
  <si>
    <t xml:space="preserve">
Ręczne wykonanie koryta na całej szerokości
jezdni i chodników w gruncie kat. I-II
głębokości 20 cm</t>
  </si>
  <si>
    <t>KNR 2-31 0101-
05</t>
  </si>
  <si>
    <t xml:space="preserve">
Ręczne profilowanie i zagęszczenie podłoża
pod warstwy konstrukcyjne nawierzchni
w gruncie kat. I-II</t>
  </si>
  <si>
    <t>KNR 2-31 0103-
01</t>
  </si>
  <si>
    <t>KNR 2-31 0402-
04</t>
  </si>
  <si>
    <t xml:space="preserve">
Ława pod krawężniki betonowa z oporem </t>
  </si>
  <si>
    <t>KNR 2-31 0407-
03</t>
  </si>
  <si>
    <t xml:space="preserve">
Obrzeża betonowe o wymiarach 30x8 cm
na podsypce piaskowej z wypełnieniem
spoin piaskiem</t>
  </si>
  <si>
    <t xml:space="preserve">
Podbudowa betonowa bez dylatacji - grubość
warstwy po zagęszczeniu 12 cm -
BETON C8/10</t>
  </si>
  <si>
    <t>KNR 2-31 0109-
03</t>
  </si>
  <si>
    <t xml:space="preserve">
Podbudowa betonowa bez dylatacji - za
każdy dalszy 1 cm grubość warstwy po zagęszczeniu
- DOCELOWO gr. 10,0 cm
Krotność = -2</t>
  </si>
  <si>
    <t>KNR 2-31 0109-
04</t>
  </si>
  <si>
    <t xml:space="preserve">
Chodniki z kostki betonowej "POLBRUK"
grubości 60 mm na podsypce cementowopiaskowej
grubości 50 mm z wypełnieniem
spoin piaskiem</t>
  </si>
  <si>
    <t>KNR 0-11 0321-
01</t>
  </si>
  <si>
    <t xml:space="preserve">
Chodniki z kostki betonowej "POLBRUK"
grubości 60 mm dodatek za 1 cm różnicy -
DOCELOWO PODSYPKA gr. 3,0 cm
Krotność = -2</t>
  </si>
  <si>
    <t>KNR 0-11 0321-
06</t>
  </si>
  <si>
    <t>2 BRANŻA ELEKTRYCZNA</t>
  </si>
  <si>
    <t>BRANŻA BUDOWLANA</t>
  </si>
  <si>
    <t xml:space="preserve">
Ręczne kopanie rowów dla kabli o głębokości
do 0.8 m i szer. dna do 0.4 m w
gruncie kat. I-II</t>
  </si>
  <si>
    <t>KNR 2-01 0701-
0102</t>
  </si>
  <si>
    <t xml:space="preserve">
Nasypanie warstwy piasku grubości 0.1 m
na dno rowu kablowego o szer.do 0.4 m</t>
  </si>
  <si>
    <t>KNR 5-10 0301-
01</t>
  </si>
  <si>
    <t xml:space="preserve">
Ręczne układanie kabli wielożyłowych o
masie do 0.5 kg/m na napięcie znamionowe
poniżej 110 kV w rowach kablowych</t>
  </si>
  <si>
    <t>KNR 5-10 0103-
01</t>
  </si>
  <si>
    <t xml:space="preserve">
Ręczne zasypywanie rowów dla kabli o
głębokości do 0.8 m i szer. dna do 0.4 m
w gruncie kat. I-II</t>
  </si>
  <si>
    <t>KNR 2-01 0704-
0103</t>
  </si>
  <si>
    <t xml:space="preserve">
Podłączenie przewodów pojedynczych o
przekroju żyły do 4 mm2 pod zaciski lub
bolce</t>
  </si>
  <si>
    <t>KNNR 5 1203-
02</t>
  </si>
  <si>
    <t>szt.żyl</t>
  </si>
  <si>
    <t xml:space="preserve">
Tablice rozdzielcze o masie do 10 kg</t>
  </si>
  <si>
    <t>KNNR 5 0404-
01</t>
  </si>
  <si>
    <t xml:space="preserve">
Rozłącznik lub wyłącznik przeciwporażeniowy
3-biegunowy w rozdzielnicach</t>
  </si>
  <si>
    <t>KNNR 5 0407-
04</t>
  </si>
  <si>
    <t xml:space="preserve">
Rozłącznik lub wyłącznik przeciwporażeniowy
1-biegunowy w rozdzielnicach</t>
  </si>
  <si>
    <t xml:space="preserve">
KNNR 5 0407-
03</t>
  </si>
  <si>
    <t xml:space="preserve">
Wyłącznik nadprądowy 1-biegunowy w
rozdzielnicach</t>
  </si>
  <si>
    <t>KNNR 5 0407-
01</t>
  </si>
  <si>
    <t xml:space="preserve">
Wyłącznik nadprądowy 2-biegunowy w
rozdzielnicach</t>
  </si>
  <si>
    <t>KNNR 5 0407-
02</t>
  </si>
  <si>
    <t xml:space="preserve">
Gniazda instalacyjne wtyczkowe ze stykiem
ochronnym wodoszczelne 3-biegunowe
przykręcane o obciążalności do 32 A -
GNIAZDO TRÓJFAZOWE Z WYŁĄCZNIKIEM
IP44</t>
  </si>
  <si>
    <t>KNNR 5 0308-
08</t>
  </si>
  <si>
    <t xml:space="preserve">
Gniazda instalacyjne wtyczkowe ze stykiem
ochronnym natynkowe 2-biegunowe
przykręcane o obciążalności do 16 A -
GNIZADO JEDNOFAZOWE IP44</t>
  </si>
  <si>
    <t>KNNR 5 0308-
04</t>
  </si>
  <si>
    <t xml:space="preserve">
Łączniki i przyciski instalacyjne bryzgoszczelne
jednobiegunowe</t>
  </si>
  <si>
    <t>KNNR 5 0307-
01</t>
  </si>
  <si>
    <t xml:space="preserve">
Oprawy oświetleniowe przykręcane (zwykłe)
- świetlówkowa do 2x18 W</t>
  </si>
  <si>
    <t>KNNR 5 0502-
02</t>
  </si>
  <si>
    <t xml:space="preserve">
Oprawy oświetleniowe ledowe zewnętrzne</t>
  </si>
  <si>
    <t>KNNR 5 0504-
02</t>
  </si>
  <si>
    <t xml:space="preserve">
Przewody kabelkowe płaskie o łącznym
przekroju żył do 7.5 mm2 układane w tynku
innym niż betonowy</t>
  </si>
  <si>
    <t>KNNR 5 0204-
05</t>
  </si>
  <si>
    <t xml:space="preserve">
Pomiar rezystancji izolacji instalacji elektrycznej
- obwód 1-fazowy (pomiar pierwszy)</t>
  </si>
  <si>
    <t>KNNR 5 1303-
01</t>
  </si>
  <si>
    <t>pomiar.</t>
  </si>
  <si>
    <t>KNNR 5 1303-
03</t>
  </si>
  <si>
    <t xml:space="preserve">
Pomiar rezystancji izolacji instalacji elektrycznej
- obwód 3-fazowy (pomiar pierwszy)</t>
  </si>
  <si>
    <t xml:space="preserve">
Sprawdzenie samoczynnego wyłączania
zasilania (pierwsza próba)</t>
  </si>
  <si>
    <t>KNNR 5 1305-
01</t>
  </si>
  <si>
    <t>prób.</t>
  </si>
  <si>
    <t xml:space="preserve">
Badania i pomiary instalacji skuteczności
zerowania (pierwszy pomiar)</t>
  </si>
  <si>
    <t>KNNR 5 1304-
05</t>
  </si>
  <si>
    <t>Razem netto</t>
  </si>
  <si>
    <t>Ogółem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</si>
</sst>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164" fontId="0" fillId="0" borderId="3" xfId="0" applyNumberFormat="1" applyBorder="1" applyAlignment="1" applyProtection="1">
      <alignment horizontal="center" wrapText="1"/>
    </xf>
    <xf numFmtId="2" fontId="0" fillId="0" borderId="3" xfId="0" applyNumberFormat="1" applyBorder="1" applyAlignment="1" applyProtection="1">
      <alignment horizontal="center" wrapText="1"/>
      <protection locked="0"/>
    </xf>
    <xf numFmtId="2" fontId="0" fillId="0" borderId="4" xfId="0" applyNumberFormat="1" applyBorder="1" applyAlignment="1" applyProtection="1">
      <alignment horizontal="center" wrapText="1"/>
    </xf>
    <xf numFmtId="2" fontId="0" fillId="0" borderId="1" xfId="0" applyNumberFormat="1" applyBorder="1" applyAlignment="1" applyProtection="1">
      <alignment horizontal="center" wrapText="1"/>
      <protection locked="0"/>
    </xf>
    <xf numFmtId="2" fontId="0" fillId="0" borderId="11" xfId="0" applyNumberForma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164" fontId="0" fillId="0" borderId="13" xfId="0" applyNumberFormat="1" applyBorder="1" applyAlignment="1" applyProtection="1">
      <alignment horizontal="center" wrapText="1"/>
    </xf>
    <xf numFmtId="2" fontId="0" fillId="0" borderId="13" xfId="0" applyNumberFormat="1" applyBorder="1" applyAlignment="1" applyProtection="1">
      <alignment horizontal="center" wrapText="1"/>
      <protection locked="0"/>
    </xf>
    <xf numFmtId="2" fontId="0" fillId="0" borderId="14" xfId="0" applyNumberFormat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164" fontId="0" fillId="2" borderId="6" xfId="0" applyNumberFormat="1" applyFill="1" applyBorder="1" applyAlignment="1" applyProtection="1">
      <alignment horizontal="center" wrapText="1"/>
    </xf>
    <xf numFmtId="2" fontId="0" fillId="2" borderId="6" xfId="0" applyNumberFormat="1" applyFill="1" applyBorder="1" applyAlignment="1" applyProtection="1">
      <alignment horizontal="center" wrapText="1"/>
      <protection locked="0"/>
    </xf>
    <xf numFmtId="2" fontId="0" fillId="2" borderId="7" xfId="0" applyNumberForma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164" fontId="1" fillId="2" borderId="6" xfId="0" applyNumberFormat="1" applyFont="1" applyFill="1" applyBorder="1" applyAlignment="1" applyProtection="1">
      <alignment horizontal="center" wrapText="1"/>
    </xf>
    <xf numFmtId="2" fontId="1" fillId="2" borderId="6" xfId="0" applyNumberFormat="1" applyFont="1" applyFill="1" applyBorder="1" applyAlignment="1" applyProtection="1">
      <alignment horizontal="center" wrapText="1"/>
      <protection locked="0"/>
    </xf>
    <xf numFmtId="2" fontId="1" fillId="2" borderId="7" xfId="0" applyNumberFormat="1" applyFont="1" applyFill="1" applyBorder="1" applyAlignment="1" applyProtection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topLeftCell="A121" workbookViewId="0">
      <selection activeCell="F14" sqref="F14"/>
    </sheetView>
  </sheetViews>
  <sheetFormatPr defaultRowHeight="15" x14ac:dyDescent="0.25"/>
  <cols>
    <col min="1" max="1" width="9.7109375" customWidth="1"/>
    <col min="2" max="2" width="23" customWidth="1"/>
    <col min="3" max="3" width="69.285156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6"/>
      <c r="B2" s="6"/>
      <c r="C2" s="6"/>
      <c r="D2" s="6"/>
      <c r="E2" s="7"/>
      <c r="F2" s="8"/>
      <c r="G2" s="8"/>
    </row>
    <row r="3" spans="1:7" x14ac:dyDescent="0.25">
      <c r="A3" s="20" t="s">
        <v>16</v>
      </c>
      <c r="B3" s="20"/>
      <c r="C3" s="20"/>
      <c r="D3" s="20"/>
      <c r="E3" s="20"/>
      <c r="F3" s="20"/>
      <c r="G3" s="20"/>
    </row>
    <row r="4" spans="1:7" ht="15.75" thickBot="1" x14ac:dyDescent="0.3">
      <c r="A4" s="9"/>
      <c r="B4" s="9"/>
      <c r="C4" s="9"/>
      <c r="D4" s="9"/>
      <c r="E4" s="9"/>
      <c r="F4" s="9"/>
      <c r="G4" s="9"/>
    </row>
    <row r="5" spans="1:7" ht="15.75" thickBot="1" x14ac:dyDescent="0.3">
      <c r="A5" s="1" t="s">
        <v>1</v>
      </c>
      <c r="B5" s="2" t="s">
        <v>2</v>
      </c>
      <c r="C5" s="1" t="s">
        <v>3</v>
      </c>
      <c r="D5" s="2" t="s">
        <v>4</v>
      </c>
      <c r="E5" s="3" t="s">
        <v>5</v>
      </c>
      <c r="F5" s="5" t="s">
        <v>6</v>
      </c>
      <c r="G5" s="4" t="s">
        <v>7</v>
      </c>
    </row>
    <row r="6" spans="1:7" ht="15.75" thickBot="1" x14ac:dyDescent="0.3">
      <c r="A6" s="39"/>
      <c r="B6" s="40"/>
      <c r="C6" s="40" t="s">
        <v>182</v>
      </c>
      <c r="D6" s="40"/>
      <c r="E6" s="41"/>
      <c r="F6" s="42"/>
      <c r="G6" s="43"/>
    </row>
    <row r="7" spans="1:7" ht="15.75" thickBot="1" x14ac:dyDescent="0.3">
      <c r="A7" s="21" t="s">
        <v>25</v>
      </c>
      <c r="B7" s="22"/>
      <c r="C7" s="22"/>
      <c r="D7" s="22"/>
      <c r="E7" s="22"/>
      <c r="F7" s="22"/>
      <c r="G7" s="23"/>
    </row>
    <row r="8" spans="1:7" ht="32.25" customHeight="1" x14ac:dyDescent="0.25">
      <c r="A8" s="10">
        <v>1</v>
      </c>
      <c r="B8" s="11" t="s">
        <v>17</v>
      </c>
      <c r="C8" s="11" t="s">
        <v>18</v>
      </c>
      <c r="D8" s="11" t="s">
        <v>19</v>
      </c>
      <c r="E8" s="12">
        <v>1</v>
      </c>
      <c r="F8" s="13"/>
      <c r="G8" s="14">
        <f>E8*F8</f>
        <v>0</v>
      </c>
    </row>
    <row r="9" spans="1:7" ht="32.25" customHeight="1" x14ac:dyDescent="0.25">
      <c r="A9" s="10">
        <v>2</v>
      </c>
      <c r="B9" s="11" t="s">
        <v>17</v>
      </c>
      <c r="C9" s="11" t="s">
        <v>20</v>
      </c>
      <c r="D9" s="11" t="s">
        <v>19</v>
      </c>
      <c r="E9" s="12">
        <v>1</v>
      </c>
      <c r="F9" s="13"/>
      <c r="G9" s="14">
        <f t="shared" ref="G9:G12" si="0">E9*F9</f>
        <v>0</v>
      </c>
    </row>
    <row r="10" spans="1:7" ht="32.25" customHeight="1" x14ac:dyDescent="0.25">
      <c r="A10" s="10">
        <v>3</v>
      </c>
      <c r="B10" s="11" t="s">
        <v>17</v>
      </c>
      <c r="C10" s="11" t="s">
        <v>21</v>
      </c>
      <c r="D10" s="11" t="s">
        <v>19</v>
      </c>
      <c r="E10" s="12">
        <v>1</v>
      </c>
      <c r="F10" s="13"/>
      <c r="G10" s="14">
        <f t="shared" si="0"/>
        <v>0</v>
      </c>
    </row>
    <row r="11" spans="1:7" ht="32.25" customHeight="1" x14ac:dyDescent="0.25">
      <c r="A11" s="10">
        <v>4</v>
      </c>
      <c r="B11" s="11" t="s">
        <v>17</v>
      </c>
      <c r="C11" s="11" t="s">
        <v>22</v>
      </c>
      <c r="D11" s="11" t="s">
        <v>19</v>
      </c>
      <c r="E11" s="12">
        <v>1</v>
      </c>
      <c r="F11" s="13"/>
      <c r="G11" s="14">
        <f t="shared" si="0"/>
        <v>0</v>
      </c>
    </row>
    <row r="12" spans="1:7" ht="32.25" customHeight="1" thickBot="1" x14ac:dyDescent="0.3">
      <c r="A12" s="24">
        <v>5</v>
      </c>
      <c r="B12" s="25" t="s">
        <v>17</v>
      </c>
      <c r="C12" s="25" t="s">
        <v>23</v>
      </c>
      <c r="D12" s="25" t="s">
        <v>19</v>
      </c>
      <c r="E12" s="26">
        <v>1</v>
      </c>
      <c r="F12" s="27"/>
      <c r="G12" s="14">
        <f t="shared" si="0"/>
        <v>0</v>
      </c>
    </row>
    <row r="13" spans="1:7" ht="19.5" customHeight="1" thickBot="1" x14ac:dyDescent="0.3">
      <c r="A13" s="29"/>
      <c r="B13" s="30"/>
      <c r="C13" s="31" t="s">
        <v>24</v>
      </c>
      <c r="D13" s="30"/>
      <c r="E13" s="32"/>
      <c r="F13" s="33"/>
      <c r="G13" s="34"/>
    </row>
    <row r="14" spans="1:7" ht="32.25" customHeight="1" thickBot="1" x14ac:dyDescent="0.3">
      <c r="A14" s="24">
        <v>6</v>
      </c>
      <c r="B14" s="25" t="s">
        <v>27</v>
      </c>
      <c r="C14" s="25" t="s">
        <v>26</v>
      </c>
      <c r="D14" s="25" t="s">
        <v>9</v>
      </c>
      <c r="E14" s="26">
        <v>26.864999999999998</v>
      </c>
      <c r="F14" s="27"/>
      <c r="G14" s="28">
        <f>E14*F14</f>
        <v>0</v>
      </c>
    </row>
    <row r="15" spans="1:7" ht="24.75" customHeight="1" thickBot="1" x14ac:dyDescent="0.3">
      <c r="A15" s="35"/>
      <c r="B15" s="31"/>
      <c r="C15" s="31" t="s">
        <v>28</v>
      </c>
      <c r="D15" s="31"/>
      <c r="E15" s="36"/>
      <c r="F15" s="37"/>
      <c r="G15" s="38"/>
    </row>
    <row r="16" spans="1:7" ht="32.25" customHeight="1" x14ac:dyDescent="0.25">
      <c r="A16" s="10">
        <v>7</v>
      </c>
      <c r="B16" s="11" t="s">
        <v>29</v>
      </c>
      <c r="C16" s="11" t="s">
        <v>30</v>
      </c>
      <c r="D16" s="11" t="s">
        <v>8</v>
      </c>
      <c r="E16" s="12">
        <v>168.75</v>
      </c>
      <c r="F16" s="13"/>
      <c r="G16" s="14">
        <f>E16*F16</f>
        <v>0</v>
      </c>
    </row>
    <row r="17" spans="1:7" ht="49.5" customHeight="1" x14ac:dyDescent="0.25">
      <c r="A17" s="10">
        <v>8</v>
      </c>
      <c r="B17" s="11" t="s">
        <v>31</v>
      </c>
      <c r="C17" s="11" t="s">
        <v>32</v>
      </c>
      <c r="D17" s="25" t="s">
        <v>9</v>
      </c>
      <c r="E17" s="26">
        <v>26.864999999999998</v>
      </c>
      <c r="F17" s="13"/>
      <c r="G17" s="14">
        <f t="shared" ref="G17:G20" si="1">E17*F17</f>
        <v>0</v>
      </c>
    </row>
    <row r="18" spans="1:7" ht="32.25" customHeight="1" x14ac:dyDescent="0.25">
      <c r="A18" s="10">
        <v>9</v>
      </c>
      <c r="B18" s="11" t="s">
        <v>33</v>
      </c>
      <c r="C18" s="11" t="s">
        <v>34</v>
      </c>
      <c r="D18" s="11" t="s">
        <v>9</v>
      </c>
      <c r="E18" s="12">
        <v>18.742999999999999</v>
      </c>
      <c r="F18" s="13"/>
      <c r="G18" s="14">
        <f t="shared" si="1"/>
        <v>0</v>
      </c>
    </row>
    <row r="19" spans="1:7" ht="47.25" customHeight="1" x14ac:dyDescent="0.25">
      <c r="A19" s="10">
        <v>10</v>
      </c>
      <c r="B19" s="11" t="s">
        <v>36</v>
      </c>
      <c r="C19" s="11" t="s">
        <v>35</v>
      </c>
      <c r="D19" s="11" t="s">
        <v>9</v>
      </c>
      <c r="E19" s="12">
        <v>5.8040000000000003</v>
      </c>
      <c r="F19" s="13"/>
      <c r="G19" s="14">
        <f t="shared" si="1"/>
        <v>0</v>
      </c>
    </row>
    <row r="20" spans="1:7" ht="32.25" customHeight="1" thickBot="1" x14ac:dyDescent="0.3">
      <c r="A20" s="24">
        <v>11</v>
      </c>
      <c r="B20" s="25" t="s">
        <v>37</v>
      </c>
      <c r="C20" s="25" t="s">
        <v>38</v>
      </c>
      <c r="D20" s="25" t="s">
        <v>9</v>
      </c>
      <c r="E20" s="26">
        <v>162.946</v>
      </c>
      <c r="F20" s="27"/>
      <c r="G20" s="14">
        <f t="shared" si="1"/>
        <v>0</v>
      </c>
    </row>
    <row r="21" spans="1:7" ht="21" customHeight="1" thickBot="1" x14ac:dyDescent="0.3">
      <c r="A21" s="35"/>
      <c r="B21" s="31"/>
      <c r="C21" s="31" t="s">
        <v>39</v>
      </c>
      <c r="D21" s="31"/>
      <c r="E21" s="36"/>
      <c r="F21" s="37"/>
      <c r="G21" s="38"/>
    </row>
    <row r="22" spans="1:7" ht="51.75" customHeight="1" x14ac:dyDescent="0.25">
      <c r="A22" s="10">
        <v>12</v>
      </c>
      <c r="B22" s="11" t="s">
        <v>40</v>
      </c>
      <c r="C22" s="11" t="s">
        <v>41</v>
      </c>
      <c r="D22" s="11" t="s">
        <v>8</v>
      </c>
      <c r="E22" s="12">
        <v>19.968</v>
      </c>
      <c r="F22" s="13"/>
      <c r="G22" s="14">
        <f>E22*F22</f>
        <v>0</v>
      </c>
    </row>
    <row r="23" spans="1:7" ht="52.5" customHeight="1" x14ac:dyDescent="0.25">
      <c r="A23" s="10">
        <v>13</v>
      </c>
      <c r="B23" s="11" t="s">
        <v>42</v>
      </c>
      <c r="C23" s="11" t="s">
        <v>43</v>
      </c>
      <c r="D23" s="11" t="s">
        <v>9</v>
      </c>
      <c r="E23" s="12">
        <v>1.3440000000000001</v>
      </c>
      <c r="F23" s="13"/>
      <c r="G23" s="14">
        <f t="shared" ref="G23:G32" si="2">E23*F23</f>
        <v>0</v>
      </c>
    </row>
    <row r="24" spans="1:7" ht="53.25" customHeight="1" x14ac:dyDescent="0.25">
      <c r="A24" s="10">
        <v>14</v>
      </c>
      <c r="B24" s="11" t="s">
        <v>44</v>
      </c>
      <c r="C24" s="11" t="s">
        <v>45</v>
      </c>
      <c r="D24" s="11" t="s">
        <v>9</v>
      </c>
      <c r="E24" s="12">
        <v>5.4720000000000004</v>
      </c>
      <c r="F24" s="13"/>
      <c r="G24" s="14">
        <f t="shared" si="2"/>
        <v>0</v>
      </c>
    </row>
    <row r="25" spans="1:7" ht="65.25" customHeight="1" x14ac:dyDescent="0.25">
      <c r="A25" s="10">
        <v>15</v>
      </c>
      <c r="B25" s="11" t="s">
        <v>47</v>
      </c>
      <c r="C25" s="11" t="s">
        <v>46</v>
      </c>
      <c r="D25" s="11" t="s">
        <v>9</v>
      </c>
      <c r="E25" s="12">
        <v>0.55000000000000004</v>
      </c>
      <c r="F25" s="13"/>
      <c r="G25" s="14">
        <f t="shared" si="2"/>
        <v>0</v>
      </c>
    </row>
    <row r="26" spans="1:7" ht="56.25" customHeight="1" x14ac:dyDescent="0.25">
      <c r="A26" s="10">
        <v>16</v>
      </c>
      <c r="B26" s="11" t="s">
        <v>48</v>
      </c>
      <c r="C26" s="11" t="s">
        <v>49</v>
      </c>
      <c r="D26" s="11" t="s">
        <v>13</v>
      </c>
      <c r="E26" s="12">
        <v>5.0999999999999997E-2</v>
      </c>
      <c r="F26" s="13"/>
      <c r="G26" s="14">
        <f t="shared" si="2"/>
        <v>0</v>
      </c>
    </row>
    <row r="27" spans="1:7" ht="53.25" customHeight="1" x14ac:dyDescent="0.25">
      <c r="A27" s="10">
        <v>17</v>
      </c>
      <c r="B27" s="11" t="s">
        <v>50</v>
      </c>
      <c r="C27" s="11" t="s">
        <v>51</v>
      </c>
      <c r="D27" s="11" t="s">
        <v>13</v>
      </c>
      <c r="E27" s="12">
        <v>0.23599999999999999</v>
      </c>
      <c r="F27" s="13"/>
      <c r="G27" s="14">
        <f t="shared" si="2"/>
        <v>0</v>
      </c>
    </row>
    <row r="28" spans="1:7" ht="53.25" customHeight="1" x14ac:dyDescent="0.25">
      <c r="A28" s="10">
        <v>18</v>
      </c>
      <c r="B28" s="11" t="s">
        <v>52</v>
      </c>
      <c r="C28" s="11" t="s">
        <v>53</v>
      </c>
      <c r="D28" s="11" t="s">
        <v>8</v>
      </c>
      <c r="E28" s="12">
        <v>18.239999999999998</v>
      </c>
      <c r="F28" s="13"/>
      <c r="G28" s="14">
        <f t="shared" si="2"/>
        <v>0</v>
      </c>
    </row>
    <row r="29" spans="1:7" ht="54" customHeight="1" x14ac:dyDescent="0.25">
      <c r="A29" s="10">
        <v>19</v>
      </c>
      <c r="B29" s="11" t="s">
        <v>55</v>
      </c>
      <c r="C29" s="11" t="s">
        <v>54</v>
      </c>
      <c r="D29" s="11" t="s">
        <v>8</v>
      </c>
      <c r="E29" s="12">
        <v>18.239999999999998</v>
      </c>
      <c r="F29" s="13"/>
      <c r="G29" s="14">
        <f t="shared" si="2"/>
        <v>0</v>
      </c>
    </row>
    <row r="30" spans="1:7" ht="45" customHeight="1" x14ac:dyDescent="0.25">
      <c r="A30" s="10">
        <v>20</v>
      </c>
      <c r="B30" s="11" t="s">
        <v>57</v>
      </c>
      <c r="C30" s="11" t="s">
        <v>56</v>
      </c>
      <c r="D30" s="11" t="s">
        <v>9</v>
      </c>
      <c r="E30" s="12">
        <v>7.52</v>
      </c>
      <c r="F30" s="13"/>
      <c r="G30" s="14">
        <f t="shared" si="2"/>
        <v>0</v>
      </c>
    </row>
    <row r="31" spans="1:7" ht="63" customHeight="1" x14ac:dyDescent="0.25">
      <c r="A31" s="10">
        <v>21</v>
      </c>
      <c r="B31" s="11" t="s">
        <v>59</v>
      </c>
      <c r="C31" s="11" t="s">
        <v>58</v>
      </c>
      <c r="D31" s="11" t="s">
        <v>8</v>
      </c>
      <c r="E31" s="12">
        <v>28.32</v>
      </c>
      <c r="F31" s="13"/>
      <c r="G31" s="14">
        <f t="shared" si="2"/>
        <v>0</v>
      </c>
    </row>
    <row r="32" spans="1:7" ht="32.25" customHeight="1" thickBot="1" x14ac:dyDescent="0.3">
      <c r="A32" s="24">
        <v>22</v>
      </c>
      <c r="B32" s="25" t="s">
        <v>61</v>
      </c>
      <c r="C32" s="25" t="s">
        <v>60</v>
      </c>
      <c r="D32" s="25" t="s">
        <v>8</v>
      </c>
      <c r="E32" s="26">
        <v>28.32</v>
      </c>
      <c r="F32" s="27"/>
      <c r="G32" s="14">
        <f t="shared" si="2"/>
        <v>0</v>
      </c>
    </row>
    <row r="33" spans="1:7" ht="20.25" customHeight="1" thickBot="1" x14ac:dyDescent="0.3">
      <c r="A33" s="35"/>
      <c r="B33" s="31"/>
      <c r="C33" s="31" t="s">
        <v>62</v>
      </c>
      <c r="D33" s="31"/>
      <c r="E33" s="36"/>
      <c r="F33" s="37"/>
      <c r="G33" s="38"/>
    </row>
    <row r="34" spans="1:7" ht="50.25" customHeight="1" x14ac:dyDescent="0.25">
      <c r="A34" s="10">
        <v>23</v>
      </c>
      <c r="B34" s="11" t="s">
        <v>52</v>
      </c>
      <c r="C34" s="11" t="s">
        <v>53</v>
      </c>
      <c r="D34" s="11" t="s">
        <v>8</v>
      </c>
      <c r="E34" s="12">
        <v>10.087999999999999</v>
      </c>
      <c r="F34" s="13"/>
      <c r="G34" s="14">
        <f>E34*F34</f>
        <v>0</v>
      </c>
    </row>
    <row r="35" spans="1:7" ht="54" customHeight="1" x14ac:dyDescent="0.25">
      <c r="A35" s="10">
        <v>24</v>
      </c>
      <c r="B35" s="11" t="s">
        <v>55</v>
      </c>
      <c r="C35" s="11" t="s">
        <v>54</v>
      </c>
      <c r="D35" s="11" t="s">
        <v>8</v>
      </c>
      <c r="E35" s="12">
        <v>10.087999999999999</v>
      </c>
      <c r="F35" s="13"/>
      <c r="G35" s="14">
        <f t="shared" ref="G35:G42" si="3">E35*F35</f>
        <v>0</v>
      </c>
    </row>
    <row r="36" spans="1:7" ht="66.75" customHeight="1" x14ac:dyDescent="0.25">
      <c r="A36" s="10">
        <v>25</v>
      </c>
      <c r="B36" s="11" t="s">
        <v>63</v>
      </c>
      <c r="C36" s="11" t="s">
        <v>64</v>
      </c>
      <c r="D36" s="11" t="s">
        <v>8</v>
      </c>
      <c r="E36" s="12">
        <v>92.358000000000004</v>
      </c>
      <c r="F36" s="13"/>
      <c r="G36" s="14">
        <f t="shared" si="3"/>
        <v>0</v>
      </c>
    </row>
    <row r="37" spans="1:7" ht="64.5" customHeight="1" x14ac:dyDescent="0.25">
      <c r="A37" s="10">
        <v>26</v>
      </c>
      <c r="B37" s="11" t="s">
        <v>66</v>
      </c>
      <c r="C37" s="11" t="s">
        <v>65</v>
      </c>
      <c r="D37" s="11" t="s">
        <v>8</v>
      </c>
      <c r="E37" s="12">
        <v>6.7439999999999998</v>
      </c>
      <c r="F37" s="13"/>
      <c r="G37" s="14">
        <f t="shared" si="3"/>
        <v>0</v>
      </c>
    </row>
    <row r="38" spans="1:7" ht="66.75" customHeight="1" x14ac:dyDescent="0.25">
      <c r="A38" s="10">
        <v>27</v>
      </c>
      <c r="B38" s="11" t="s">
        <v>47</v>
      </c>
      <c r="C38" s="11" t="s">
        <v>46</v>
      </c>
      <c r="D38" s="11" t="s">
        <v>9</v>
      </c>
      <c r="E38" s="12">
        <v>1.298</v>
      </c>
      <c r="F38" s="13"/>
      <c r="G38" s="14">
        <f t="shared" si="3"/>
        <v>0</v>
      </c>
    </row>
    <row r="39" spans="1:7" ht="66.75" customHeight="1" x14ac:dyDescent="0.25">
      <c r="A39" s="10">
        <v>28</v>
      </c>
      <c r="B39" s="11" t="s">
        <v>67</v>
      </c>
      <c r="C39" s="11" t="s">
        <v>68</v>
      </c>
      <c r="D39" s="11" t="s">
        <v>12</v>
      </c>
      <c r="E39" s="12">
        <v>3.6</v>
      </c>
      <c r="F39" s="13"/>
      <c r="G39" s="14">
        <f t="shared" si="3"/>
        <v>0</v>
      </c>
    </row>
    <row r="40" spans="1:7" ht="66.75" customHeight="1" x14ac:dyDescent="0.25">
      <c r="A40" s="10">
        <v>29</v>
      </c>
      <c r="B40" s="11" t="s">
        <v>69</v>
      </c>
      <c r="C40" s="11" t="s">
        <v>70</v>
      </c>
      <c r="D40" s="11" t="s">
        <v>9</v>
      </c>
      <c r="E40" s="12">
        <v>2.41</v>
      </c>
      <c r="F40" s="13"/>
      <c r="G40" s="14">
        <f t="shared" si="3"/>
        <v>0</v>
      </c>
    </row>
    <row r="41" spans="1:7" ht="66.75" customHeight="1" x14ac:dyDescent="0.25">
      <c r="A41" s="10">
        <v>30</v>
      </c>
      <c r="B41" s="11" t="s">
        <v>48</v>
      </c>
      <c r="C41" s="11" t="s">
        <v>49</v>
      </c>
      <c r="D41" s="11" t="s">
        <v>13</v>
      </c>
      <c r="E41" s="12">
        <v>6.6000000000000003E-2</v>
      </c>
      <c r="F41" s="13"/>
      <c r="G41" s="14">
        <f t="shared" si="3"/>
        <v>0</v>
      </c>
    </row>
    <row r="42" spans="1:7" ht="66.75" customHeight="1" thickBot="1" x14ac:dyDescent="0.3">
      <c r="A42" s="24">
        <v>31</v>
      </c>
      <c r="B42" s="25" t="s">
        <v>50</v>
      </c>
      <c r="C42" s="25" t="s">
        <v>51</v>
      </c>
      <c r="D42" s="25" t="s">
        <v>13</v>
      </c>
      <c r="E42" s="26">
        <v>0.25700000000000001</v>
      </c>
      <c r="F42" s="27"/>
      <c r="G42" s="14">
        <f t="shared" si="3"/>
        <v>0</v>
      </c>
    </row>
    <row r="43" spans="1:7" ht="20.25" customHeight="1" thickBot="1" x14ac:dyDescent="0.3">
      <c r="A43" s="35"/>
      <c r="B43" s="31"/>
      <c r="C43" s="31" t="s">
        <v>71</v>
      </c>
      <c r="D43" s="31"/>
      <c r="E43" s="36"/>
      <c r="F43" s="37"/>
      <c r="G43" s="38"/>
    </row>
    <row r="44" spans="1:7" ht="50.25" customHeight="1" x14ac:dyDescent="0.25">
      <c r="A44" s="10">
        <v>32</v>
      </c>
      <c r="B44" s="11" t="s">
        <v>73</v>
      </c>
      <c r="C44" s="11" t="s">
        <v>72</v>
      </c>
      <c r="D44" s="11" t="s">
        <v>14</v>
      </c>
      <c r="E44" s="12">
        <v>28</v>
      </c>
      <c r="F44" s="13"/>
      <c r="G44" s="14">
        <f>E44*F44</f>
        <v>0</v>
      </c>
    </row>
    <row r="45" spans="1:7" ht="36.75" customHeight="1" x14ac:dyDescent="0.25">
      <c r="A45" s="10">
        <v>33</v>
      </c>
      <c r="B45" s="11" t="s">
        <v>74</v>
      </c>
      <c r="C45" s="11" t="s">
        <v>75</v>
      </c>
      <c r="D45" s="11" t="s">
        <v>8</v>
      </c>
      <c r="E45" s="12">
        <v>20.86</v>
      </c>
      <c r="F45" s="13"/>
      <c r="G45" s="14">
        <f t="shared" ref="G45:G46" si="4">E45*F45</f>
        <v>0</v>
      </c>
    </row>
    <row r="46" spans="1:7" ht="52.5" customHeight="1" thickBot="1" x14ac:dyDescent="0.3">
      <c r="A46" s="24">
        <v>34</v>
      </c>
      <c r="B46" s="25" t="s">
        <v>76</v>
      </c>
      <c r="C46" s="25" t="s">
        <v>77</v>
      </c>
      <c r="D46" s="25" t="s">
        <v>8</v>
      </c>
      <c r="E46" s="26">
        <v>10.08</v>
      </c>
      <c r="F46" s="27"/>
      <c r="G46" s="14">
        <f>E46*F46</f>
        <v>0</v>
      </c>
    </row>
    <row r="47" spans="1:7" ht="19.5" customHeight="1" thickBot="1" x14ac:dyDescent="0.3">
      <c r="A47" s="35"/>
      <c r="B47" s="31"/>
      <c r="C47" s="31" t="s">
        <v>78</v>
      </c>
      <c r="D47" s="31"/>
      <c r="E47" s="36"/>
      <c r="F47" s="37"/>
      <c r="G47" s="38"/>
    </row>
    <row r="48" spans="1:7" ht="129.75" customHeight="1" x14ac:dyDescent="0.25">
      <c r="A48" s="10">
        <v>35</v>
      </c>
      <c r="B48" s="11" t="s">
        <v>79</v>
      </c>
      <c r="C48" s="11" t="s">
        <v>80</v>
      </c>
      <c r="D48" s="11" t="s">
        <v>9</v>
      </c>
      <c r="E48" s="12">
        <v>0.36399999999999999</v>
      </c>
      <c r="F48" s="13"/>
      <c r="G48" s="14">
        <f>E48*F48</f>
        <v>0</v>
      </c>
    </row>
    <row r="49" spans="1:7" ht="135.75" customHeight="1" x14ac:dyDescent="0.25">
      <c r="A49" s="10">
        <v>36</v>
      </c>
      <c r="B49" s="11" t="s">
        <v>81</v>
      </c>
      <c r="C49" s="11" t="s">
        <v>82</v>
      </c>
      <c r="D49" s="11" t="s">
        <v>9</v>
      </c>
      <c r="E49" s="12">
        <v>0.61899999999999999</v>
      </c>
      <c r="F49" s="13"/>
      <c r="G49" s="14">
        <f t="shared" ref="G49:G60" si="5">E49*F49</f>
        <v>0</v>
      </c>
    </row>
    <row r="50" spans="1:7" ht="111" customHeight="1" x14ac:dyDescent="0.25">
      <c r="A50" s="10">
        <v>37</v>
      </c>
      <c r="B50" s="11" t="s">
        <v>83</v>
      </c>
      <c r="C50" s="11" t="s">
        <v>84</v>
      </c>
      <c r="D50" s="11" t="s">
        <v>9</v>
      </c>
      <c r="E50" s="12">
        <v>0.307</v>
      </c>
      <c r="F50" s="13"/>
      <c r="G50" s="14">
        <f t="shared" si="5"/>
        <v>0</v>
      </c>
    </row>
    <row r="51" spans="1:7" ht="111.75" customHeight="1" x14ac:dyDescent="0.25">
      <c r="A51" s="10">
        <v>38</v>
      </c>
      <c r="B51" s="11" t="s">
        <v>85</v>
      </c>
      <c r="C51" s="11" t="s">
        <v>86</v>
      </c>
      <c r="D51" s="11" t="s">
        <v>9</v>
      </c>
      <c r="E51" s="12">
        <v>0.45400000000000001</v>
      </c>
      <c r="F51" s="13"/>
      <c r="G51" s="14">
        <f t="shared" si="5"/>
        <v>0</v>
      </c>
    </row>
    <row r="52" spans="1:7" ht="127.5" customHeight="1" x14ac:dyDescent="0.25">
      <c r="A52" s="10">
        <v>39</v>
      </c>
      <c r="B52" s="11" t="s">
        <v>87</v>
      </c>
      <c r="C52" s="11" t="s">
        <v>88</v>
      </c>
      <c r="D52" s="11" t="s">
        <v>9</v>
      </c>
      <c r="E52" s="12">
        <v>2.4129999999999998</v>
      </c>
      <c r="F52" s="13"/>
      <c r="G52" s="14">
        <f t="shared" si="5"/>
        <v>0</v>
      </c>
    </row>
    <row r="53" spans="1:7" ht="125.25" customHeight="1" x14ac:dyDescent="0.25">
      <c r="A53" s="10">
        <v>40</v>
      </c>
      <c r="B53" s="11" t="s">
        <v>87</v>
      </c>
      <c r="C53" s="11" t="s">
        <v>89</v>
      </c>
      <c r="D53" s="11" t="s">
        <v>9</v>
      </c>
      <c r="E53" s="12">
        <v>0.63200000000000001</v>
      </c>
      <c r="F53" s="13"/>
      <c r="G53" s="14">
        <f t="shared" si="5"/>
        <v>0</v>
      </c>
    </row>
    <row r="54" spans="1:7" ht="144" customHeight="1" x14ac:dyDescent="0.25">
      <c r="A54" s="10">
        <v>41</v>
      </c>
      <c r="B54" s="11" t="s">
        <v>91</v>
      </c>
      <c r="C54" s="11" t="s">
        <v>90</v>
      </c>
      <c r="D54" s="11" t="s">
        <v>9</v>
      </c>
      <c r="E54" s="12">
        <v>7.0000000000000007E-2</v>
      </c>
      <c r="F54" s="13"/>
      <c r="G54" s="14">
        <f t="shared" si="5"/>
        <v>0</v>
      </c>
    </row>
    <row r="55" spans="1:7" ht="140.25" customHeight="1" x14ac:dyDescent="0.25">
      <c r="A55" s="10">
        <v>42</v>
      </c>
      <c r="B55" s="11" t="s">
        <v>92</v>
      </c>
      <c r="C55" s="11" t="s">
        <v>93</v>
      </c>
      <c r="D55" s="11" t="s">
        <v>9</v>
      </c>
      <c r="E55" s="12">
        <v>0.28799999999999998</v>
      </c>
      <c r="F55" s="13"/>
      <c r="G55" s="14">
        <f t="shared" si="5"/>
        <v>0</v>
      </c>
    </row>
    <row r="56" spans="1:7" ht="136.5" customHeight="1" x14ac:dyDescent="0.25">
      <c r="A56" s="10">
        <v>43</v>
      </c>
      <c r="B56" s="11" t="s">
        <v>95</v>
      </c>
      <c r="C56" s="11" t="s">
        <v>94</v>
      </c>
      <c r="D56" s="11" t="s">
        <v>9</v>
      </c>
      <c r="E56" s="12">
        <v>0.34200000000000003</v>
      </c>
      <c r="F56" s="13"/>
      <c r="G56" s="14">
        <f t="shared" si="5"/>
        <v>0</v>
      </c>
    </row>
    <row r="57" spans="1:7" ht="43.5" customHeight="1" x14ac:dyDescent="0.25">
      <c r="A57" s="10">
        <v>44</v>
      </c>
      <c r="B57" s="11" t="s">
        <v>97</v>
      </c>
      <c r="C57" s="11" t="s">
        <v>96</v>
      </c>
      <c r="D57" s="11" t="s">
        <v>8</v>
      </c>
      <c r="E57" s="12">
        <v>149.411</v>
      </c>
      <c r="F57" s="13"/>
      <c r="G57" s="14">
        <f t="shared" si="5"/>
        <v>0</v>
      </c>
    </row>
    <row r="58" spans="1:7" ht="42.75" customHeight="1" x14ac:dyDescent="0.25">
      <c r="A58" s="10">
        <v>45</v>
      </c>
      <c r="B58" s="11" t="s">
        <v>97</v>
      </c>
      <c r="C58" s="11" t="s">
        <v>98</v>
      </c>
      <c r="D58" s="11" t="s">
        <v>8</v>
      </c>
      <c r="E58" s="12">
        <v>6.9550000000000001</v>
      </c>
      <c r="F58" s="13"/>
      <c r="G58" s="14">
        <f t="shared" si="5"/>
        <v>0</v>
      </c>
    </row>
    <row r="59" spans="1:7" ht="56.25" customHeight="1" x14ac:dyDescent="0.25">
      <c r="A59" s="10">
        <v>46</v>
      </c>
      <c r="B59" s="11" t="s">
        <v>76</v>
      </c>
      <c r="C59" s="11" t="s">
        <v>77</v>
      </c>
      <c r="D59" s="11" t="s">
        <v>8</v>
      </c>
      <c r="E59" s="12">
        <v>146.69900000000001</v>
      </c>
      <c r="F59" s="13"/>
      <c r="G59" s="14">
        <f t="shared" si="5"/>
        <v>0</v>
      </c>
    </row>
    <row r="60" spans="1:7" ht="66.75" customHeight="1" thickBot="1" x14ac:dyDescent="0.3">
      <c r="A60" s="24">
        <v>47</v>
      </c>
      <c r="B60" s="25" t="s">
        <v>99</v>
      </c>
      <c r="C60" s="25" t="s">
        <v>100</v>
      </c>
      <c r="D60" s="25" t="s">
        <v>8</v>
      </c>
      <c r="E60" s="26">
        <v>156.36600000000001</v>
      </c>
      <c r="F60" s="27"/>
      <c r="G60" s="14">
        <f t="shared" si="5"/>
        <v>0</v>
      </c>
    </row>
    <row r="61" spans="1:7" ht="25.5" customHeight="1" thickBot="1" x14ac:dyDescent="0.3">
      <c r="A61" s="35"/>
      <c r="B61" s="31"/>
      <c r="C61" s="31" t="s">
        <v>101</v>
      </c>
      <c r="D61" s="31"/>
      <c r="E61" s="36"/>
      <c r="F61" s="37"/>
      <c r="G61" s="38"/>
    </row>
    <row r="62" spans="1:7" ht="45.75" customHeight="1" x14ac:dyDescent="0.25">
      <c r="A62" s="10">
        <v>48</v>
      </c>
      <c r="B62" s="11" t="s">
        <v>102</v>
      </c>
      <c r="C62" s="11" t="s">
        <v>103</v>
      </c>
      <c r="D62" s="11" t="s">
        <v>8</v>
      </c>
      <c r="E62" s="12">
        <v>149.411</v>
      </c>
      <c r="F62" s="13"/>
      <c r="G62" s="14">
        <f>E62*F62</f>
        <v>0</v>
      </c>
    </row>
    <row r="63" spans="1:7" ht="29.25" customHeight="1" x14ac:dyDescent="0.25">
      <c r="A63" s="10">
        <v>49</v>
      </c>
      <c r="B63" s="11" t="s">
        <v>104</v>
      </c>
      <c r="C63" s="11" t="s">
        <v>105</v>
      </c>
      <c r="D63" s="11" t="s">
        <v>8</v>
      </c>
      <c r="E63" s="12">
        <v>149.411</v>
      </c>
      <c r="F63" s="13"/>
      <c r="G63" s="14">
        <f t="shared" ref="G63:G72" si="6">E63*F63</f>
        <v>0</v>
      </c>
    </row>
    <row r="64" spans="1:7" ht="56.25" customHeight="1" x14ac:dyDescent="0.25">
      <c r="A64" s="10">
        <v>50</v>
      </c>
      <c r="B64" s="11" t="s">
        <v>107</v>
      </c>
      <c r="C64" s="11" t="s">
        <v>106</v>
      </c>
      <c r="D64" s="11" t="s">
        <v>8</v>
      </c>
      <c r="E64" s="12">
        <v>149.411</v>
      </c>
      <c r="F64" s="13"/>
      <c r="G64" s="14">
        <f t="shared" si="6"/>
        <v>0</v>
      </c>
    </row>
    <row r="65" spans="1:7" ht="30" customHeight="1" x14ac:dyDescent="0.25">
      <c r="A65" s="10">
        <v>51</v>
      </c>
      <c r="B65" s="11" t="s">
        <v>108</v>
      </c>
      <c r="C65" s="11" t="s">
        <v>109</v>
      </c>
      <c r="D65" s="11" t="s">
        <v>12</v>
      </c>
      <c r="E65" s="12">
        <v>16.940000000000001</v>
      </c>
      <c r="F65" s="13"/>
      <c r="G65" s="14">
        <f t="shared" si="6"/>
        <v>0</v>
      </c>
    </row>
    <row r="66" spans="1:7" ht="51" customHeight="1" x14ac:dyDescent="0.25">
      <c r="A66" s="10">
        <v>52</v>
      </c>
      <c r="B66" s="11" t="s">
        <v>111</v>
      </c>
      <c r="C66" s="11" t="s">
        <v>110</v>
      </c>
      <c r="D66" s="11" t="s">
        <v>12</v>
      </c>
      <c r="E66" s="12">
        <v>16.940000000000001</v>
      </c>
      <c r="F66" s="13"/>
      <c r="G66" s="14">
        <f t="shared" si="6"/>
        <v>0</v>
      </c>
    </row>
    <row r="67" spans="1:7" ht="34.5" customHeight="1" x14ac:dyDescent="0.25">
      <c r="A67" s="10">
        <v>53</v>
      </c>
      <c r="B67" s="11" t="s">
        <v>17</v>
      </c>
      <c r="C67" s="11" t="s">
        <v>112</v>
      </c>
      <c r="D67" s="11" t="s">
        <v>11</v>
      </c>
      <c r="E67" s="12">
        <v>3</v>
      </c>
      <c r="F67" s="13"/>
      <c r="G67" s="14">
        <f t="shared" si="6"/>
        <v>0</v>
      </c>
    </row>
    <row r="68" spans="1:7" ht="66.75" customHeight="1" x14ac:dyDescent="0.25">
      <c r="A68" s="10">
        <v>54</v>
      </c>
      <c r="B68" s="11" t="s">
        <v>114</v>
      </c>
      <c r="C68" s="11" t="s">
        <v>113</v>
      </c>
      <c r="D68" s="11" t="s">
        <v>8</v>
      </c>
      <c r="E68" s="12">
        <v>8.1</v>
      </c>
      <c r="F68" s="13"/>
      <c r="G68" s="14">
        <f t="shared" si="6"/>
        <v>0</v>
      </c>
    </row>
    <row r="69" spans="1:7" ht="66.75" customHeight="1" x14ac:dyDescent="0.25">
      <c r="A69" s="10">
        <v>55</v>
      </c>
      <c r="B69" s="11" t="s">
        <v>114</v>
      </c>
      <c r="C69" s="11" t="s">
        <v>115</v>
      </c>
      <c r="D69" s="11" t="s">
        <v>8</v>
      </c>
      <c r="E69" s="12">
        <v>10.164</v>
      </c>
      <c r="F69" s="13"/>
      <c r="G69" s="14">
        <f t="shared" si="6"/>
        <v>0</v>
      </c>
    </row>
    <row r="70" spans="1:7" ht="39" customHeight="1" x14ac:dyDescent="0.25">
      <c r="A70" s="10">
        <v>56</v>
      </c>
      <c r="B70" s="11" t="s">
        <v>116</v>
      </c>
      <c r="C70" s="11" t="s">
        <v>117</v>
      </c>
      <c r="D70" s="11" t="s">
        <v>12</v>
      </c>
      <c r="E70" s="12">
        <v>33.880000000000003</v>
      </c>
      <c r="F70" s="13"/>
      <c r="G70" s="14">
        <f t="shared" si="6"/>
        <v>0</v>
      </c>
    </row>
    <row r="71" spans="1:7" ht="27.75" customHeight="1" x14ac:dyDescent="0.25">
      <c r="A71" s="10">
        <v>57</v>
      </c>
      <c r="B71" s="11" t="s">
        <v>119</v>
      </c>
      <c r="C71" s="11" t="s">
        <v>118</v>
      </c>
      <c r="D71" s="11" t="s">
        <v>11</v>
      </c>
      <c r="E71" s="12">
        <v>4</v>
      </c>
      <c r="F71" s="13"/>
      <c r="G71" s="14">
        <f t="shared" si="6"/>
        <v>0</v>
      </c>
    </row>
    <row r="72" spans="1:7" ht="42.75" customHeight="1" thickBot="1" x14ac:dyDescent="0.3">
      <c r="A72" s="24">
        <v>58</v>
      </c>
      <c r="B72" s="25" t="s">
        <v>121</v>
      </c>
      <c r="C72" s="25" t="s">
        <v>120</v>
      </c>
      <c r="D72" s="25" t="s">
        <v>12</v>
      </c>
      <c r="E72" s="26">
        <v>14</v>
      </c>
      <c r="F72" s="27"/>
      <c r="G72" s="14">
        <f t="shared" si="6"/>
        <v>0</v>
      </c>
    </row>
    <row r="73" spans="1:7" ht="21" customHeight="1" thickBot="1" x14ac:dyDescent="0.3">
      <c r="A73" s="35"/>
      <c r="B73" s="31"/>
      <c r="C73" s="31" t="s">
        <v>122</v>
      </c>
      <c r="D73" s="31"/>
      <c r="E73" s="36"/>
      <c r="F73" s="37"/>
      <c r="G73" s="38"/>
    </row>
    <row r="74" spans="1:7" ht="38.25" customHeight="1" x14ac:dyDescent="0.25">
      <c r="A74" s="10">
        <v>59</v>
      </c>
      <c r="B74" s="11" t="s">
        <v>123</v>
      </c>
      <c r="C74" s="11" t="s">
        <v>124</v>
      </c>
      <c r="D74" s="11" t="s">
        <v>9</v>
      </c>
      <c r="E74" s="12">
        <v>6.2480000000000002</v>
      </c>
      <c r="F74" s="13"/>
      <c r="G74" s="14">
        <f>E74*F74</f>
        <v>0</v>
      </c>
    </row>
    <row r="75" spans="1:7" ht="66.75" customHeight="1" x14ac:dyDescent="0.25">
      <c r="A75" s="10">
        <v>60</v>
      </c>
      <c r="B75" s="11" t="s">
        <v>125</v>
      </c>
      <c r="C75" s="11" t="s">
        <v>126</v>
      </c>
      <c r="D75" s="11" t="s">
        <v>8</v>
      </c>
      <c r="E75" s="12">
        <v>62.475000000000001</v>
      </c>
      <c r="F75" s="13"/>
      <c r="G75" s="14">
        <f t="shared" ref="G75:G76" si="7">E75*F75</f>
        <v>0</v>
      </c>
    </row>
    <row r="76" spans="1:7" ht="66.75" customHeight="1" thickBot="1" x14ac:dyDescent="0.3">
      <c r="A76" s="24">
        <v>61</v>
      </c>
      <c r="B76" s="25" t="s">
        <v>127</v>
      </c>
      <c r="C76" s="25" t="s">
        <v>128</v>
      </c>
      <c r="D76" s="25" t="s">
        <v>8</v>
      </c>
      <c r="E76" s="26">
        <v>62.475000000000001</v>
      </c>
      <c r="F76" s="27"/>
      <c r="G76" s="14">
        <f t="shared" si="7"/>
        <v>0</v>
      </c>
    </row>
    <row r="77" spans="1:7" ht="24" customHeight="1" thickBot="1" x14ac:dyDescent="0.3">
      <c r="A77" s="35"/>
      <c r="B77" s="31"/>
      <c r="C77" s="31" t="s">
        <v>129</v>
      </c>
      <c r="D77" s="31"/>
      <c r="E77" s="36"/>
      <c r="F77" s="37"/>
      <c r="G77" s="38"/>
    </row>
    <row r="78" spans="1:7" ht="42.75" customHeight="1" x14ac:dyDescent="0.25">
      <c r="A78" s="10">
        <v>62</v>
      </c>
      <c r="B78" s="11" t="s">
        <v>130</v>
      </c>
      <c r="C78" s="11" t="s">
        <v>131</v>
      </c>
      <c r="D78" s="11" t="s">
        <v>8</v>
      </c>
      <c r="E78" s="12">
        <v>117.363</v>
      </c>
      <c r="F78" s="13"/>
      <c r="G78" s="14">
        <f>E78*F78</f>
        <v>0</v>
      </c>
    </row>
    <row r="79" spans="1:7" ht="51" customHeight="1" x14ac:dyDescent="0.25">
      <c r="A79" s="10">
        <v>63</v>
      </c>
      <c r="B79" s="11" t="s">
        <v>133</v>
      </c>
      <c r="C79" s="11" t="s">
        <v>132</v>
      </c>
      <c r="D79" s="11" t="s">
        <v>8</v>
      </c>
      <c r="E79" s="12">
        <v>117.363</v>
      </c>
      <c r="F79" s="13"/>
      <c r="G79" s="14">
        <f t="shared" ref="G79:G80" si="8">E79*F79</f>
        <v>0</v>
      </c>
    </row>
    <row r="80" spans="1:7" ht="33" customHeight="1" thickBot="1" x14ac:dyDescent="0.3">
      <c r="A80" s="24">
        <v>64</v>
      </c>
      <c r="B80" s="25" t="s">
        <v>135</v>
      </c>
      <c r="C80" s="25" t="s">
        <v>134</v>
      </c>
      <c r="D80" s="25" t="s">
        <v>11</v>
      </c>
      <c r="E80" s="26">
        <v>2</v>
      </c>
      <c r="F80" s="27"/>
      <c r="G80" s="14">
        <f>E80*F80</f>
        <v>0</v>
      </c>
    </row>
    <row r="81" spans="1:7" ht="26.25" customHeight="1" thickBot="1" x14ac:dyDescent="0.3">
      <c r="A81" s="35"/>
      <c r="B81" s="31"/>
      <c r="C81" s="31" t="s">
        <v>136</v>
      </c>
      <c r="D81" s="31"/>
      <c r="E81" s="36"/>
      <c r="F81" s="37"/>
      <c r="G81" s="38"/>
    </row>
    <row r="82" spans="1:7" ht="38.25" customHeight="1" x14ac:dyDescent="0.25">
      <c r="A82" s="10">
        <v>65</v>
      </c>
      <c r="B82" s="11" t="s">
        <v>138</v>
      </c>
      <c r="C82" s="11" t="s">
        <v>137</v>
      </c>
      <c r="D82" s="11" t="s">
        <v>11</v>
      </c>
      <c r="E82" s="12">
        <v>2</v>
      </c>
      <c r="F82" s="13"/>
      <c r="G82" s="14">
        <f>E82*F82</f>
        <v>0</v>
      </c>
    </row>
    <row r="83" spans="1:7" ht="43.5" customHeight="1" x14ac:dyDescent="0.25">
      <c r="A83" s="10">
        <v>66</v>
      </c>
      <c r="B83" s="11" t="s">
        <v>139</v>
      </c>
      <c r="C83" s="11" t="s">
        <v>140</v>
      </c>
      <c r="D83" s="11" t="s">
        <v>8</v>
      </c>
      <c r="E83" s="12">
        <v>2.88</v>
      </c>
      <c r="F83" s="13"/>
      <c r="G83" s="14">
        <f t="shared" ref="G83:G86" si="9">E83*F83</f>
        <v>0</v>
      </c>
    </row>
    <row r="84" spans="1:7" ht="56.25" customHeight="1" x14ac:dyDescent="0.25">
      <c r="A84" s="10">
        <v>67</v>
      </c>
      <c r="B84" s="11" t="s">
        <v>142</v>
      </c>
      <c r="C84" s="11" t="s">
        <v>141</v>
      </c>
      <c r="D84" s="11" t="s">
        <v>11</v>
      </c>
      <c r="E84" s="12">
        <v>1</v>
      </c>
      <c r="F84" s="13"/>
      <c r="G84" s="14">
        <f t="shared" si="9"/>
        <v>0</v>
      </c>
    </row>
    <row r="85" spans="1:7" ht="56.25" customHeight="1" x14ac:dyDescent="0.25">
      <c r="A85" s="10">
        <v>68</v>
      </c>
      <c r="B85" s="11" t="s">
        <v>143</v>
      </c>
      <c r="C85" s="11" t="s">
        <v>144</v>
      </c>
      <c r="D85" s="11" t="s">
        <v>8</v>
      </c>
      <c r="E85" s="12">
        <v>0.9</v>
      </c>
      <c r="F85" s="13"/>
      <c r="G85" s="14">
        <f t="shared" si="9"/>
        <v>0</v>
      </c>
    </row>
    <row r="86" spans="1:7" ht="37.5" customHeight="1" thickBot="1" x14ac:dyDescent="0.3">
      <c r="A86" s="24">
        <v>69</v>
      </c>
      <c r="B86" s="25" t="s">
        <v>146</v>
      </c>
      <c r="C86" s="25" t="s">
        <v>145</v>
      </c>
      <c r="D86" s="25" t="s">
        <v>11</v>
      </c>
      <c r="E86" s="26">
        <v>1</v>
      </c>
      <c r="F86" s="27"/>
      <c r="G86" s="14">
        <f t="shared" si="9"/>
        <v>0</v>
      </c>
    </row>
    <row r="87" spans="1:7" ht="20.25" customHeight="1" thickBot="1" x14ac:dyDescent="0.3">
      <c r="A87" s="35"/>
      <c r="B87" s="31"/>
      <c r="C87" s="31" t="s">
        <v>147</v>
      </c>
      <c r="D87" s="31"/>
      <c r="E87" s="36"/>
      <c r="F87" s="37"/>
      <c r="G87" s="38"/>
    </row>
    <row r="88" spans="1:7" ht="31.5" customHeight="1" x14ac:dyDescent="0.25">
      <c r="A88" s="10">
        <v>70</v>
      </c>
      <c r="B88" s="11" t="s">
        <v>148</v>
      </c>
      <c r="C88" s="11" t="s">
        <v>149</v>
      </c>
      <c r="D88" s="11" t="s">
        <v>8</v>
      </c>
      <c r="E88" s="12">
        <v>127.212</v>
      </c>
      <c r="F88" s="13"/>
      <c r="G88" s="14">
        <f>E88*F88</f>
        <v>0</v>
      </c>
    </row>
    <row r="89" spans="1:7" ht="74.25" customHeight="1" x14ac:dyDescent="0.25">
      <c r="A89" s="10">
        <v>71</v>
      </c>
      <c r="B89" s="11" t="s">
        <v>150</v>
      </c>
      <c r="C89" s="11" t="s">
        <v>151</v>
      </c>
      <c r="D89" s="11" t="s">
        <v>8</v>
      </c>
      <c r="E89" s="12">
        <v>112.74</v>
      </c>
      <c r="F89" s="13"/>
      <c r="G89" s="14">
        <f t="shared" ref="G89:G96" si="10">E89*F89</f>
        <v>0</v>
      </c>
    </row>
    <row r="90" spans="1:7" ht="86.25" customHeight="1" x14ac:dyDescent="0.25">
      <c r="A90" s="10">
        <v>72</v>
      </c>
      <c r="B90" s="11" t="s">
        <v>153</v>
      </c>
      <c r="C90" s="11" t="s">
        <v>152</v>
      </c>
      <c r="D90" s="11" t="s">
        <v>8</v>
      </c>
      <c r="E90" s="12">
        <v>108.566</v>
      </c>
      <c r="F90" s="13"/>
      <c r="G90" s="14">
        <f t="shared" si="10"/>
        <v>0</v>
      </c>
    </row>
    <row r="91" spans="1:7" ht="87" customHeight="1" x14ac:dyDescent="0.25">
      <c r="A91" s="10">
        <v>73</v>
      </c>
      <c r="B91" s="11" t="s">
        <v>155</v>
      </c>
      <c r="C91" s="11" t="s">
        <v>154</v>
      </c>
      <c r="D91" s="11" t="s">
        <v>8</v>
      </c>
      <c r="E91" s="12">
        <v>0.42399999999999999</v>
      </c>
      <c r="F91" s="13"/>
      <c r="G91" s="14">
        <f t="shared" si="10"/>
        <v>0</v>
      </c>
    </row>
    <row r="92" spans="1:7" ht="83.25" customHeight="1" x14ac:dyDescent="0.25">
      <c r="A92" s="10">
        <v>74</v>
      </c>
      <c r="B92" s="11" t="s">
        <v>156</v>
      </c>
      <c r="C92" s="11" t="s">
        <v>157</v>
      </c>
      <c r="D92" s="11" t="s">
        <v>8</v>
      </c>
      <c r="E92" s="12">
        <v>3.75</v>
      </c>
      <c r="F92" s="13"/>
      <c r="G92" s="14">
        <f t="shared" si="10"/>
        <v>0</v>
      </c>
    </row>
    <row r="93" spans="1:7" ht="37.5" customHeight="1" x14ac:dyDescent="0.25">
      <c r="A93" s="10">
        <v>75</v>
      </c>
      <c r="B93" s="11" t="s">
        <v>159</v>
      </c>
      <c r="C93" s="11" t="s">
        <v>158</v>
      </c>
      <c r="D93" s="11" t="s">
        <v>8</v>
      </c>
      <c r="E93" s="12">
        <v>112.74</v>
      </c>
      <c r="F93" s="13"/>
      <c r="G93" s="14">
        <f t="shared" si="10"/>
        <v>0</v>
      </c>
    </row>
    <row r="94" spans="1:7" ht="68.25" customHeight="1" x14ac:dyDescent="0.25">
      <c r="A94" s="10">
        <v>76</v>
      </c>
      <c r="B94" s="11" t="s">
        <v>150</v>
      </c>
      <c r="C94" s="11" t="s">
        <v>160</v>
      </c>
      <c r="D94" s="11" t="s">
        <v>8</v>
      </c>
      <c r="E94" s="12">
        <v>14.472</v>
      </c>
      <c r="F94" s="13"/>
      <c r="G94" s="14">
        <f t="shared" si="10"/>
        <v>0</v>
      </c>
    </row>
    <row r="95" spans="1:7" ht="88.5" customHeight="1" x14ac:dyDescent="0.25">
      <c r="A95" s="10">
        <v>77</v>
      </c>
      <c r="B95" s="11" t="s">
        <v>153</v>
      </c>
      <c r="C95" s="11" t="s">
        <v>161</v>
      </c>
      <c r="D95" s="11" t="s">
        <v>8</v>
      </c>
      <c r="E95" s="12">
        <v>14.472</v>
      </c>
      <c r="F95" s="13"/>
      <c r="G95" s="14">
        <f t="shared" si="10"/>
        <v>0</v>
      </c>
    </row>
    <row r="96" spans="1:7" ht="56.25" customHeight="1" thickBot="1" x14ac:dyDescent="0.3">
      <c r="A96" s="24">
        <v>78</v>
      </c>
      <c r="B96" s="25" t="s">
        <v>135</v>
      </c>
      <c r="C96" s="25" t="s">
        <v>134</v>
      </c>
      <c r="D96" s="25" t="s">
        <v>11</v>
      </c>
      <c r="E96" s="26">
        <v>2</v>
      </c>
      <c r="F96" s="27"/>
      <c r="G96" s="14">
        <f t="shared" si="10"/>
        <v>0</v>
      </c>
    </row>
    <row r="97" spans="1:7" ht="24" customHeight="1" thickBot="1" x14ac:dyDescent="0.3">
      <c r="A97" s="35"/>
      <c r="B97" s="31"/>
      <c r="C97" s="31" t="s">
        <v>162</v>
      </c>
      <c r="D97" s="31"/>
      <c r="E97" s="36"/>
      <c r="F97" s="37"/>
      <c r="G97" s="38"/>
    </row>
    <row r="98" spans="1:7" ht="56.25" customHeight="1" x14ac:dyDescent="0.25">
      <c r="A98" s="10">
        <v>79</v>
      </c>
      <c r="B98" s="11" t="s">
        <v>163</v>
      </c>
      <c r="C98" s="11" t="s">
        <v>164</v>
      </c>
      <c r="D98" s="11" t="s">
        <v>12</v>
      </c>
      <c r="E98" s="12">
        <v>62.78</v>
      </c>
      <c r="F98" s="13"/>
      <c r="G98" s="14">
        <f>E98*F98</f>
        <v>0</v>
      </c>
    </row>
    <row r="99" spans="1:7" ht="56.25" customHeight="1" x14ac:dyDescent="0.25">
      <c r="A99" s="10">
        <v>80</v>
      </c>
      <c r="B99" s="11" t="s">
        <v>166</v>
      </c>
      <c r="C99" s="11" t="s">
        <v>165</v>
      </c>
      <c r="D99" s="11" t="s">
        <v>8</v>
      </c>
      <c r="E99" s="12">
        <v>83.74</v>
      </c>
      <c r="F99" s="13"/>
      <c r="G99" s="14">
        <f t="shared" ref="G99:G107" si="11">E99*F99</f>
        <v>0</v>
      </c>
    </row>
    <row r="100" spans="1:7" ht="56.25" customHeight="1" x14ac:dyDescent="0.25">
      <c r="A100" s="10">
        <v>81</v>
      </c>
      <c r="B100" s="11" t="s">
        <v>168</v>
      </c>
      <c r="C100" s="11" t="s">
        <v>167</v>
      </c>
      <c r="D100" s="11" t="s">
        <v>8</v>
      </c>
      <c r="E100" s="12">
        <v>83.74</v>
      </c>
      <c r="F100" s="13"/>
      <c r="G100" s="14">
        <f t="shared" si="11"/>
        <v>0</v>
      </c>
    </row>
    <row r="101" spans="1:7" ht="38.25" customHeight="1" x14ac:dyDescent="0.25">
      <c r="A101" s="10">
        <v>82</v>
      </c>
      <c r="B101" s="11" t="s">
        <v>169</v>
      </c>
      <c r="C101" s="11" t="s">
        <v>170</v>
      </c>
      <c r="D101" s="11" t="s">
        <v>9</v>
      </c>
      <c r="E101" s="12">
        <v>2.512</v>
      </c>
      <c r="F101" s="13"/>
      <c r="G101" s="14">
        <f t="shared" si="11"/>
        <v>0</v>
      </c>
    </row>
    <row r="102" spans="1:7" ht="56.25" customHeight="1" x14ac:dyDescent="0.25">
      <c r="A102" s="10">
        <v>83</v>
      </c>
      <c r="B102" s="11" t="s">
        <v>171</v>
      </c>
      <c r="C102" s="11" t="s">
        <v>172</v>
      </c>
      <c r="D102" s="11" t="s">
        <v>12</v>
      </c>
      <c r="E102" s="12">
        <v>62.78</v>
      </c>
      <c r="F102" s="13"/>
      <c r="G102" s="14">
        <f t="shared" si="11"/>
        <v>0</v>
      </c>
    </row>
    <row r="103" spans="1:7" ht="56.25" customHeight="1" x14ac:dyDescent="0.25">
      <c r="A103" s="10">
        <v>84</v>
      </c>
      <c r="B103" s="11" t="s">
        <v>174</v>
      </c>
      <c r="C103" s="11" t="s">
        <v>173</v>
      </c>
      <c r="D103" s="11" t="s">
        <v>8</v>
      </c>
      <c r="E103" s="12">
        <v>62.78</v>
      </c>
      <c r="F103" s="13"/>
      <c r="G103" s="14">
        <f t="shared" si="11"/>
        <v>0</v>
      </c>
    </row>
    <row r="104" spans="1:7" ht="75.75" customHeight="1" x14ac:dyDescent="0.25">
      <c r="A104" s="10">
        <v>85</v>
      </c>
      <c r="B104" s="11" t="s">
        <v>176</v>
      </c>
      <c r="C104" s="11" t="s">
        <v>175</v>
      </c>
      <c r="D104" s="11" t="s">
        <v>8</v>
      </c>
      <c r="E104" s="12">
        <v>62.78</v>
      </c>
      <c r="F104" s="13"/>
      <c r="G104" s="14">
        <f t="shared" si="11"/>
        <v>0</v>
      </c>
    </row>
    <row r="105" spans="1:7" ht="81" customHeight="1" x14ac:dyDescent="0.25">
      <c r="A105" s="10">
        <v>86</v>
      </c>
      <c r="B105" s="11" t="s">
        <v>178</v>
      </c>
      <c r="C105" s="11" t="s">
        <v>177</v>
      </c>
      <c r="D105" s="11" t="s">
        <v>8</v>
      </c>
      <c r="E105" s="12">
        <v>62.78</v>
      </c>
      <c r="F105" s="13"/>
      <c r="G105" s="14">
        <f t="shared" si="11"/>
        <v>0</v>
      </c>
    </row>
    <row r="106" spans="1:7" ht="84.75" customHeight="1" x14ac:dyDescent="0.25">
      <c r="A106" s="10">
        <v>87</v>
      </c>
      <c r="B106" s="11" t="s">
        <v>180</v>
      </c>
      <c r="C106" s="11" t="s">
        <v>179</v>
      </c>
      <c r="D106" s="11" t="s">
        <v>8</v>
      </c>
      <c r="E106" s="12">
        <v>62.78</v>
      </c>
      <c r="F106" s="13"/>
      <c r="G106" s="14">
        <f t="shared" si="11"/>
        <v>0</v>
      </c>
    </row>
    <row r="107" spans="1:7" ht="75.75" thickBot="1" x14ac:dyDescent="0.3">
      <c r="A107" s="24">
        <v>88</v>
      </c>
      <c r="B107" s="25" t="s">
        <v>180</v>
      </c>
      <c r="C107" s="25" t="s">
        <v>179</v>
      </c>
      <c r="D107" s="25" t="s">
        <v>8</v>
      </c>
      <c r="E107" s="26">
        <v>62.78</v>
      </c>
      <c r="F107" s="27"/>
      <c r="G107" s="14">
        <f t="shared" si="11"/>
        <v>0</v>
      </c>
    </row>
    <row r="108" spans="1:7" ht="22.5" customHeight="1" thickBot="1" x14ac:dyDescent="0.3">
      <c r="A108" s="35"/>
      <c r="B108" s="31"/>
      <c r="C108" s="31" t="s">
        <v>181</v>
      </c>
      <c r="D108" s="31"/>
      <c r="E108" s="36"/>
      <c r="F108" s="37"/>
      <c r="G108" s="38"/>
    </row>
    <row r="109" spans="1:7" ht="56.25" customHeight="1" x14ac:dyDescent="0.25">
      <c r="A109" s="10">
        <v>89</v>
      </c>
      <c r="B109" s="11" t="s">
        <v>184</v>
      </c>
      <c r="C109" s="11" t="s">
        <v>183</v>
      </c>
      <c r="D109" s="11" t="s">
        <v>12</v>
      </c>
      <c r="E109" s="12">
        <v>6</v>
      </c>
      <c r="F109" s="13"/>
      <c r="G109" s="14">
        <f>E109*F109</f>
        <v>0</v>
      </c>
    </row>
    <row r="110" spans="1:7" ht="56.25" customHeight="1" x14ac:dyDescent="0.25">
      <c r="A110" s="10">
        <v>90</v>
      </c>
      <c r="B110" s="11" t="s">
        <v>186</v>
      </c>
      <c r="C110" s="11" t="s">
        <v>185</v>
      </c>
      <c r="D110" s="11" t="s">
        <v>12</v>
      </c>
      <c r="E110" s="12">
        <v>6</v>
      </c>
      <c r="F110" s="13"/>
      <c r="G110" s="14">
        <f t="shared" ref="G110:G128" si="12">E110*F110</f>
        <v>0</v>
      </c>
    </row>
    <row r="111" spans="1:7" ht="56.25" customHeight="1" x14ac:dyDescent="0.25">
      <c r="A111" s="10">
        <v>91</v>
      </c>
      <c r="B111" s="11" t="s">
        <v>188</v>
      </c>
      <c r="C111" s="11" t="s">
        <v>187</v>
      </c>
      <c r="D111" s="11" t="s">
        <v>12</v>
      </c>
      <c r="E111" s="12">
        <v>6</v>
      </c>
      <c r="F111" s="13"/>
      <c r="G111" s="14">
        <f t="shared" si="12"/>
        <v>0</v>
      </c>
    </row>
    <row r="112" spans="1:7" ht="56.25" customHeight="1" x14ac:dyDescent="0.25">
      <c r="A112" s="10">
        <v>92</v>
      </c>
      <c r="B112" s="11" t="s">
        <v>190</v>
      </c>
      <c r="C112" s="11" t="s">
        <v>189</v>
      </c>
      <c r="D112" s="11" t="s">
        <v>12</v>
      </c>
      <c r="E112" s="12">
        <v>6</v>
      </c>
      <c r="F112" s="13"/>
      <c r="G112" s="14">
        <f t="shared" si="12"/>
        <v>0</v>
      </c>
    </row>
    <row r="113" spans="1:7" ht="56.25" customHeight="1" x14ac:dyDescent="0.25">
      <c r="A113" s="10">
        <v>93</v>
      </c>
      <c r="B113" s="11" t="s">
        <v>192</v>
      </c>
      <c r="C113" s="11" t="s">
        <v>191</v>
      </c>
      <c r="D113" s="11" t="s">
        <v>193</v>
      </c>
      <c r="E113" s="12">
        <v>8</v>
      </c>
      <c r="F113" s="13"/>
      <c r="G113" s="14">
        <f t="shared" si="12"/>
        <v>0</v>
      </c>
    </row>
    <row r="114" spans="1:7" ht="28.5" customHeight="1" x14ac:dyDescent="0.25">
      <c r="A114" s="10">
        <v>94</v>
      </c>
      <c r="B114" s="11" t="s">
        <v>195</v>
      </c>
      <c r="C114" s="11" t="s">
        <v>194</v>
      </c>
      <c r="D114" s="11" t="s">
        <v>11</v>
      </c>
      <c r="E114" s="12">
        <v>1</v>
      </c>
      <c r="F114" s="13"/>
      <c r="G114" s="14">
        <f t="shared" si="12"/>
        <v>0</v>
      </c>
    </row>
    <row r="115" spans="1:7" ht="33.75" customHeight="1" x14ac:dyDescent="0.25">
      <c r="A115" s="10">
        <v>95</v>
      </c>
      <c r="B115" s="11" t="s">
        <v>197</v>
      </c>
      <c r="C115" s="11" t="s">
        <v>196</v>
      </c>
      <c r="D115" s="11" t="s">
        <v>11</v>
      </c>
      <c r="E115" s="12">
        <v>1</v>
      </c>
      <c r="F115" s="13"/>
      <c r="G115" s="14">
        <f t="shared" si="12"/>
        <v>0</v>
      </c>
    </row>
    <row r="116" spans="1:7" ht="40.5" customHeight="1" x14ac:dyDescent="0.25">
      <c r="A116" s="10">
        <v>96</v>
      </c>
      <c r="B116" s="11" t="s">
        <v>199</v>
      </c>
      <c r="C116" s="11" t="s">
        <v>198</v>
      </c>
      <c r="D116" s="11" t="s">
        <v>11</v>
      </c>
      <c r="E116" s="12">
        <v>1</v>
      </c>
      <c r="F116" s="13"/>
      <c r="G116" s="14">
        <f t="shared" si="12"/>
        <v>0</v>
      </c>
    </row>
    <row r="117" spans="1:7" ht="37.5" customHeight="1" x14ac:dyDescent="0.25">
      <c r="A117" s="10">
        <v>97</v>
      </c>
      <c r="B117" s="11" t="s">
        <v>201</v>
      </c>
      <c r="C117" s="11" t="s">
        <v>200</v>
      </c>
      <c r="D117" s="11" t="s">
        <v>11</v>
      </c>
      <c r="E117" s="12">
        <v>1</v>
      </c>
      <c r="F117" s="13"/>
      <c r="G117" s="14">
        <f t="shared" si="12"/>
        <v>0</v>
      </c>
    </row>
    <row r="118" spans="1:7" ht="33" customHeight="1" x14ac:dyDescent="0.25">
      <c r="A118" s="10">
        <v>98</v>
      </c>
      <c r="B118" s="11" t="s">
        <v>203</v>
      </c>
      <c r="C118" s="11" t="s">
        <v>202</v>
      </c>
      <c r="D118" s="11" t="s">
        <v>11</v>
      </c>
      <c r="E118" s="12">
        <v>1</v>
      </c>
      <c r="F118" s="13"/>
      <c r="G118" s="14">
        <f t="shared" si="12"/>
        <v>0</v>
      </c>
    </row>
    <row r="119" spans="1:7" ht="80.25" customHeight="1" x14ac:dyDescent="0.25">
      <c r="A119" s="10">
        <v>99</v>
      </c>
      <c r="B119" s="11" t="s">
        <v>205</v>
      </c>
      <c r="C119" s="11" t="s">
        <v>204</v>
      </c>
      <c r="D119" s="11" t="s">
        <v>11</v>
      </c>
      <c r="E119" s="12">
        <v>1</v>
      </c>
      <c r="F119" s="13"/>
      <c r="G119" s="14">
        <f t="shared" si="12"/>
        <v>0</v>
      </c>
    </row>
    <row r="120" spans="1:7" ht="69" customHeight="1" x14ac:dyDescent="0.25">
      <c r="A120" s="10">
        <v>100</v>
      </c>
      <c r="B120" s="11" t="s">
        <v>207</v>
      </c>
      <c r="C120" s="11" t="s">
        <v>206</v>
      </c>
      <c r="D120" s="11" t="s">
        <v>11</v>
      </c>
      <c r="E120" s="12">
        <v>5</v>
      </c>
      <c r="F120" s="13"/>
      <c r="G120" s="14">
        <f t="shared" si="12"/>
        <v>0</v>
      </c>
    </row>
    <row r="121" spans="1:7" ht="33" customHeight="1" x14ac:dyDescent="0.25">
      <c r="A121" s="10">
        <v>101</v>
      </c>
      <c r="B121" s="11" t="s">
        <v>209</v>
      </c>
      <c r="C121" s="11" t="s">
        <v>208</v>
      </c>
      <c r="D121" s="11" t="s">
        <v>11</v>
      </c>
      <c r="E121" s="12">
        <v>4</v>
      </c>
      <c r="F121" s="13"/>
      <c r="G121" s="14">
        <f t="shared" si="12"/>
        <v>0</v>
      </c>
    </row>
    <row r="122" spans="1:7" ht="33" customHeight="1" x14ac:dyDescent="0.25">
      <c r="A122" s="10">
        <v>102</v>
      </c>
      <c r="B122" s="11" t="s">
        <v>211</v>
      </c>
      <c r="C122" s="11" t="s">
        <v>210</v>
      </c>
      <c r="D122" s="11" t="s">
        <v>11</v>
      </c>
      <c r="E122" s="12">
        <v>4</v>
      </c>
      <c r="F122" s="13"/>
      <c r="G122" s="14">
        <f t="shared" si="12"/>
        <v>0</v>
      </c>
    </row>
    <row r="123" spans="1:7" ht="33" customHeight="1" x14ac:dyDescent="0.25">
      <c r="A123" s="10">
        <v>103</v>
      </c>
      <c r="B123" s="11" t="s">
        <v>213</v>
      </c>
      <c r="C123" s="11" t="s">
        <v>212</v>
      </c>
      <c r="D123" s="11" t="s">
        <v>10</v>
      </c>
      <c r="E123" s="12">
        <v>2</v>
      </c>
      <c r="F123" s="13"/>
      <c r="G123" s="14">
        <f t="shared" si="12"/>
        <v>0</v>
      </c>
    </row>
    <row r="124" spans="1:7" ht="62.25" customHeight="1" x14ac:dyDescent="0.25">
      <c r="A124" s="10">
        <v>104</v>
      </c>
      <c r="B124" s="11" t="s">
        <v>215</v>
      </c>
      <c r="C124" s="11" t="s">
        <v>214</v>
      </c>
      <c r="D124" s="11" t="s">
        <v>12</v>
      </c>
      <c r="E124" s="12">
        <v>140</v>
      </c>
      <c r="F124" s="13"/>
      <c r="G124" s="14">
        <f t="shared" si="12"/>
        <v>0</v>
      </c>
    </row>
    <row r="125" spans="1:7" ht="56.25" customHeight="1" x14ac:dyDescent="0.25">
      <c r="A125" s="10">
        <v>105</v>
      </c>
      <c r="B125" s="11" t="s">
        <v>217</v>
      </c>
      <c r="C125" s="11" t="s">
        <v>216</v>
      </c>
      <c r="D125" s="11" t="s">
        <v>218</v>
      </c>
      <c r="E125" s="12">
        <v>6</v>
      </c>
      <c r="F125" s="13"/>
      <c r="G125" s="14">
        <f t="shared" si="12"/>
        <v>0</v>
      </c>
    </row>
    <row r="126" spans="1:7" ht="56.25" customHeight="1" x14ac:dyDescent="0.25">
      <c r="A126" s="10">
        <v>106</v>
      </c>
      <c r="B126" s="11" t="s">
        <v>219</v>
      </c>
      <c r="C126" s="11" t="s">
        <v>220</v>
      </c>
      <c r="D126" s="11" t="s">
        <v>218</v>
      </c>
      <c r="E126" s="12">
        <v>1</v>
      </c>
      <c r="F126" s="13"/>
      <c r="G126" s="14">
        <f t="shared" si="12"/>
        <v>0</v>
      </c>
    </row>
    <row r="127" spans="1:7" ht="56.25" customHeight="1" x14ac:dyDescent="0.25">
      <c r="A127" s="10">
        <v>107</v>
      </c>
      <c r="B127" s="11" t="s">
        <v>222</v>
      </c>
      <c r="C127" s="11" t="s">
        <v>221</v>
      </c>
      <c r="D127" s="11" t="s">
        <v>223</v>
      </c>
      <c r="E127" s="12">
        <v>6</v>
      </c>
      <c r="F127" s="13"/>
      <c r="G127" s="14">
        <f t="shared" si="12"/>
        <v>0</v>
      </c>
    </row>
    <row r="128" spans="1:7" ht="32.25" customHeight="1" thickBot="1" x14ac:dyDescent="0.3">
      <c r="A128" s="10">
        <v>108</v>
      </c>
      <c r="B128" s="11" t="s">
        <v>225</v>
      </c>
      <c r="C128" s="11" t="s">
        <v>224</v>
      </c>
      <c r="D128" s="11" t="s">
        <v>11</v>
      </c>
      <c r="E128" s="12">
        <v>6</v>
      </c>
      <c r="F128" s="13"/>
      <c r="G128" s="14">
        <f t="shared" si="12"/>
        <v>0</v>
      </c>
    </row>
    <row r="129" spans="1:7" ht="19.5" thickBot="1" x14ac:dyDescent="0.3">
      <c r="A129" s="17" t="s">
        <v>226</v>
      </c>
      <c r="B129" s="18"/>
      <c r="C129" s="18"/>
      <c r="D129" s="18"/>
      <c r="E129" s="18"/>
      <c r="F129" s="19"/>
      <c r="G129" s="15">
        <f>SUM(G8:G12)+G14+SUM(G16:G20)+SUM(G22:G32)+SUM(G34:G42)+SUM(G44:G46)+SUM(G48:G60)+SUM(G62:G72)+SUM(G74:G76)+SUM(G78:G80)+SUM(G82:G86)+SUM(G88:G96)+SUM(G98:G107)+SUM(G109:G128)</f>
        <v>0</v>
      </c>
    </row>
    <row r="130" spans="1:7" ht="19.5" thickBot="1" x14ac:dyDescent="0.3">
      <c r="A130" s="17" t="s">
        <v>15</v>
      </c>
      <c r="B130" s="18"/>
      <c r="C130" s="18"/>
      <c r="D130" s="18"/>
      <c r="E130" s="18"/>
      <c r="F130" s="19"/>
      <c r="G130" s="16"/>
    </row>
    <row r="131" spans="1:7" ht="19.5" thickBot="1" x14ac:dyDescent="0.3">
      <c r="A131" s="17" t="s">
        <v>227</v>
      </c>
      <c r="B131" s="18"/>
      <c r="C131" s="18"/>
      <c r="D131" s="18"/>
      <c r="E131" s="18"/>
      <c r="F131" s="19"/>
      <c r="G131" s="15">
        <f>G129+G130</f>
        <v>0</v>
      </c>
    </row>
  </sheetData>
  <sheetProtection algorithmName="SHA-512" hashValue="Jh20audvHjimDCBYl+L6paIg7Mti75WJYZPG+pPlXYGxMe/hyPdHiG9TFy+ne/HB3Yb6mstTxhUQM95XqT3saQ==" saltValue="vruEjFM6GbrGoxVsCDwxlA==" spinCount="100000" sheet="1" objects="1" scenarios="1"/>
  <mergeCells count="6">
    <mergeCell ref="A129:F129"/>
    <mergeCell ref="A130:F130"/>
    <mergeCell ref="A131:F131"/>
    <mergeCell ref="A1:G1"/>
    <mergeCell ref="A3:G3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Tobolska</dc:creator>
  <cp:lastModifiedBy>Monika Tobolska</cp:lastModifiedBy>
  <dcterms:created xsi:type="dcterms:W3CDTF">2021-06-09T11:03:34Z</dcterms:created>
  <dcterms:modified xsi:type="dcterms:W3CDTF">2021-06-24T09:46:52Z</dcterms:modified>
</cp:coreProperties>
</file>