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lzbe\Desktop\"/>
    </mc:Choice>
  </mc:AlternateContent>
  <xr:revisionPtr revIDLastSave="0" documentId="8_{A9196F3C-F30E-4611-9187-C0B8E26A6C92}" xr6:coauthVersionLast="47" xr6:coauthVersionMax="47" xr10:uidLastSave="{00000000-0000-0000-0000-000000000000}"/>
  <bookViews>
    <workbookView xWindow="-108" yWindow="-108" windowWidth="23256" windowHeight="12576" tabRatio="872" activeTab="1" xr2:uid="{00000000-000D-0000-FFFF-FFFF00000000}"/>
  </bookViews>
  <sheets>
    <sheet name="laboratorne sklo" sheetId="5" r:id="rId1"/>
    <sheet name="ostatny lab. material (2)" sheetId="12" r:id="rId2"/>
  </sheets>
  <definedNames>
    <definedName name="_xlnm._FilterDatabase" localSheetId="0" hidden="1">'laboratorne sklo'!$A$9:$W$60</definedName>
    <definedName name="_xlnm._FilterDatabase" localSheetId="1" hidden="1">'ostatny lab. material (2)'!$A$7:$Y$109</definedName>
    <definedName name="_xlnm.Print_Area" localSheetId="0">'laboratorne sklo'!$A$1:$H$65</definedName>
    <definedName name="_xlnm.Print_Area" localSheetId="1">'ostatny lab. material (2)'!$A$1:$J$116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9" i="12" l="1"/>
  <c r="J108" i="12"/>
  <c r="J107" i="12"/>
  <c r="J106" i="12"/>
  <c r="J105" i="12"/>
  <c r="J104" i="12"/>
  <c r="J103" i="12"/>
  <c r="J102" i="12"/>
  <c r="J101" i="12"/>
  <c r="J100" i="12"/>
  <c r="J99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J10" i="5"/>
  <c r="I10" i="5"/>
  <c r="D62" i="5" l="1"/>
  <c r="D61" i="5"/>
  <c r="D110" i="12"/>
</calcChain>
</file>

<file path=xl/sharedStrings.xml><?xml version="1.0" encoding="utf-8"?>
<sst xmlns="http://schemas.openxmlformats.org/spreadsheetml/2006/main" count="342" uniqueCount="284">
  <si>
    <t>Názov</t>
  </si>
  <si>
    <t>Špecifikácia</t>
  </si>
  <si>
    <t>Požadované množstvo</t>
  </si>
  <si>
    <t>Erlenmeyerové banky</t>
  </si>
  <si>
    <t xml:space="preserve">Fľaša reagenčná </t>
  </si>
  <si>
    <t>Modrý uzáver GL45, vylievací krúžok z PP, odolnosť do 140°C, objem 100 ml, 10 ks/bal.</t>
  </si>
  <si>
    <t>Modrý uzáver GL45, vylievací krúžok z PP, odolnosť do 140°C, objem 250 ml, 10 ks/bal.</t>
  </si>
  <si>
    <t>Fľaša s rozprašovačom</t>
  </si>
  <si>
    <t>500mL</t>
  </si>
  <si>
    <t>Miešadlo magnetické PTFE</t>
  </si>
  <si>
    <t>8x30mm (2x); 7x20mm (2x)</t>
  </si>
  <si>
    <t>Mkrocentrifugačné skúmavky</t>
  </si>
  <si>
    <t xml:space="preserve">2 ml, 1000 ks/bal. </t>
  </si>
  <si>
    <t>Mikroskumavky 1,5mL</t>
  </si>
  <si>
    <t>1000ks/balenie</t>
  </si>
  <si>
    <t>Odmerná banka</t>
  </si>
  <si>
    <t>sklo, trieda A, NZ 12/21, objem 100 mL so sklennou zátkou</t>
  </si>
  <si>
    <t xml:space="preserve">odmerný valec </t>
  </si>
  <si>
    <t>vysoký 1000 ml, priesvitné PP, s modrou potlačou</t>
  </si>
  <si>
    <t xml:space="preserve">Petriho miska </t>
  </si>
  <si>
    <t>Materiál: polysterén pre bakteriológiu, tepelne odolné až do 80 °C, sterilné, s rozmermy 92/16 mm (priemer/výška), plocha nie je rozdelená prepážkou, priehľadné, sterilne balené po 20 ks</t>
  </si>
  <si>
    <t xml:space="preserve">Skúmavka odberová </t>
  </si>
  <si>
    <t>Monovette, 2,7 ml Heparin, 50 ks</t>
  </si>
  <si>
    <t>Skúmavka odberová</t>
  </si>
  <si>
    <t>Monovette, 2,7 ml EDTA, 50 ks</t>
  </si>
  <si>
    <t>Monovette, 7,5 ml Serum-gel, 50 ks</t>
  </si>
  <si>
    <t xml:space="preserve">Stojan na centrifugačné skúmavky </t>
  </si>
  <si>
    <t>50mL</t>
  </si>
  <si>
    <t>Kadička</t>
  </si>
  <si>
    <t>sklenená, nízka, s výlevkou, objem 250 ml, šírka: 70 mm, výška: 95 mm</t>
  </si>
  <si>
    <t>Jednorazové plastové striekačky</t>
  </si>
  <si>
    <t>2 ml, sterilné,100 ks/bal.</t>
  </si>
  <si>
    <t>5 ml, sterilné, 100 ks/bal.</t>
  </si>
  <si>
    <t xml:space="preserve">Kryobox papierovy </t>
  </si>
  <si>
    <t>136x136 mm, výška 50mm, 10ks/balenie</t>
  </si>
  <si>
    <t>pH elektróda</t>
  </si>
  <si>
    <t>Pinzeta priama s guľatými čeľusťami</t>
  </si>
  <si>
    <t>145 mm</t>
  </si>
  <si>
    <t xml:space="preserve">Pipetové špičky </t>
  </si>
  <si>
    <t>Modré 50-1000ul, PP, 10x500ks balenie</t>
  </si>
  <si>
    <t xml:space="preserve">pipetové špičky </t>
  </si>
  <si>
    <t>Žlté 20-200ul, PP, 10x1000ks balenie</t>
  </si>
  <si>
    <t>Počítacia komôrka podľa Neubauera so svorkami+krycie skl.</t>
  </si>
  <si>
    <t>130 mm</t>
  </si>
  <si>
    <t>Špičky na automatické pipety</t>
  </si>
  <si>
    <t>Ultra-mikrošpičky, dĺžka 3, 1 cm, s objemom 0,1 - 10 ul, 1000ks/balenie, neutrálna farba, k. č. 53509-070,</t>
  </si>
  <si>
    <t>Mikrošpičky z polypropylénu, s objemom 100-1000 ul, 1000ks/balenie, k. č. WZ-07909-21</t>
  </si>
  <si>
    <t xml:space="preserve">mikrošpičky, s objemom 1-200 ul,1000ks/balenie, neutrálna farba, k. č. WZ-24850-82 </t>
  </si>
  <si>
    <t>Špičky typ: Biohit</t>
  </si>
  <si>
    <t>Nesterilné, single tray, 0,5 - 200 μl, dĺžka = 51 mm, bal/10*96</t>
  </si>
  <si>
    <t>Trubica Kjeldal analysis</t>
  </si>
  <si>
    <t>Sada 6 ks/bal</t>
  </si>
  <si>
    <t xml:space="preserve">Vialky </t>
  </si>
  <si>
    <t>2mL clear, Agilent, 2 mL 8-425 Screw Top Glass Vials, clear 100 Ks/Bal kompatibilné so zariadením Agilent GCMS</t>
  </si>
  <si>
    <t>Kultivačné fľaše</t>
  </si>
  <si>
    <t>kultivačná fľaša pre adher. tkanivové kult. T-25, sterilné, červený vrchnák s filtrom, bal/100 ks</t>
  </si>
  <si>
    <t>Serologické pipety</t>
  </si>
  <si>
    <t>sterilné, objem 5 ml, PS, ciach. 1/10 ml, bal. 1000 ks</t>
  </si>
  <si>
    <t>Špičky</t>
  </si>
  <si>
    <t>objem 300 ul, PCR bez filtra, bezfarebné, bal/ 480 ks</t>
  </si>
  <si>
    <t>objem 1000 ul,  bez filtra, modré, bal/1000 ks</t>
  </si>
  <si>
    <t>Utierky papierové</t>
  </si>
  <si>
    <t>viacúčelová papierová utierka, kompatibilné na TORK Easy Handling TM, 500 utržkov/bal, 2-vrstvové, rozmery: 34 cm x 23,5 cm</t>
  </si>
  <si>
    <t>Nitrilové rukavice</t>
  </si>
  <si>
    <t>Sempercare, nitrile SKIN2, fialové, nepudrované, rôzne veľkosti, bal/200 ks</t>
  </si>
  <si>
    <t xml:space="preserve">Certified thin wall </t>
  </si>
  <si>
    <t>96 x 0,2 ml PCR plates, natural, cuttable bal/10 ks</t>
  </si>
  <si>
    <t>Starseal Advanced Polyolefin Film</t>
  </si>
  <si>
    <t>bal/100 ks</t>
  </si>
  <si>
    <t xml:space="preserve">Minicentrifuga/vortex </t>
  </si>
  <si>
    <t>minicentrifúga/vortex Multispin, s rýchlosťou do 6000 otáčok za minútu a s časovačom odstreďovania,RCF max. 2350 x g,  regulácia cyklov, bezpečnostný zámok veka, rozmery 190 x 235 x 125 mm</t>
  </si>
  <si>
    <t>filtračný papier, hárky</t>
  </si>
  <si>
    <r>
      <t>filtračný papier pre kvantitatívnu analýzu, 500 x 500 mm hárky, 110 g/m</t>
    </r>
    <r>
      <rPr>
        <vertAlign val="superscript"/>
        <sz val="11"/>
        <color rgb="FF000000"/>
        <rFont val="Calibri"/>
        <family val="2"/>
        <charset val="238"/>
      </rPr>
      <t xml:space="preserve">2, </t>
    </r>
    <r>
      <rPr>
        <sz val="11"/>
        <color rgb="FF000000"/>
        <rFont val="Calibri"/>
        <family val="2"/>
        <charset val="238"/>
      </rPr>
      <t>1 bal/10 kg</t>
    </r>
  </si>
  <si>
    <t>40µm bunkové filtre (Corning, 431750)</t>
  </si>
  <si>
    <t>Corning® 40µm Cell Strainer, Blue, Sterile, Individually Packaged, 50/Case</t>
  </si>
  <si>
    <t>70µm bunkové filtre (Corning, 431751)</t>
  </si>
  <si>
    <t>Corning® 70µm Cell Strainer, Yellow, Sterile, Individually Packaged, 50/Case</t>
  </si>
  <si>
    <t>100µm bunkové filtre (Corning, 431752)</t>
  </si>
  <si>
    <t>Corning® 100µm Cell Strainer, White, Sterile, Individually Packaged, 50/Case</t>
  </si>
  <si>
    <t>Striekačky 20 ml (Braun, 4022495250674)</t>
  </si>
  <si>
    <t>Striekačky 20 ml, sterilné, jednotlivo balené, /100 ks v balení/</t>
  </si>
  <si>
    <t>Ihla injekčná 1.2 x 40 (Vidra, 451030085)</t>
  </si>
  <si>
    <t>Ihla injekčná 1.2 x 40, sterilná, 18 G (100ks v balení) (BD Microlance Hypodermic Needle 18G Pink 40mm (100))</t>
  </si>
  <si>
    <t>35 mm Culture Dishes, 10 ks v balení (StemCell, 27100)</t>
  </si>
  <si>
    <t>35 mm culture dishes, pre-tested for optimal colony growth without supporting anchorage-dependent cells in methylcellulose-based assays. They are manufactured from optical quality, thermally resistant, non-pyrogenic, non-toxic polystyrene.</t>
  </si>
  <si>
    <t>Corning® 60 mm Gridded Scoring Dish, 20 ks v balení (StemCell,  100-0085)</t>
  </si>
  <si>
    <t>Sterile, flat-bottom, tissue culture-treated 60 mm gridded scoring dish with lid</t>
  </si>
  <si>
    <t>Blunt-End Needles, 16 Gauge, 100 ks v balení (StemCell, 28110)</t>
  </si>
  <si>
    <t>Sterile, 16 gauge, metal luer lock hub, 1.5" long</t>
  </si>
  <si>
    <t>3 cc Syringes, 100 ks v balení (StemCell, 28240)</t>
  </si>
  <si>
    <t>For accurate dispensing of methylcellulose-based medium</t>
  </si>
  <si>
    <t>Mini-PROTEAN® Tetra Vertical Electrophoresis Cell for Mini Precast Gels, 2-gel #1658005 (Bio-Rad)</t>
  </si>
  <si>
    <t>2-gel vertical electrophoresis system, includes electrode assembly, tank, lid with power cables, mini cell buffer dam</t>
  </si>
  <si>
    <t>Nitrocellulose/Filter Paper Sandwiches #1620214 (Bio-Rad)</t>
  </si>
  <si>
    <t>Pkg of 20, 0.45 μm, 7 x 8.5 cm, precut preassembled blotting membrane/filter paper sandwich; fits Mini-PROTEAN® and Ready Gel® precast gels</t>
  </si>
  <si>
    <t>Immun-Blot® PVDF Membrane, Precut, 7 x 8.4 cm #1620174</t>
  </si>
  <si>
    <t>Pkg of 10, 0.2 µm, 7 x 8.4 cm, precut membrane for high binding capacity (150–160 µg/cm2) immunoblotting</t>
  </si>
  <si>
    <t>Stojan na skúmavky PP (Brand)</t>
  </si>
  <si>
    <r>
      <t>PP materiál, denzita 1,2 g/cm3, operačná teplota -20 do 90 stupňov Celzia, diameter</t>
    </r>
    <r>
      <rPr>
        <b/>
        <sz val="11"/>
        <color rgb="FF000000"/>
        <rFont val="Arial"/>
        <family val="2"/>
        <charset val="238"/>
      </rPr>
      <t xml:space="preserve"> 18 mm</t>
    </r>
    <r>
      <rPr>
        <sz val="11"/>
        <color rgb="FF000000"/>
        <rFont val="Arial"/>
        <family val="2"/>
        <charset val="238"/>
      </rPr>
      <t>, počet otvorov 55, dĺžka 265 mm, výška 75 mm, šírka 126 mm</t>
    </r>
  </si>
  <si>
    <t>extrakčné patróny</t>
  </si>
  <si>
    <t>Extrakčné patróny do Soxhleta, 33 x 94 mm, bal: 25ks </t>
  </si>
  <si>
    <t>filtračný papier</t>
  </si>
  <si>
    <r>
      <t>filtračný papier - Munktell, kvantitatívny, grade 390, 84 g/m</t>
    </r>
    <r>
      <rPr>
        <vertAlign val="superscript"/>
        <sz val="11"/>
        <color rgb="FF000000"/>
        <rFont val="Arial"/>
        <family val="2"/>
        <charset val="238"/>
      </rPr>
      <t>2</t>
    </r>
    <r>
      <rPr>
        <sz val="11"/>
        <color rgb="FF000000"/>
        <rFont val="Arial"/>
        <family val="2"/>
        <charset val="238"/>
      </rPr>
      <t>, filtračná rýchlosť 100 s. kruhový výsek,  125 mm, (zelený), bal: 100 ks </t>
    </r>
  </si>
  <si>
    <t>Elektróda kombinovaná pre pH meter 3510 JENWAY,  bežné použitie, celosklenená 80 C, pH 0 - 14, priemer 12 mm, doplňovací roztok 4,0 M KCl/AgCl.          </t>
  </si>
  <si>
    <t xml:space="preserve">20mL clear, Agilent, Screw Top Glass Vials, clear 100 Ks/Bal kompatibilné so zariadením Agilent GCMS,  </t>
  </si>
  <si>
    <t>pH meter digitálny</t>
  </si>
  <si>
    <t>pH tester, batérie, elektróda HI1270, návod, 2 x 14 mL pH 7,01 HI70007, 2 x 14 mL pH 4,01 HI70004, 2 x 14 mL čistiaci roztok HI70061, plastový kufrík</t>
  </si>
  <si>
    <t>hliníková fólia</t>
  </si>
  <si>
    <t>šírka cca 150 mm</t>
  </si>
  <si>
    <t>jednokanálová pipeta TransferpetteS</t>
  </si>
  <si>
    <t>1000-10000  µl</t>
  </si>
  <si>
    <t>Pipetovací nástavec</t>
  </si>
  <si>
    <t>10ml</t>
  </si>
  <si>
    <t>nasávací cumlík silokon</t>
  </si>
  <si>
    <t>pre prácu so sklenenými pipetami malých objemov</t>
  </si>
  <si>
    <t>nasávací cumlík latex</t>
  </si>
  <si>
    <t>pipetovací balónik</t>
  </si>
  <si>
    <t>pre prácu so sklenenými pipetami, objem nasatia do 50 ml</t>
  </si>
  <si>
    <t>Varič</t>
  </si>
  <si>
    <t>jednoplatničkový varič</t>
  </si>
  <si>
    <t>Miska Petriho plastová</t>
  </si>
  <si>
    <t>sterilná, 1-sektorová, 140 mm priemer</t>
  </si>
  <si>
    <t>sterilná, 1-sektorová, 90 mm priemer</t>
  </si>
  <si>
    <t>Gáza v rolke</t>
  </si>
  <si>
    <t>90 cm x 10 m</t>
  </si>
  <si>
    <t>Vata buničitá v rezoch</t>
  </si>
  <si>
    <t>20x30 cm, 500 g</t>
  </si>
  <si>
    <t>Parafilm</t>
  </si>
  <si>
    <t>PM-999, 4 in x 250 ft</t>
  </si>
  <si>
    <t>objem 5 ml, objem 0,5-5 ml,  voľné, nesterilné, balenie 500 ks</t>
  </si>
  <si>
    <t xml:space="preserve">Papier filtračný 1 M, </t>
  </si>
  <si>
    <t>priemer 185 mm,  balenie 100 ks</t>
  </si>
  <si>
    <t xml:space="preserve">Papier filtračný Whatmann </t>
  </si>
  <si>
    <t>grade 40, priemer 70 mm, označenie grade 40, balenie 100 ks</t>
  </si>
  <si>
    <t>Mikropipeta Sartorius-Biohit</t>
  </si>
  <si>
    <t>10-100 ul</t>
  </si>
  <si>
    <t>100-1000 ul</t>
  </si>
  <si>
    <t>500-5000 ul</t>
  </si>
  <si>
    <t>Špičky Biohit k pipete 10-100 ul</t>
  </si>
  <si>
    <t>10-100 ul, sterilné v boxe, 10x96 ks v stojančeku</t>
  </si>
  <si>
    <t>Špičky Biohit k pipete 100-1000 ul</t>
  </si>
  <si>
    <t>100-1000 ul, sterilné v boxe, 10x96 ks v stojančeku</t>
  </si>
  <si>
    <t>Špičky Biohit k pipete 500-5000 ul</t>
  </si>
  <si>
    <t>500-5000 ul, sterilné v boxe, 10x96 ks v stojančeku</t>
  </si>
  <si>
    <t xml:space="preserve">Sada pipiet radu Biohit Proline Plus s lineárnym stojanom </t>
  </si>
  <si>
    <t>Sada obsahuje pipety: 0,5-10 ul, 10-100 ul, 20-200 ul, 100-1000 ul</t>
  </si>
  <si>
    <t>Špičky pipetovacie s filtrom (Sartorius-Biohit)</t>
  </si>
  <si>
    <t>5x96 sterilné stojančeky, 0,5 -10 ul</t>
  </si>
  <si>
    <t>5x96 sterilné stojančeky, 10 -100 ul</t>
  </si>
  <si>
    <t>5x96 sterilné stojančeky, 20 -200 ul</t>
  </si>
  <si>
    <t>5x96 sterilné stojančeky, 100 -1000 ul</t>
  </si>
  <si>
    <t>Stojan na mikroskúmavky</t>
  </si>
  <si>
    <t>pre 60 mikroskúmaviek 0,5/1,5 ml</t>
  </si>
  <si>
    <t>Pipeta multikanálová Biohit-mLine</t>
  </si>
  <si>
    <t>12 kanálová, objem 30-300 ul</t>
  </si>
  <si>
    <t>Špičky pipetovacie (Sartorius-Biohit)</t>
  </si>
  <si>
    <t>350 ul, vhodné pre 12 kanál pipetu, sterilné, stojačeky 10x96 ks</t>
  </si>
  <si>
    <t>Krém mastný na ruky Phytanola protector s vit. E</t>
  </si>
  <si>
    <t>Lyžička obojstranná nerezová</t>
  </si>
  <si>
    <t>dĺ. 170 mm</t>
  </si>
  <si>
    <t>Skalpel - rukoväť</t>
  </si>
  <si>
    <t>Skalpel - čepeľ 20</t>
  </si>
  <si>
    <t>dĺ. 20 mm, 12 ks v balení</t>
  </si>
  <si>
    <t>Uzáver GL 32  závitový</t>
  </si>
  <si>
    <t>PP, sterilizovateľný do 121 st. C, plný</t>
  </si>
  <si>
    <t>Uzáver Duran PBT červený Gl 32</t>
  </si>
  <si>
    <t>s PTFE tesnením, autoklávovateľný do 180 st. C</t>
  </si>
  <si>
    <t xml:space="preserve">Filter striekačkový </t>
  </si>
  <si>
    <t>priemer 13 mm, veľkosť pórov 0,2 um, 10 ml filtračný objem, 100 ks v balení</t>
  </si>
  <si>
    <t>Skúmavka 50 ml so závitom</t>
  </si>
  <si>
    <t>plastová, kónické dno, sterilná</t>
  </si>
  <si>
    <t>plastová, rovné dno - stojacia, sterilná</t>
  </si>
  <si>
    <t>Vrecká pre stomacher</t>
  </si>
  <si>
    <t>sterilné, objem 400 ml, 18x30 cm</t>
  </si>
  <si>
    <t>sterilné s filtrom, objem 400 ml, 18x30 cm</t>
  </si>
  <si>
    <t>4333501 SERVA FocusGel 3-10 24S</t>
  </si>
  <si>
    <t>5 gélov (Gély pre elektroforetické vyšetrenie, izoelektrickú fokusáciu)</t>
  </si>
  <si>
    <t>Banka Erlenmayerova</t>
  </si>
  <si>
    <t>so zábrusom NZ 29/32,  250 ml.</t>
  </si>
  <si>
    <t>Chladič vzdušný</t>
  </si>
  <si>
    <t>NZ 29/32, priemer trubice 16 mm, dĺ. 700 mm</t>
  </si>
  <si>
    <t>Miska Petriho sklená</t>
  </si>
  <si>
    <t>200x30 mm</t>
  </si>
  <si>
    <t>Fľaša zásobná hranatá bez uzáveru</t>
  </si>
  <si>
    <t>250 ml, závit GL 32, hnedé sklo, sterilizovateľná do 140 st. C, d 64 mm, h 155 mm</t>
  </si>
  <si>
    <t>100 ml, závit GL 32, hnedé sklo, sterilizovateľná do 140 st. C, d 49 mm, h 119 mm</t>
  </si>
  <si>
    <t>úzke hrdlo 250l, hrubostenné varné sklo</t>
  </si>
  <si>
    <t>banka trapézoidná</t>
  </si>
  <si>
    <t>10 ml</t>
  </si>
  <si>
    <t>skúmavka mikrobiologická</t>
  </si>
  <si>
    <t>guľaté dno, sodnodraselné sklo, Gl uzáver PP, 12 ml</t>
  </si>
  <si>
    <t>lievik analytický</t>
  </si>
  <si>
    <t>d1-35mm, d2-6mm, l-35mm</t>
  </si>
  <si>
    <t>kapiláry</t>
  </si>
  <si>
    <t>plastové, 1000 ks v balení</t>
  </si>
  <si>
    <t>kadička</t>
  </si>
  <si>
    <t>50ml</t>
  </si>
  <si>
    <t>nízka 400ml</t>
  </si>
  <si>
    <t xml:space="preserve">valce odmerné </t>
  </si>
  <si>
    <t>250 ml, modrá graduácia</t>
  </si>
  <si>
    <t>odmerná nádoba  PP s uškom</t>
  </si>
  <si>
    <t>autoklávovateľné, so stupnicou, 1000ml</t>
  </si>
  <si>
    <t>kadička PMP</t>
  </si>
  <si>
    <t>1000ml, číre, stupnica</t>
  </si>
  <si>
    <t>navažovacia lyžička sklenená</t>
  </si>
  <si>
    <t>objem 10ml</t>
  </si>
  <si>
    <t>objem 6ml</t>
  </si>
  <si>
    <t xml:space="preserve">kvapkátko </t>
  </si>
  <si>
    <t>sklenené</t>
  </si>
  <si>
    <t xml:space="preserve">sklenená flaška so závitom a  sklenené kvapkátko so závitom </t>
  </si>
  <si>
    <t>25ml</t>
  </si>
  <si>
    <t>Banka odmerná so zábrusom a plastovou zátkou</t>
  </si>
  <si>
    <t>50 ml trieda A (20 ks/ 1 bal)</t>
  </si>
  <si>
    <t xml:space="preserve">Skúmavky centrifugačné PP s viečkom BRAND </t>
  </si>
  <si>
    <t>50 ml - kónus s prstencom (250 ks / 1 bal)</t>
  </si>
  <si>
    <t>Stojan na 15 a 50 ml skúmavky (ABS)</t>
  </si>
  <si>
    <t>ks</t>
  </si>
  <si>
    <t>Erlenmayerova fľaša GL 45</t>
  </si>
  <si>
    <t>modrý uzáver, objem 250 mL, priemer 85 mm, výška 150 mm, borosilikátové sklo</t>
  </si>
  <si>
    <t>modrý uzáver, objem 500 mL, priemer 105 mm, výška 185 mm, borosilikátové sklo</t>
  </si>
  <si>
    <t>modrý uzáver, objem 1000 mL, priemer 131 mm, výška 225 mm, borosilikátové sklo</t>
  </si>
  <si>
    <t>Fľaša reagenčná hranatá s GL 80</t>
  </si>
  <si>
    <t>s PP uzáverom a vylievacím krúžkom, 1000 mL, d=105x105 mm, h=185 mm</t>
  </si>
  <si>
    <t>s PP uzáverom a vylievacím krúžkom, 2000 mL, d=115x115 mm, h=258 mm</t>
  </si>
  <si>
    <t>s PP uzáverom a vylievacím krúžkom, 5000 mL, d=160x160 mm, h=357 mm</t>
  </si>
  <si>
    <t>kadička nízka s výlevkou, 250 ml.</t>
  </si>
  <si>
    <t>kanička nízka s výlevkou, 100 ml.</t>
  </si>
  <si>
    <t>100 ml</t>
  </si>
  <si>
    <t>250 ml</t>
  </si>
  <si>
    <t>1000 ml</t>
  </si>
  <si>
    <t>500 ml</t>
  </si>
  <si>
    <t>Jednotková cena v € bez DPH</t>
  </si>
  <si>
    <t>Celková cena v € bez DPH</t>
  </si>
  <si>
    <t>Príloha č.1</t>
  </si>
  <si>
    <t>Príloha č.1 Ostatný laboratórny materiál</t>
  </si>
  <si>
    <t>Fľaša so sponovým uzáverom 0,75 l</t>
  </si>
  <si>
    <t>sklenená, číra</t>
  </si>
  <si>
    <t>Fľaša so sponovým uzáverom 1 l</t>
  </si>
  <si>
    <t>kadička sklenená</t>
  </si>
  <si>
    <t>Jednorazové sterilné, s ochranným krytom, hroty na prepichnutie vrchnej vrstvy kože kompatibilné s odberovým perom Accuchek, balenie 200 ksAccuchek Active (25ks)</t>
  </si>
  <si>
    <t>Odberové pero Accuchek Softclix II</t>
  </si>
  <si>
    <t>Jednolancetové odberové pero kompatibilné s lancetami Accu-Chek Softclix Lancet, na ober kvapky krvi pre testovanie glukózy, cholesterolu, hemoglobínu a kys. močovej</t>
  </si>
  <si>
    <t>Lancety k odberovému peru Accuchek Active (25 ks)</t>
  </si>
  <si>
    <t>Ependorfky mikroskúmavky</t>
  </si>
  <si>
    <t xml:space="preserve">Eppendorf Safe-Lock Tubes, 1,5 mL, Eppendorf Quality™, bezfarebná, 1 000 skúmavky; k.č.: 0030120086 </t>
  </si>
  <si>
    <t>Eppendorf Safe-Lock Tubes, 2,0 mL, Eppendorf Quality™, bezfarebná, 1 000 skúmavky; k.č.: 0030120094</t>
  </si>
  <si>
    <t>Thermo Finntip Labtip Yellow, 1000 pcs, 5-200 uL; k.č.: 94300120</t>
  </si>
  <si>
    <t xml:space="preserve">Thermo Scientific FINNTIP 1000, Finntip 1000, Non-Filtered, Non-sterile, Rack, 1000 uL; k.č.: 21-377-840 </t>
  </si>
  <si>
    <t>Finntip špičky</t>
  </si>
  <si>
    <t>nesterilné, objem 0.2-10 μl, 1000 ks/balenie</t>
  </si>
  <si>
    <t>nesterilné, Finntip 250 Universal, CE marked, 20000 ks/balenie</t>
  </si>
  <si>
    <t>nesterilné, Finntip 300 CE marked, 20000 ks/balenie</t>
  </si>
  <si>
    <t>4333401 SERVA FocusGel 4-6 24S</t>
  </si>
  <si>
    <t>4333901 SERVA FocusGel 6-11 24S</t>
  </si>
  <si>
    <t>MN91313 QUANTOFIX testing sticks Nitrate-Nitrite tube of 100 testing sticks</t>
  </si>
  <si>
    <t>100 testovacích prúžkov (Testovacie prúžky pre stanovenie obsahu dusitanov a dusičnanov, tuba so 100 prúžkami)</t>
  </si>
  <si>
    <t>AG5188-6535 Vial, Screw Top, Amber, Agilent Technologies</t>
  </si>
  <si>
    <t>certified, 2 ml, 100 pc/PAK (Injekčné liekovky - vialky so skrutkovým uzáverom, jantárovej farby)</t>
  </si>
  <si>
    <t>AG5182-0717 Blue screw caps 100/PK, Agilent Technologies, PTFE/red silicone septa</t>
  </si>
  <si>
    <t xml:space="preserve">Modré uzávery so závitom s červenou silikónovou výplňou </t>
  </si>
  <si>
    <t xml:space="preserve">Q-Max® RR Syringe Filter 25 mm 0.45 µm PVDF, Frisenette - </t>
  </si>
  <si>
    <t>Striekačkové filtre nesterilné, PVDF membrána, veľkosť pórov 0.45um, priemer 25 mm, balenie: 100 ks</t>
  </si>
  <si>
    <t xml:space="preserve">Kombinovaná iónovo-selektívna elektróda </t>
  </si>
  <si>
    <t>dusičnanová</t>
  </si>
  <si>
    <t xml:space="preserve">Mikropipeta Thermo Scientific </t>
  </si>
  <si>
    <t>1-10 ml</t>
  </si>
  <si>
    <t>Whatman qualitative flter paper, Grade 4</t>
  </si>
  <si>
    <t>circles, diam. 125 mm, pack of 100 (Filtračný papier Whatman, priemer 125 mm, balenie po 100 ks)</t>
  </si>
  <si>
    <t>Copper/Zinc HC LAMP-CU/ZN</t>
  </si>
  <si>
    <t>Meď/zinok HC Lampa CU/ZN, kat.číslo: 5610129300, AMEDIS pre VARIAN AA 240 FS</t>
  </si>
  <si>
    <t>Sodium/Potassium HC LAMP-NA/K</t>
  </si>
  <si>
    <t>Sodík/draslík HC lampa Na/K kat.číslo: 5610129000, AMEDIS pre VARIAN AA 240 FS</t>
  </si>
  <si>
    <t xml:space="preserve">Návrh na plnenie predmetu zákazky </t>
  </si>
  <si>
    <t>Jednotková cena v € s DPH</t>
  </si>
  <si>
    <t>Celková cena v € s DPH</t>
  </si>
  <si>
    <t>Návrh na plnenie predmetu zákazky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</si>
  <si>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</si>
  <si>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</si>
  <si>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</si>
  <si>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</si>
  <si>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</si>
  <si>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</si>
  <si>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Sazba DPH</t>
  </si>
  <si>
    <t>Výška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</si>
</sst>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EUR&quot;_-;\-* #,##0.00\ &quot;EUR&quot;_-;_-* &quot;-&quot;??\ &quot;EUR&quot;_-;_-@_-"/>
  </numFmts>
  <fonts count="17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222222"/>
      <name val="Arial"/>
      <family val="2"/>
      <charset val="238"/>
    </font>
    <font>
      <vertAlign val="superscript"/>
      <sz val="11"/>
      <color rgb="FF000000"/>
      <name val="Arial"/>
      <family val="2"/>
      <charset val="238"/>
    </font>
    <font>
      <sz val="11"/>
      <color rgb="FF000000"/>
      <name val="Calibri"/>
    </font>
    <font>
      <sz val="11"/>
      <name val="Calibri"/>
      <family val="2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22">
    <xf numFmtId="0" fontId="0" fillId="0" borderId="0" xfId="0" applyFont="1" applyAlignment="1"/>
    <xf numFmtId="0" fontId="0" fillId="0" borderId="0" xfId="0" applyFont="1" applyAlignment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2" borderId="3" xfId="0" applyFont="1" applyFill="1" applyBorder="1" applyAlignment="1">
      <alignment wrapText="1"/>
    </xf>
    <xf numFmtId="0" fontId="1" fillId="0" borderId="0" xfId="0" applyFont="1" applyAlignment="1"/>
    <xf numFmtId="0" fontId="3" fillId="3" borderId="4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0" fillId="4" borderId="0" xfId="0" applyFont="1" applyFill="1" applyAlignment="1"/>
    <xf numFmtId="0" fontId="3" fillId="0" borderId="2" xfId="0" applyFont="1" applyFill="1" applyBorder="1" applyAlignment="1"/>
    <xf numFmtId="0" fontId="3" fillId="0" borderId="6" xfId="0" applyFont="1" applyFill="1" applyBorder="1" applyAlignment="1"/>
    <xf numFmtId="0" fontId="5" fillId="0" borderId="0" xfId="0" applyFont="1"/>
    <xf numFmtId="0" fontId="0" fillId="0" borderId="0" xfId="0"/>
    <xf numFmtId="0" fontId="3" fillId="0" borderId="6" xfId="0" applyFont="1" applyBorder="1" applyAlignment="1">
      <alignment wrapText="1"/>
    </xf>
    <xf numFmtId="0" fontId="3" fillId="0" borderId="3" xfId="0" applyFont="1" applyBorder="1"/>
    <xf numFmtId="0" fontId="1" fillId="0" borderId="3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wrapText="1"/>
    </xf>
    <xf numFmtId="0" fontId="1" fillId="0" borderId="6" xfId="0" applyFont="1" applyBorder="1"/>
    <xf numFmtId="0" fontId="3" fillId="4" borderId="2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0" fillId="4" borderId="3" xfId="0" applyFill="1" applyBorder="1"/>
    <xf numFmtId="0" fontId="3" fillId="4" borderId="3" xfId="0" applyFont="1" applyFill="1" applyBorder="1"/>
    <xf numFmtId="0" fontId="3" fillId="4" borderId="8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4" borderId="3" xfId="0" applyFont="1" applyFill="1" applyBorder="1" applyAlignment="1">
      <alignment vertical="center"/>
    </xf>
    <xf numFmtId="0" fontId="3" fillId="4" borderId="5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7" fillId="4" borderId="3" xfId="0" applyFont="1" applyFill="1" applyBorder="1"/>
    <xf numFmtId="0" fontId="1" fillId="4" borderId="3" xfId="0" applyFont="1" applyFill="1" applyBorder="1"/>
    <xf numFmtId="0" fontId="3" fillId="4" borderId="1" xfId="0" applyFont="1" applyFill="1" applyBorder="1" applyAlignment="1">
      <alignment wrapText="1"/>
    </xf>
    <xf numFmtId="0" fontId="3" fillId="4" borderId="9" xfId="0" applyFont="1" applyFill="1" applyBorder="1" applyAlignment="1">
      <alignment wrapText="1"/>
    </xf>
    <xf numFmtId="0" fontId="6" fillId="4" borderId="3" xfId="0" applyFont="1" applyFill="1" applyBorder="1"/>
    <xf numFmtId="0" fontId="6" fillId="4" borderId="3" xfId="0" applyFont="1" applyFill="1" applyBorder="1" applyAlignment="1">
      <alignment wrapText="1"/>
    </xf>
    <xf numFmtId="0" fontId="2" fillId="4" borderId="3" xfId="0" applyFont="1" applyFill="1" applyBorder="1"/>
    <xf numFmtId="0" fontId="1" fillId="0" borderId="3" xfId="0" applyFont="1" applyBorder="1" applyAlignment="1">
      <alignment wrapText="1"/>
    </xf>
    <xf numFmtId="0" fontId="3" fillId="0" borderId="1" xfId="0" applyFont="1" applyBorder="1" applyAlignment="1"/>
    <xf numFmtId="0" fontId="0" fillId="0" borderId="0" xfId="0" applyFont="1" applyBorder="1" applyAlignment="1"/>
    <xf numFmtId="0" fontId="0" fillId="4" borderId="0" xfId="0" applyFont="1" applyFill="1" applyBorder="1" applyAlignment="1"/>
    <xf numFmtId="0" fontId="1" fillId="4" borderId="0" xfId="0" applyFont="1" applyFill="1" applyAlignment="1"/>
    <xf numFmtId="0" fontId="4" fillId="0" borderId="0" xfId="0" applyFont="1"/>
    <xf numFmtId="0" fontId="1" fillId="0" borderId="0" xfId="0" applyFont="1" applyFill="1" applyAlignment="1"/>
    <xf numFmtId="0" fontId="0" fillId="0" borderId="0" xfId="0" applyFont="1" applyFill="1" applyAlignment="1"/>
    <xf numFmtId="0" fontId="0" fillId="0" borderId="0" xfId="0" applyFont="1" applyFill="1" applyBorder="1" applyAlignment="1"/>
    <xf numFmtId="0" fontId="7" fillId="0" borderId="0" xfId="0" applyFont="1" applyFill="1" applyAlignment="1"/>
    <xf numFmtId="0" fontId="0" fillId="0" borderId="0" xfId="0" applyFill="1"/>
    <xf numFmtId="0" fontId="4" fillId="0" borderId="0" xfId="0" applyFont="1" applyFill="1"/>
    <xf numFmtId="164" fontId="0" fillId="0" borderId="0" xfId="1" applyFont="1" applyBorder="1"/>
    <xf numFmtId="2" fontId="0" fillId="0" borderId="3" xfId="0" applyNumberFormat="1" applyFont="1" applyBorder="1" applyAlignment="1"/>
    <xf numFmtId="164" fontId="0" fillId="0" borderId="3" xfId="0" applyNumberFormat="1" applyFont="1" applyBorder="1" applyAlignment="1"/>
    <xf numFmtId="0" fontId="7" fillId="0" borderId="0" xfId="0" applyFont="1"/>
    <xf numFmtId="164" fontId="0" fillId="0" borderId="3" xfId="0" applyNumberFormat="1" applyBorder="1"/>
    <xf numFmtId="0" fontId="7" fillId="4" borderId="3" xfId="0" applyFont="1" applyFill="1" applyBorder="1" applyAlignment="1">
      <alignment vertical="center"/>
    </xf>
    <xf numFmtId="0" fontId="0" fillId="4" borderId="6" xfId="0" applyFill="1" applyBorder="1"/>
    <xf numFmtId="0" fontId="1" fillId="4" borderId="6" xfId="0" applyFont="1" applyFill="1" applyBorder="1" applyAlignment="1">
      <alignment wrapText="1"/>
    </xf>
    <xf numFmtId="0" fontId="1" fillId="4" borderId="6" xfId="0" applyFont="1" applyFill="1" applyBorder="1"/>
    <xf numFmtId="0" fontId="6" fillId="4" borderId="6" xfId="0" applyFont="1" applyFill="1" applyBorder="1"/>
    <xf numFmtId="0" fontId="7" fillId="4" borderId="6" xfId="0" applyFont="1" applyFill="1" applyBorder="1"/>
    <xf numFmtId="0" fontId="3" fillId="0" borderId="6" xfId="0" applyFont="1" applyBorder="1"/>
    <xf numFmtId="0" fontId="1" fillId="0" borderId="6" xfId="0" applyFont="1" applyBorder="1" applyAlignment="1">
      <alignment wrapText="1"/>
    </xf>
    <xf numFmtId="0" fontId="0" fillId="0" borderId="10" xfId="0" applyBorder="1"/>
    <xf numFmtId="0" fontId="1" fillId="0" borderId="10" xfId="0" applyFont="1" applyBorder="1" applyAlignment="1"/>
    <xf numFmtId="0" fontId="3" fillId="4" borderId="11" xfId="0" applyFont="1" applyFill="1" applyBorder="1" applyAlignment="1">
      <alignment wrapText="1"/>
    </xf>
    <xf numFmtId="0" fontId="0" fillId="4" borderId="10" xfId="0" applyFill="1" applyBorder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1" fillId="4" borderId="10" xfId="0" applyFont="1" applyFill="1" applyBorder="1"/>
    <xf numFmtId="0" fontId="0" fillId="5" borderId="3" xfId="0" applyFont="1" applyFill="1" applyBorder="1" applyAlignment="1"/>
    <xf numFmtId="0" fontId="3" fillId="5" borderId="3" xfId="0" applyFont="1" applyFill="1" applyBorder="1" applyAlignment="1">
      <alignment wrapText="1"/>
    </xf>
    <xf numFmtId="164" fontId="0" fillId="5" borderId="3" xfId="1" applyFont="1" applyFill="1" applyBorder="1"/>
    <xf numFmtId="0" fontId="14" fillId="4" borderId="3" xfId="0" applyFont="1" applyFill="1" applyBorder="1" applyAlignment="1"/>
    <xf numFmtId="0" fontId="16" fillId="2" borderId="3" xfId="0" applyFont="1" applyFill="1" applyBorder="1" applyAlignment="1">
      <alignment wrapText="1"/>
    </xf>
    <xf numFmtId="0" fontId="7" fillId="4" borderId="6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10" fillId="4" borderId="6" xfId="0" applyFont="1" applyFill="1" applyBorder="1"/>
    <xf numFmtId="0" fontId="10" fillId="4" borderId="6" xfId="0" applyFont="1" applyFill="1" applyBorder="1" applyAlignment="1">
      <alignment wrapText="1"/>
    </xf>
    <xf numFmtId="0" fontId="3" fillId="4" borderId="6" xfId="0" applyFont="1" applyFill="1" applyBorder="1"/>
    <xf numFmtId="0" fontId="3" fillId="3" borderId="7" xfId="0" applyFont="1" applyFill="1" applyBorder="1" applyAlignment="1">
      <alignment wrapText="1"/>
    </xf>
    <xf numFmtId="0" fontId="1" fillId="4" borderId="6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wrapText="1"/>
    </xf>
    <xf numFmtId="0" fontId="0" fillId="4" borderId="12" xfId="0" applyFill="1" applyBorder="1"/>
    <xf numFmtId="0" fontId="1" fillId="4" borderId="12" xfId="0" applyFont="1" applyFill="1" applyBorder="1" applyAlignment="1">
      <alignment wrapText="1"/>
    </xf>
    <xf numFmtId="0" fontId="1" fillId="4" borderId="12" xfId="0" applyFont="1" applyFill="1" applyBorder="1"/>
    <xf numFmtId="0" fontId="13" fillId="4" borderId="12" xfId="0" applyFont="1" applyFill="1" applyBorder="1"/>
    <xf numFmtId="0" fontId="6" fillId="4" borderId="12" xfId="0" applyFont="1" applyFill="1" applyBorder="1"/>
    <xf numFmtId="0" fontId="7" fillId="4" borderId="12" xfId="0" applyFont="1" applyFill="1" applyBorder="1"/>
    <xf numFmtId="0" fontId="2" fillId="4" borderId="12" xfId="0" applyFont="1" applyFill="1" applyBorder="1"/>
    <xf numFmtId="0" fontId="3" fillId="4" borderId="12" xfId="0" applyFont="1" applyFill="1" applyBorder="1" applyAlignment="1">
      <alignment wrapText="1"/>
    </xf>
    <xf numFmtId="0" fontId="0" fillId="4" borderId="12" xfId="0" applyFill="1" applyBorder="1" applyAlignment="1">
      <alignment horizontal="right"/>
    </xf>
    <xf numFmtId="0" fontId="7" fillId="4" borderId="12" xfId="0" applyFont="1" applyFill="1" applyBorder="1" applyAlignment="1">
      <alignment horizontal="right"/>
    </xf>
    <xf numFmtId="0" fontId="3" fillId="4" borderId="12" xfId="0" applyFont="1" applyFill="1" applyBorder="1" applyAlignment="1">
      <alignment horizontal="right"/>
    </xf>
    <xf numFmtId="0" fontId="16" fillId="3" borderId="3" xfId="0" applyFont="1" applyFill="1" applyBorder="1" applyAlignment="1">
      <alignment wrapText="1"/>
    </xf>
    <xf numFmtId="0" fontId="0" fillId="5" borderId="3" xfId="0" applyFill="1" applyBorder="1"/>
    <xf numFmtId="0" fontId="7" fillId="5" borderId="3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wrapText="1"/>
    </xf>
    <xf numFmtId="0" fontId="6" fillId="5" borderId="3" xfId="0" applyFont="1" applyFill="1" applyBorder="1"/>
    <xf numFmtId="0" fontId="2" fillId="5" borderId="3" xfId="0" applyFont="1" applyFill="1" applyBorder="1" applyAlignment="1">
      <alignment wrapText="1"/>
    </xf>
    <xf numFmtId="0" fontId="10" fillId="5" borderId="3" xfId="0" applyFont="1" applyFill="1" applyBorder="1"/>
    <xf numFmtId="0" fontId="10" fillId="5" borderId="3" xfId="0" applyFont="1" applyFill="1" applyBorder="1" applyAlignment="1">
      <alignment wrapText="1"/>
    </xf>
    <xf numFmtId="0" fontId="7" fillId="5" borderId="3" xfId="0" applyFont="1" applyFill="1" applyBorder="1"/>
    <xf numFmtId="0" fontId="3" fillId="5" borderId="3" xfId="0" applyFont="1" applyFill="1" applyBorder="1"/>
    <xf numFmtId="0" fontId="0" fillId="4" borderId="6" xfId="0" applyFill="1" applyBorder="1" applyAlignment="1">
      <alignment wrapText="1"/>
    </xf>
    <xf numFmtId="0" fontId="1" fillId="5" borderId="0" xfId="0" applyFont="1" applyFill="1" applyAlignment="1"/>
    <xf numFmtId="0" fontId="7" fillId="5" borderId="0" xfId="0" applyFont="1" applyFill="1"/>
    <xf numFmtId="0" fontId="0" fillId="5" borderId="0" xfId="0" applyFont="1" applyFill="1" applyBorder="1" applyAlignment="1"/>
    <xf numFmtId="0" fontId="5" fillId="5" borderId="0" xfId="0" applyFont="1" applyFill="1"/>
    <xf numFmtId="0" fontId="0" fillId="5" borderId="0" xfId="0" applyFill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3" xfId="0" applyFont="1" applyBorder="1"/>
    <xf numFmtId="0" fontId="3" fillId="5" borderId="3" xfId="0" applyFont="1" applyFill="1" applyBorder="1" applyAlignment="1"/>
    <xf numFmtId="164" fontId="15" fillId="6" borderId="3" xfId="0" applyNumberFormat="1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40"/>
  <sheetViews>
    <sheetView topLeftCell="A13" zoomScale="85" zoomScaleNormal="85" workbookViewId="0">
      <selection activeCell="A19" sqref="A19:XFD20"/>
    </sheetView>
  </sheetViews>
  <sheetFormatPr defaultRowHeight="14.4" x14ac:dyDescent="0.3"/>
  <cols>
    <col min="1" max="1" width="68.33203125" style="6" customWidth="1"/>
    <col min="2" max="3" width="53.5546875" style="6" customWidth="1"/>
    <col min="4" max="4" width="14" customWidth="1"/>
    <col min="5" max="5" width="15.6640625" customWidth="1"/>
    <col min="6" max="7" width="15.6640625" style="1" customWidth="1"/>
    <col min="8" max="8" width="16.5546875" customWidth="1"/>
    <col min="9" max="9" width="15" customWidth="1"/>
    <col min="10" max="10" width="12.109375" bestFit="1" customWidth="1"/>
  </cols>
  <sheetData>
    <row r="1" spans="1:14" s="10" customFormat="1" ht="18" customHeight="1" x14ac:dyDescent="0.35"/>
    <row r="2" spans="1:14" s="44" customFormat="1" ht="18" x14ac:dyDescent="0.35">
      <c r="A2" s="44" t="s">
        <v>233</v>
      </c>
      <c r="B2" s="50"/>
      <c r="C2" s="50"/>
    </row>
    <row r="3" spans="1:14" s="44" customFormat="1" ht="18" x14ac:dyDescent="0.35">
      <c r="B3" s="50"/>
      <c r="C3" s="50"/>
    </row>
    <row r="4" spans="1:14" s="14" customFormat="1" ht="18" x14ac:dyDescent="0.35">
      <c r="A4" s="14" t="s">
        <v>276</v>
      </c>
      <c r="B4" s="114"/>
    </row>
    <row r="5" spans="1:14" s="14" customFormat="1" ht="18" x14ac:dyDescent="0.35">
      <c r="A5" s="14" t="s">
        <v>277</v>
      </c>
      <c r="B5" s="114"/>
    </row>
    <row r="6" spans="1:14" s="15" customFormat="1" ht="18" x14ac:dyDescent="0.35">
      <c r="A6" s="14" t="s">
        <v>278</v>
      </c>
      <c r="B6" s="115"/>
    </row>
    <row r="7" spans="1:14" s="9" customFormat="1" ht="18" x14ac:dyDescent="0.35">
      <c r="A7" s="44"/>
    </row>
    <row r="8" spans="1:14" s="11" customFormat="1" x14ac:dyDescent="0.3"/>
    <row r="9" spans="1:14" s="1" customFormat="1" ht="42" x14ac:dyDescent="0.3">
      <c r="A9" s="5" t="s">
        <v>0</v>
      </c>
      <c r="B9" s="5" t="s">
        <v>1</v>
      </c>
      <c r="C9" s="76" t="s">
        <v>272</v>
      </c>
      <c r="D9" s="5" t="s">
        <v>2</v>
      </c>
      <c r="E9" s="5" t="s">
        <v>231</v>
      </c>
      <c r="F9" s="5" t="s">
        <v>282</v>
      </c>
      <c r="G9" s="5" t="s">
        <v>283</v>
      </c>
      <c r="H9" s="5" t="s">
        <v>273</v>
      </c>
      <c r="I9" s="5" t="s">
        <v>232</v>
      </c>
      <c r="J9" s="76" t="s">
        <v>274</v>
      </c>
    </row>
    <row r="10" spans="1:14" ht="28.2" x14ac:dyDescent="0.3">
      <c r="A10" s="2" t="s">
        <v>4</v>
      </c>
      <c r="B10" s="8" t="s">
        <v>5</v>
      </c>
      <c r="C10" s="73"/>
      <c r="D10" s="64">
        <v>18</v>
      </c>
      <c r="E10" s="72"/>
      <c r="F10" s="72"/>
      <c r="G10" s="72"/>
      <c r="H10" s="74"/>
      <c r="I10" s="52">
        <f t="shared" ref="I10:I39" si="0">D10*E10</f>
        <v>0</v>
      </c>
      <c r="J10" s="53">
        <f t="shared" ref="J10:J39" si="1">H10*D10</f>
        <v>0</v>
      </c>
      <c r="K10" s="1"/>
      <c r="L10" s="1"/>
      <c r="M10" s="1"/>
      <c r="N10" s="1"/>
    </row>
    <row r="11" spans="1:14" ht="28.2" x14ac:dyDescent="0.3">
      <c r="A11" s="2" t="s">
        <v>4</v>
      </c>
      <c r="B11" s="8" t="s">
        <v>6</v>
      </c>
      <c r="C11" s="73"/>
      <c r="D11" s="64">
        <v>13</v>
      </c>
      <c r="E11" s="72"/>
      <c r="F11" s="72"/>
      <c r="G11" s="72"/>
      <c r="H11" s="74"/>
      <c r="I11" s="52">
        <f t="shared" si="0"/>
        <v>0</v>
      </c>
      <c r="J11" s="53">
        <f t="shared" si="1"/>
        <v>0</v>
      </c>
      <c r="K11" s="1"/>
      <c r="L11" s="1"/>
      <c r="M11" s="1"/>
      <c r="N11" s="1"/>
    </row>
    <row r="12" spans="1:14" s="1" customFormat="1" x14ac:dyDescent="0.3">
      <c r="A12" s="2" t="s">
        <v>7</v>
      </c>
      <c r="B12" s="8" t="s">
        <v>8</v>
      </c>
      <c r="C12" s="73"/>
      <c r="D12" s="64">
        <v>3</v>
      </c>
      <c r="E12" s="72"/>
      <c r="F12" s="72"/>
      <c r="G12" s="72"/>
      <c r="H12" s="74"/>
      <c r="I12" s="52">
        <f t="shared" si="0"/>
        <v>0</v>
      </c>
      <c r="J12" s="53">
        <f t="shared" si="1"/>
        <v>0</v>
      </c>
    </row>
    <row r="13" spans="1:14" x14ac:dyDescent="0.3">
      <c r="A13" s="2" t="s">
        <v>9</v>
      </c>
      <c r="B13" s="8" t="s">
        <v>10</v>
      </c>
      <c r="C13" s="73"/>
      <c r="D13" s="64">
        <v>3</v>
      </c>
      <c r="E13" s="72"/>
      <c r="F13" s="72"/>
      <c r="G13" s="72"/>
      <c r="H13" s="74"/>
      <c r="I13" s="52">
        <f t="shared" si="0"/>
        <v>0</v>
      </c>
      <c r="J13" s="53">
        <f t="shared" si="1"/>
        <v>0</v>
      </c>
      <c r="K13" s="1"/>
      <c r="L13" s="1"/>
      <c r="M13" s="1"/>
      <c r="N13" s="1"/>
    </row>
    <row r="14" spans="1:14" x14ac:dyDescent="0.3">
      <c r="A14" s="3" t="s">
        <v>11</v>
      </c>
      <c r="B14" s="8" t="s">
        <v>12</v>
      </c>
      <c r="C14" s="73"/>
      <c r="D14" s="64">
        <v>1</v>
      </c>
      <c r="E14" s="72"/>
      <c r="F14" s="72"/>
      <c r="G14" s="72"/>
      <c r="H14" s="74"/>
      <c r="I14" s="52">
        <f t="shared" si="0"/>
        <v>0</v>
      </c>
      <c r="J14" s="53">
        <f t="shared" si="1"/>
        <v>0</v>
      </c>
      <c r="K14" s="1"/>
      <c r="L14" s="1"/>
      <c r="M14" s="1"/>
      <c r="N14" s="1"/>
    </row>
    <row r="15" spans="1:14" x14ac:dyDescent="0.3">
      <c r="A15" s="3" t="s">
        <v>13</v>
      </c>
      <c r="B15" s="12" t="s">
        <v>14</v>
      </c>
      <c r="C15" s="119"/>
      <c r="D15" s="64">
        <v>8</v>
      </c>
      <c r="E15" s="72"/>
      <c r="F15" s="72"/>
      <c r="G15" s="72"/>
      <c r="H15" s="74"/>
      <c r="I15" s="52">
        <f t="shared" si="0"/>
        <v>0</v>
      </c>
      <c r="J15" s="53">
        <f t="shared" si="1"/>
        <v>0</v>
      </c>
      <c r="K15" s="1"/>
      <c r="L15" s="1"/>
      <c r="M15" s="1"/>
      <c r="N15" s="1"/>
    </row>
    <row r="16" spans="1:14" ht="28.2" x14ac:dyDescent="0.3">
      <c r="A16" s="3" t="s">
        <v>15</v>
      </c>
      <c r="B16" s="8" t="s">
        <v>16</v>
      </c>
      <c r="C16" s="73"/>
      <c r="D16" s="64">
        <v>20</v>
      </c>
      <c r="E16" s="72"/>
      <c r="F16" s="72"/>
      <c r="G16" s="72"/>
      <c r="H16" s="74"/>
      <c r="I16" s="52">
        <f t="shared" si="0"/>
        <v>0</v>
      </c>
      <c r="J16" s="53">
        <f t="shared" si="1"/>
        <v>0</v>
      </c>
    </row>
    <row r="17" spans="1:14" x14ac:dyDescent="0.3">
      <c r="A17" s="4" t="s">
        <v>17</v>
      </c>
      <c r="B17" s="8" t="s">
        <v>18</v>
      </c>
      <c r="C17" s="73"/>
      <c r="D17" s="64">
        <v>2</v>
      </c>
      <c r="E17" s="72"/>
      <c r="F17" s="72"/>
      <c r="G17" s="72"/>
      <c r="H17" s="74"/>
      <c r="I17" s="52">
        <f t="shared" si="0"/>
        <v>0</v>
      </c>
      <c r="J17" s="53">
        <f t="shared" si="1"/>
        <v>0</v>
      </c>
    </row>
    <row r="18" spans="1:14" ht="60.75" customHeight="1" x14ac:dyDescent="0.3">
      <c r="A18" s="2" t="s">
        <v>19</v>
      </c>
      <c r="B18" s="8" t="s">
        <v>20</v>
      </c>
      <c r="C18" s="73"/>
      <c r="D18" s="64">
        <v>10</v>
      </c>
      <c r="E18" s="72"/>
      <c r="F18" s="72"/>
      <c r="G18" s="72"/>
      <c r="H18" s="74"/>
      <c r="I18" s="52">
        <f t="shared" si="0"/>
        <v>0</v>
      </c>
      <c r="J18" s="53">
        <f t="shared" si="1"/>
        <v>0</v>
      </c>
    </row>
    <row r="19" spans="1:14" x14ac:dyDescent="0.3">
      <c r="A19" s="4" t="s">
        <v>21</v>
      </c>
      <c r="B19" s="13" t="s">
        <v>22</v>
      </c>
      <c r="C19" s="119"/>
      <c r="D19" s="64">
        <v>2</v>
      </c>
      <c r="E19" s="72"/>
      <c r="F19" s="72"/>
      <c r="G19" s="72"/>
      <c r="H19" s="74"/>
      <c r="I19" s="52">
        <f t="shared" si="0"/>
        <v>0</v>
      </c>
      <c r="J19" s="53">
        <f t="shared" si="1"/>
        <v>0</v>
      </c>
    </row>
    <row r="20" spans="1:14" x14ac:dyDescent="0.3">
      <c r="A20" s="3" t="s">
        <v>23</v>
      </c>
      <c r="B20" s="12" t="s">
        <v>24</v>
      </c>
      <c r="C20" s="119"/>
      <c r="D20" s="64">
        <v>2</v>
      </c>
      <c r="E20" s="72"/>
      <c r="F20" s="72"/>
      <c r="G20" s="72"/>
      <c r="H20" s="74"/>
      <c r="I20" s="52">
        <f t="shared" si="0"/>
        <v>0</v>
      </c>
      <c r="J20" s="53">
        <f t="shared" si="1"/>
        <v>0</v>
      </c>
    </row>
    <row r="21" spans="1:14" x14ac:dyDescent="0.3">
      <c r="A21" s="4" t="s">
        <v>23</v>
      </c>
      <c r="B21" s="12" t="s">
        <v>25</v>
      </c>
      <c r="C21" s="119"/>
      <c r="D21" s="64">
        <v>2</v>
      </c>
      <c r="E21" s="72"/>
      <c r="F21" s="72"/>
      <c r="G21" s="72"/>
      <c r="H21" s="74"/>
      <c r="I21" s="52">
        <f t="shared" si="0"/>
        <v>0</v>
      </c>
      <c r="J21" s="53">
        <f t="shared" si="1"/>
        <v>0</v>
      </c>
    </row>
    <row r="22" spans="1:14" x14ac:dyDescent="0.3">
      <c r="A22" s="3" t="s">
        <v>26</v>
      </c>
      <c r="B22" s="8" t="s">
        <v>27</v>
      </c>
      <c r="C22" s="73"/>
      <c r="D22" s="65">
        <v>6</v>
      </c>
      <c r="E22" s="72"/>
      <c r="F22" s="72"/>
      <c r="G22" s="72"/>
      <c r="H22" s="74"/>
      <c r="I22" s="52">
        <f t="shared" si="0"/>
        <v>0</v>
      </c>
      <c r="J22" s="53">
        <f t="shared" si="1"/>
        <v>0</v>
      </c>
    </row>
    <row r="23" spans="1:14" ht="28.2" x14ac:dyDescent="0.3">
      <c r="A23" s="40" t="s">
        <v>28</v>
      </c>
      <c r="B23" s="21" t="s">
        <v>29</v>
      </c>
      <c r="C23" s="73"/>
      <c r="D23" s="65">
        <v>20</v>
      </c>
      <c r="E23" s="72"/>
      <c r="F23" s="72"/>
      <c r="G23" s="72"/>
      <c r="H23" s="74"/>
      <c r="I23" s="52">
        <f t="shared" si="0"/>
        <v>0</v>
      </c>
      <c r="J23" s="53">
        <f t="shared" si="1"/>
        <v>0</v>
      </c>
    </row>
    <row r="24" spans="1:14" s="1" customFormat="1" x14ac:dyDescent="0.3">
      <c r="A24" s="34" t="s">
        <v>235</v>
      </c>
      <c r="B24" s="23" t="s">
        <v>236</v>
      </c>
      <c r="C24" s="73"/>
      <c r="D24" s="66">
        <v>10</v>
      </c>
      <c r="E24" s="72"/>
      <c r="F24" s="72"/>
      <c r="G24" s="72"/>
      <c r="H24" s="74"/>
      <c r="I24" s="52">
        <f t="shared" si="0"/>
        <v>0</v>
      </c>
      <c r="J24" s="53">
        <f t="shared" si="1"/>
        <v>0</v>
      </c>
    </row>
    <row r="25" spans="1:14" s="1" customFormat="1" x14ac:dyDescent="0.3">
      <c r="A25" s="30" t="s">
        <v>237</v>
      </c>
      <c r="B25" s="31" t="s">
        <v>236</v>
      </c>
      <c r="C25" s="73"/>
      <c r="D25" s="35">
        <v>10</v>
      </c>
      <c r="E25" s="72"/>
      <c r="F25" s="72"/>
      <c r="G25" s="72"/>
      <c r="H25" s="74"/>
      <c r="I25" s="52">
        <f t="shared" si="0"/>
        <v>0</v>
      </c>
      <c r="J25" s="53">
        <f t="shared" si="1"/>
        <v>0</v>
      </c>
    </row>
    <row r="26" spans="1:14" s="1" customFormat="1" x14ac:dyDescent="0.3">
      <c r="A26" s="33" t="s">
        <v>238</v>
      </c>
      <c r="B26" s="59" t="s">
        <v>228</v>
      </c>
      <c r="C26" s="101"/>
      <c r="D26" s="67">
        <v>20</v>
      </c>
      <c r="E26" s="73"/>
      <c r="F26" s="73"/>
      <c r="G26" s="73"/>
      <c r="H26" s="74"/>
      <c r="I26" s="52">
        <f t="shared" si="0"/>
        <v>0</v>
      </c>
      <c r="J26" s="53">
        <f t="shared" si="1"/>
        <v>0</v>
      </c>
    </row>
    <row r="27" spans="1:14" s="1" customFormat="1" x14ac:dyDescent="0.3">
      <c r="A27" s="33" t="s">
        <v>238</v>
      </c>
      <c r="B27" s="59" t="s">
        <v>227</v>
      </c>
      <c r="C27" s="101"/>
      <c r="D27" s="67">
        <v>20</v>
      </c>
      <c r="E27" s="73"/>
      <c r="F27" s="73"/>
      <c r="G27" s="73"/>
      <c r="H27" s="74"/>
      <c r="I27" s="52">
        <f t="shared" si="0"/>
        <v>0</v>
      </c>
      <c r="J27" s="53">
        <f t="shared" si="1"/>
        <v>0</v>
      </c>
    </row>
    <row r="28" spans="1:14" s="1" customFormat="1" x14ac:dyDescent="0.3">
      <c r="A28" s="33" t="s">
        <v>238</v>
      </c>
      <c r="B28" s="59" t="s">
        <v>230</v>
      </c>
      <c r="C28" s="101"/>
      <c r="D28" s="67">
        <v>20</v>
      </c>
      <c r="E28" s="73"/>
      <c r="F28" s="73"/>
      <c r="G28" s="73"/>
      <c r="H28" s="74"/>
      <c r="I28" s="52">
        <f t="shared" si="0"/>
        <v>0</v>
      </c>
      <c r="J28" s="53">
        <f t="shared" si="1"/>
        <v>0</v>
      </c>
    </row>
    <row r="29" spans="1:14" s="1" customFormat="1" x14ac:dyDescent="0.3">
      <c r="A29" s="33" t="s">
        <v>238</v>
      </c>
      <c r="B29" s="59" t="s">
        <v>229</v>
      </c>
      <c r="C29" s="101"/>
      <c r="D29" s="67">
        <v>20</v>
      </c>
      <c r="E29" s="73"/>
      <c r="F29" s="73"/>
      <c r="G29" s="73"/>
      <c r="H29" s="74"/>
      <c r="I29" s="52">
        <f t="shared" si="0"/>
        <v>0</v>
      </c>
      <c r="J29" s="53">
        <f t="shared" si="1"/>
        <v>0</v>
      </c>
    </row>
    <row r="30" spans="1:14" x14ac:dyDescent="0.3">
      <c r="A30" s="17" t="s">
        <v>177</v>
      </c>
      <c r="B30" s="62" t="s">
        <v>178</v>
      </c>
      <c r="C30" s="109"/>
      <c r="D30" s="68">
        <v>20</v>
      </c>
      <c r="E30" s="72"/>
      <c r="F30" s="72"/>
      <c r="G30" s="72"/>
      <c r="H30" s="74"/>
      <c r="I30" s="52">
        <f t="shared" si="0"/>
        <v>0</v>
      </c>
      <c r="J30" s="53">
        <f t="shared" si="1"/>
        <v>0</v>
      </c>
      <c r="K30" s="1"/>
      <c r="L30" s="1"/>
      <c r="M30" s="1"/>
      <c r="N30" s="1"/>
    </row>
    <row r="31" spans="1:14" x14ac:dyDescent="0.3">
      <c r="A31" s="18" t="s">
        <v>179</v>
      </c>
      <c r="B31" s="22" t="s">
        <v>180</v>
      </c>
      <c r="C31" s="101"/>
      <c r="D31" s="68">
        <v>20</v>
      </c>
      <c r="E31" s="72"/>
      <c r="F31" s="72"/>
      <c r="G31" s="72"/>
      <c r="H31" s="74"/>
      <c r="I31" s="52">
        <f t="shared" si="0"/>
        <v>0</v>
      </c>
      <c r="J31" s="53">
        <f t="shared" si="1"/>
        <v>0</v>
      </c>
      <c r="K31" s="1"/>
      <c r="L31" s="1"/>
      <c r="M31" s="1"/>
      <c r="N31" s="1"/>
    </row>
    <row r="32" spans="1:14" x14ac:dyDescent="0.3">
      <c r="A32" s="18" t="s">
        <v>181</v>
      </c>
      <c r="B32" s="22" t="s">
        <v>182</v>
      </c>
      <c r="C32" s="101"/>
      <c r="D32" s="68">
        <v>10</v>
      </c>
      <c r="E32" s="72"/>
      <c r="F32" s="72"/>
      <c r="G32" s="72"/>
      <c r="H32" s="74"/>
      <c r="I32" s="52">
        <f t="shared" si="0"/>
        <v>0</v>
      </c>
      <c r="J32" s="53">
        <f t="shared" si="1"/>
        <v>0</v>
      </c>
      <c r="K32" s="1"/>
      <c r="L32" s="1"/>
      <c r="M32" s="1"/>
      <c r="N32" s="1"/>
    </row>
    <row r="33" spans="1:14" ht="28.8" x14ac:dyDescent="0.3">
      <c r="A33" s="18" t="s">
        <v>183</v>
      </c>
      <c r="B33" s="63" t="s">
        <v>184</v>
      </c>
      <c r="C33" s="100"/>
      <c r="D33" s="68">
        <v>10</v>
      </c>
      <c r="E33" s="72"/>
      <c r="F33" s="72"/>
      <c r="G33" s="72"/>
      <c r="H33" s="74"/>
      <c r="I33" s="52">
        <f t="shared" si="0"/>
        <v>0</v>
      </c>
      <c r="J33" s="53">
        <f t="shared" si="1"/>
        <v>0</v>
      </c>
      <c r="K33" s="1"/>
      <c r="L33" s="1"/>
      <c r="M33" s="1"/>
      <c r="N33" s="1"/>
    </row>
    <row r="34" spans="1:14" ht="28.8" x14ac:dyDescent="0.3">
      <c r="A34" s="18" t="s">
        <v>183</v>
      </c>
      <c r="B34" s="63" t="s">
        <v>185</v>
      </c>
      <c r="C34" s="100"/>
      <c r="D34" s="68">
        <v>50</v>
      </c>
      <c r="E34" s="72"/>
      <c r="F34" s="72"/>
      <c r="G34" s="72"/>
      <c r="H34" s="74"/>
      <c r="I34" s="52">
        <f t="shared" si="0"/>
        <v>0</v>
      </c>
      <c r="J34" s="53">
        <f t="shared" si="1"/>
        <v>0</v>
      </c>
      <c r="K34" s="1"/>
      <c r="L34" s="1"/>
      <c r="M34" s="1"/>
      <c r="N34" s="1"/>
    </row>
    <row r="35" spans="1:14" x14ac:dyDescent="0.3">
      <c r="A35" s="17" t="s">
        <v>3</v>
      </c>
      <c r="B35" s="22" t="s">
        <v>186</v>
      </c>
      <c r="C35" s="101"/>
      <c r="D35" s="69">
        <v>50</v>
      </c>
      <c r="E35" s="72"/>
      <c r="F35" s="72"/>
      <c r="G35" s="72"/>
      <c r="H35" s="74"/>
      <c r="I35" s="52">
        <f t="shared" si="0"/>
        <v>0</v>
      </c>
      <c r="J35" s="53">
        <f t="shared" si="1"/>
        <v>0</v>
      </c>
      <c r="K35" s="1"/>
      <c r="L35" s="1"/>
      <c r="M35" s="1"/>
      <c r="N35" s="1"/>
    </row>
    <row r="36" spans="1:14" x14ac:dyDescent="0.3">
      <c r="A36" s="17" t="s">
        <v>187</v>
      </c>
      <c r="B36" s="22" t="s">
        <v>188</v>
      </c>
      <c r="C36" s="101"/>
      <c r="D36" s="69">
        <v>50</v>
      </c>
      <c r="E36" s="72"/>
      <c r="F36" s="72"/>
      <c r="G36" s="72"/>
      <c r="H36" s="74"/>
      <c r="I36" s="52">
        <f t="shared" si="0"/>
        <v>0</v>
      </c>
      <c r="J36" s="53">
        <f t="shared" si="1"/>
        <v>0</v>
      </c>
      <c r="K36" s="1"/>
      <c r="L36" s="1"/>
      <c r="M36" s="1"/>
      <c r="N36" s="1"/>
    </row>
    <row r="37" spans="1:14" x14ac:dyDescent="0.3">
      <c r="A37" s="18" t="s">
        <v>189</v>
      </c>
      <c r="B37" s="22" t="s">
        <v>190</v>
      </c>
      <c r="C37" s="101"/>
      <c r="D37" s="69">
        <v>50</v>
      </c>
      <c r="E37" s="72"/>
      <c r="F37" s="72"/>
      <c r="G37" s="72"/>
      <c r="H37" s="74"/>
      <c r="I37" s="52">
        <f t="shared" si="0"/>
        <v>0</v>
      </c>
      <c r="J37" s="53">
        <f t="shared" si="1"/>
        <v>0</v>
      </c>
      <c r="K37" s="1"/>
      <c r="L37" s="1"/>
      <c r="M37" s="1"/>
      <c r="N37" s="1"/>
    </row>
    <row r="38" spans="1:14" x14ac:dyDescent="0.3">
      <c r="A38" s="18" t="s">
        <v>191</v>
      </c>
      <c r="B38" s="22" t="s">
        <v>192</v>
      </c>
      <c r="C38" s="101"/>
      <c r="D38" s="69">
        <v>50</v>
      </c>
      <c r="E38" s="72"/>
      <c r="F38" s="72"/>
      <c r="G38" s="72"/>
      <c r="H38" s="74"/>
      <c r="I38" s="52">
        <f t="shared" si="0"/>
        <v>0</v>
      </c>
      <c r="J38" s="53">
        <f t="shared" si="1"/>
        <v>0</v>
      </c>
      <c r="K38" s="1"/>
      <c r="L38" s="1"/>
      <c r="M38" s="1"/>
      <c r="N38" s="1"/>
    </row>
    <row r="39" spans="1:14" x14ac:dyDescent="0.3">
      <c r="A39" s="18" t="s">
        <v>193</v>
      </c>
      <c r="B39" s="22" t="s">
        <v>194</v>
      </c>
      <c r="C39" s="101"/>
      <c r="D39" s="69">
        <v>1</v>
      </c>
      <c r="E39" s="72"/>
      <c r="F39" s="72"/>
      <c r="G39" s="72"/>
      <c r="H39" s="74"/>
      <c r="I39" s="52">
        <f t="shared" si="0"/>
        <v>0</v>
      </c>
      <c r="J39" s="53">
        <f t="shared" si="1"/>
        <v>0</v>
      </c>
      <c r="K39" s="1"/>
      <c r="L39" s="1"/>
      <c r="M39" s="1"/>
      <c r="N39" s="1"/>
    </row>
    <row r="40" spans="1:14" x14ac:dyDescent="0.3">
      <c r="A40" s="18" t="s">
        <v>195</v>
      </c>
      <c r="B40" s="22" t="s">
        <v>196</v>
      </c>
      <c r="C40" s="101"/>
      <c r="D40" s="69">
        <v>100</v>
      </c>
      <c r="E40" s="72"/>
      <c r="F40" s="72"/>
      <c r="G40" s="72"/>
      <c r="H40" s="74"/>
      <c r="I40" s="52">
        <f t="shared" ref="I40:I60" si="2">D40*E40</f>
        <v>0</v>
      </c>
      <c r="J40" s="53">
        <f t="shared" ref="J40:J60" si="3">H40*D40</f>
        <v>0</v>
      </c>
      <c r="K40" s="1"/>
      <c r="L40" s="1"/>
      <c r="M40" s="1"/>
      <c r="N40" s="1"/>
    </row>
    <row r="41" spans="1:14" x14ac:dyDescent="0.3">
      <c r="A41" s="18" t="s">
        <v>195</v>
      </c>
      <c r="B41" s="22" t="s">
        <v>197</v>
      </c>
      <c r="C41" s="101"/>
      <c r="D41" s="69">
        <v>10</v>
      </c>
      <c r="E41" s="72"/>
      <c r="F41" s="72"/>
      <c r="G41" s="72"/>
      <c r="H41" s="74"/>
      <c r="I41" s="52">
        <f t="shared" si="2"/>
        <v>0</v>
      </c>
      <c r="J41" s="53">
        <f t="shared" si="3"/>
        <v>0</v>
      </c>
      <c r="K41" s="1"/>
      <c r="L41" s="1"/>
      <c r="M41" s="1"/>
      <c r="N41" s="1"/>
    </row>
    <row r="42" spans="1:14" x14ac:dyDescent="0.3">
      <c r="A42" s="18" t="s">
        <v>198</v>
      </c>
      <c r="B42" s="22" t="s">
        <v>199</v>
      </c>
      <c r="C42" s="101"/>
      <c r="D42" s="69">
        <v>20</v>
      </c>
      <c r="E42" s="72"/>
      <c r="F42" s="72"/>
      <c r="G42" s="72"/>
      <c r="H42" s="74"/>
      <c r="I42" s="52">
        <f t="shared" si="2"/>
        <v>0</v>
      </c>
      <c r="J42" s="53">
        <f t="shared" si="3"/>
        <v>0</v>
      </c>
      <c r="K42" s="1"/>
      <c r="L42" s="1"/>
      <c r="M42" s="1"/>
      <c r="N42" s="1"/>
    </row>
    <row r="43" spans="1:14" x14ac:dyDescent="0.3">
      <c r="A43" s="18" t="s">
        <v>200</v>
      </c>
      <c r="B43" s="22" t="s">
        <v>201</v>
      </c>
      <c r="C43" s="101"/>
      <c r="D43" s="69">
        <v>4</v>
      </c>
      <c r="E43" s="72"/>
      <c r="F43" s="72"/>
      <c r="G43" s="72"/>
      <c r="H43" s="74"/>
      <c r="I43" s="52">
        <f t="shared" si="2"/>
        <v>0</v>
      </c>
      <c r="J43" s="53">
        <f t="shared" si="3"/>
        <v>0</v>
      </c>
      <c r="K43" s="1"/>
      <c r="L43" s="1"/>
      <c r="M43" s="1"/>
      <c r="N43" s="1"/>
    </row>
    <row r="44" spans="1:14" x14ac:dyDescent="0.3">
      <c r="A44" s="18" t="s">
        <v>202</v>
      </c>
      <c r="B44" s="22" t="s">
        <v>203</v>
      </c>
      <c r="C44" s="101"/>
      <c r="D44" s="69">
        <v>10</v>
      </c>
      <c r="E44" s="72"/>
      <c r="F44" s="72"/>
      <c r="G44" s="72"/>
      <c r="H44" s="74"/>
      <c r="I44" s="52">
        <f t="shared" si="2"/>
        <v>0</v>
      </c>
      <c r="J44" s="53">
        <f t="shared" si="3"/>
        <v>0</v>
      </c>
      <c r="K44" s="1"/>
      <c r="L44" s="1"/>
      <c r="M44" s="1"/>
      <c r="N44" s="1"/>
    </row>
    <row r="45" spans="1:14" x14ac:dyDescent="0.3">
      <c r="A45" s="18" t="s">
        <v>204</v>
      </c>
      <c r="B45" s="22" t="s">
        <v>205</v>
      </c>
      <c r="C45" s="101"/>
      <c r="D45" s="69">
        <v>1</v>
      </c>
      <c r="E45" s="72"/>
      <c r="F45" s="72"/>
      <c r="G45" s="72"/>
      <c r="H45" s="74"/>
      <c r="I45" s="52">
        <f t="shared" si="2"/>
        <v>0</v>
      </c>
      <c r="J45" s="53">
        <f t="shared" si="3"/>
        <v>0</v>
      </c>
      <c r="K45" s="1"/>
      <c r="L45" s="1"/>
      <c r="M45" s="1"/>
      <c r="N45" s="1"/>
    </row>
    <row r="46" spans="1:14" x14ac:dyDescent="0.3">
      <c r="A46" s="18" t="s">
        <v>204</v>
      </c>
      <c r="B46" s="22" t="s">
        <v>206</v>
      </c>
      <c r="C46" s="101"/>
      <c r="D46" s="69">
        <v>1</v>
      </c>
      <c r="E46" s="72"/>
      <c r="F46" s="72"/>
      <c r="G46" s="72"/>
      <c r="H46" s="74"/>
      <c r="I46" s="52">
        <f t="shared" si="2"/>
        <v>0</v>
      </c>
      <c r="J46" s="53">
        <f t="shared" si="3"/>
        <v>0</v>
      </c>
    </row>
    <row r="47" spans="1:14" x14ac:dyDescent="0.3">
      <c r="A47" s="18" t="s">
        <v>207</v>
      </c>
      <c r="B47" s="22" t="s">
        <v>208</v>
      </c>
      <c r="C47" s="101"/>
      <c r="D47" s="69">
        <v>10</v>
      </c>
      <c r="E47" s="72"/>
      <c r="F47" s="72"/>
      <c r="G47" s="72"/>
      <c r="H47" s="74"/>
      <c r="I47" s="52">
        <f t="shared" si="2"/>
        <v>0</v>
      </c>
      <c r="J47" s="53">
        <f t="shared" si="3"/>
        <v>0</v>
      </c>
    </row>
    <row r="48" spans="1:14" x14ac:dyDescent="0.3">
      <c r="A48" s="39" t="s">
        <v>209</v>
      </c>
      <c r="B48" s="22" t="s">
        <v>196</v>
      </c>
      <c r="C48" s="101"/>
      <c r="D48" s="69">
        <v>10</v>
      </c>
      <c r="E48" s="72"/>
      <c r="F48" s="72"/>
      <c r="G48" s="72"/>
      <c r="H48" s="74"/>
      <c r="I48" s="52">
        <f t="shared" si="2"/>
        <v>0</v>
      </c>
      <c r="J48" s="53">
        <f t="shared" si="3"/>
        <v>0</v>
      </c>
    </row>
    <row r="49" spans="1:23" x14ac:dyDescent="0.3">
      <c r="A49" s="39" t="s">
        <v>209</v>
      </c>
      <c r="B49" s="22" t="s">
        <v>210</v>
      </c>
      <c r="C49" s="101"/>
      <c r="D49" s="69">
        <v>6</v>
      </c>
      <c r="E49" s="72"/>
      <c r="F49" s="72"/>
      <c r="G49" s="72"/>
      <c r="H49" s="74"/>
      <c r="I49" s="52">
        <f t="shared" si="2"/>
        <v>0</v>
      </c>
      <c r="J49" s="53">
        <f t="shared" si="3"/>
        <v>0</v>
      </c>
    </row>
    <row r="50" spans="1:23" x14ac:dyDescent="0.3">
      <c r="A50" s="17" t="s">
        <v>211</v>
      </c>
      <c r="B50" s="62" t="s">
        <v>212</v>
      </c>
      <c r="C50" s="109"/>
      <c r="D50" s="70">
        <v>1</v>
      </c>
      <c r="E50" s="72"/>
      <c r="F50" s="72"/>
      <c r="G50" s="72"/>
      <c r="H50" s="74"/>
      <c r="I50" s="52">
        <f t="shared" si="2"/>
        <v>0</v>
      </c>
      <c r="J50" s="53">
        <f t="shared" si="3"/>
        <v>0</v>
      </c>
    </row>
    <row r="51" spans="1:23" x14ac:dyDescent="0.3">
      <c r="A51" s="17" t="s">
        <v>213</v>
      </c>
      <c r="B51" s="62" t="s">
        <v>214</v>
      </c>
      <c r="C51" s="109"/>
      <c r="D51" s="70">
        <v>10</v>
      </c>
      <c r="E51" s="72"/>
      <c r="F51" s="72"/>
      <c r="G51" s="72"/>
      <c r="H51" s="74"/>
      <c r="I51" s="52">
        <f t="shared" si="2"/>
        <v>0</v>
      </c>
      <c r="J51" s="53">
        <f t="shared" si="3"/>
        <v>0</v>
      </c>
    </row>
    <row r="52" spans="1:23" x14ac:dyDescent="0.3">
      <c r="A52" s="17" t="s">
        <v>215</v>
      </c>
      <c r="B52" s="62" t="s">
        <v>216</v>
      </c>
      <c r="C52" s="109"/>
      <c r="D52" s="70">
        <v>5</v>
      </c>
      <c r="E52" s="72"/>
      <c r="F52" s="72"/>
      <c r="G52" s="72"/>
      <c r="H52" s="74"/>
      <c r="I52" s="52">
        <f t="shared" si="2"/>
        <v>0</v>
      </c>
      <c r="J52" s="53">
        <f t="shared" si="3"/>
        <v>0</v>
      </c>
    </row>
    <row r="53" spans="1:23" ht="28.2" x14ac:dyDescent="0.3">
      <c r="A53" s="17" t="s">
        <v>217</v>
      </c>
      <c r="B53" s="16" t="s">
        <v>218</v>
      </c>
      <c r="C53" s="73"/>
      <c r="D53" s="68">
        <v>5</v>
      </c>
      <c r="E53" s="72"/>
      <c r="F53" s="72"/>
      <c r="G53" s="72"/>
      <c r="H53" s="74"/>
      <c r="I53" s="52">
        <f t="shared" si="2"/>
        <v>0</v>
      </c>
      <c r="J53" s="53">
        <f t="shared" si="3"/>
        <v>0</v>
      </c>
    </row>
    <row r="54" spans="1:23" ht="28.2" x14ac:dyDescent="0.3">
      <c r="A54" s="17" t="s">
        <v>217</v>
      </c>
      <c r="B54" s="16" t="s">
        <v>219</v>
      </c>
      <c r="C54" s="73"/>
      <c r="D54" s="68">
        <v>5</v>
      </c>
      <c r="E54" s="72"/>
      <c r="F54" s="72"/>
      <c r="G54" s="72"/>
      <c r="H54" s="74"/>
      <c r="I54" s="52">
        <f t="shared" si="2"/>
        <v>0</v>
      </c>
      <c r="J54" s="53">
        <f t="shared" si="3"/>
        <v>0</v>
      </c>
    </row>
    <row r="55" spans="1:23" ht="28.2" x14ac:dyDescent="0.3">
      <c r="A55" s="17" t="s">
        <v>217</v>
      </c>
      <c r="B55" s="16" t="s">
        <v>220</v>
      </c>
      <c r="C55" s="73"/>
      <c r="D55" s="68">
        <v>5</v>
      </c>
      <c r="E55" s="72"/>
      <c r="F55" s="72"/>
      <c r="G55" s="72"/>
      <c r="H55" s="74"/>
      <c r="I55" s="52">
        <f t="shared" si="2"/>
        <v>0</v>
      </c>
      <c r="J55" s="53">
        <f t="shared" si="3"/>
        <v>0</v>
      </c>
    </row>
    <row r="56" spans="1:23" ht="28.2" x14ac:dyDescent="0.3">
      <c r="A56" s="17" t="s">
        <v>221</v>
      </c>
      <c r="B56" s="16" t="s">
        <v>222</v>
      </c>
      <c r="C56" s="73"/>
      <c r="D56" s="68">
        <v>2</v>
      </c>
      <c r="E56" s="72"/>
      <c r="F56" s="72"/>
      <c r="G56" s="72"/>
      <c r="H56" s="74"/>
      <c r="I56" s="52">
        <f t="shared" si="2"/>
        <v>0</v>
      </c>
      <c r="J56" s="53">
        <f t="shared" si="3"/>
        <v>0</v>
      </c>
    </row>
    <row r="57" spans="1:23" ht="28.2" x14ac:dyDescent="0.3">
      <c r="A57" s="17" t="s">
        <v>221</v>
      </c>
      <c r="B57" s="16" t="s">
        <v>223</v>
      </c>
      <c r="C57" s="73"/>
      <c r="D57" s="68">
        <v>2</v>
      </c>
      <c r="E57" s="72"/>
      <c r="F57" s="72"/>
      <c r="G57" s="72"/>
      <c r="H57" s="74"/>
      <c r="I57" s="52">
        <f t="shared" si="2"/>
        <v>0</v>
      </c>
      <c r="J57" s="53">
        <f t="shared" si="3"/>
        <v>0</v>
      </c>
    </row>
    <row r="58" spans="1:23" ht="28.2" x14ac:dyDescent="0.3">
      <c r="A58" s="17" t="s">
        <v>221</v>
      </c>
      <c r="B58" s="16" t="s">
        <v>224</v>
      </c>
      <c r="C58" s="73"/>
      <c r="D58" s="68">
        <v>1</v>
      </c>
      <c r="E58" s="72"/>
      <c r="F58" s="72"/>
      <c r="G58" s="72"/>
      <c r="H58" s="74"/>
      <c r="I58" s="52">
        <f t="shared" si="2"/>
        <v>0</v>
      </c>
      <c r="J58" s="53">
        <f t="shared" si="3"/>
        <v>0</v>
      </c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</row>
    <row r="59" spans="1:23" x14ac:dyDescent="0.3">
      <c r="A59" s="18" t="s">
        <v>28</v>
      </c>
      <c r="B59" s="22" t="s">
        <v>225</v>
      </c>
      <c r="C59" s="101"/>
      <c r="D59" s="68">
        <v>20</v>
      </c>
      <c r="E59" s="72"/>
      <c r="F59" s="72"/>
      <c r="G59" s="72"/>
      <c r="H59" s="74"/>
      <c r="I59" s="52">
        <f t="shared" si="2"/>
        <v>0</v>
      </c>
      <c r="J59" s="53">
        <f t="shared" si="3"/>
        <v>0</v>
      </c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</row>
    <row r="60" spans="1:23" x14ac:dyDescent="0.3">
      <c r="A60" s="33" t="s">
        <v>28</v>
      </c>
      <c r="B60" s="59" t="s">
        <v>226</v>
      </c>
      <c r="C60" s="101"/>
      <c r="D60" s="71">
        <v>20</v>
      </c>
      <c r="E60" s="72"/>
      <c r="F60" s="72"/>
      <c r="G60" s="72"/>
      <c r="H60" s="74"/>
      <c r="I60" s="52">
        <f t="shared" si="2"/>
        <v>0</v>
      </c>
      <c r="J60" s="53">
        <f t="shared" si="3"/>
        <v>0</v>
      </c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</row>
    <row r="61" spans="1:23" x14ac:dyDescent="0.3">
      <c r="A61" s="43"/>
      <c r="B61" s="43"/>
      <c r="C61" s="75" t="s">
        <v>232</v>
      </c>
      <c r="D61" s="120">
        <f>SUM(I10:I60)</f>
        <v>0</v>
      </c>
      <c r="E61" s="121"/>
      <c r="F61" s="121"/>
      <c r="G61" s="121"/>
      <c r="H61" s="121"/>
      <c r="I61" s="121"/>
      <c r="J61" s="121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1"/>
      <c r="W61" s="41"/>
    </row>
    <row r="62" spans="1:23" x14ac:dyDescent="0.3">
      <c r="C62" s="75" t="s">
        <v>274</v>
      </c>
      <c r="D62" s="120">
        <f>SUM(J10:J60)</f>
        <v>0</v>
      </c>
      <c r="E62" s="121"/>
      <c r="F62" s="121"/>
      <c r="G62" s="121"/>
      <c r="H62" s="121"/>
      <c r="I62" s="121"/>
      <c r="J62" s="121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1"/>
      <c r="W62" s="41"/>
    </row>
    <row r="63" spans="1:23" x14ac:dyDescent="0.3">
      <c r="E63" s="42"/>
      <c r="F63" s="42"/>
      <c r="G63" s="42"/>
      <c r="H63" s="51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1"/>
      <c r="W63" s="41"/>
    </row>
    <row r="64" spans="1:23" x14ac:dyDescent="0.3">
      <c r="A64" s="45"/>
      <c r="D64" s="49"/>
      <c r="E64" s="42"/>
      <c r="F64" s="42"/>
      <c r="G64" s="42"/>
      <c r="H64" s="51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1"/>
      <c r="W64" s="41"/>
    </row>
    <row r="65" spans="1:25" s="1" customFormat="1" x14ac:dyDescent="0.3">
      <c r="A65" s="111" t="s">
        <v>279</v>
      </c>
      <c r="B65" s="45"/>
      <c r="C65" s="45"/>
      <c r="D65" s="46"/>
      <c r="E65" s="47"/>
      <c r="F65" s="47"/>
      <c r="G65" s="47"/>
      <c r="H65" s="47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1"/>
      <c r="Y65" s="41"/>
    </row>
    <row r="66" spans="1:25" s="1" customFormat="1" x14ac:dyDescent="0.3">
      <c r="A66" s="45"/>
      <c r="B66" s="45"/>
      <c r="C66" s="45"/>
      <c r="D66" s="48" t="s">
        <v>280</v>
      </c>
      <c r="E66" s="47"/>
      <c r="F66" s="47"/>
      <c r="G66" s="47"/>
      <c r="H66" s="47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1"/>
      <c r="Y66" s="41"/>
    </row>
    <row r="67" spans="1:25" s="1" customFormat="1" x14ac:dyDescent="0.3">
      <c r="A67" s="45"/>
      <c r="B67" s="45"/>
      <c r="C67" s="45"/>
      <c r="D67" s="112" t="s">
        <v>281</v>
      </c>
      <c r="E67" s="113"/>
      <c r="F67" s="113"/>
      <c r="G67" s="113"/>
      <c r="H67" s="113"/>
      <c r="I67" s="113"/>
      <c r="J67" s="113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1"/>
      <c r="Y67" s="41"/>
    </row>
    <row r="68" spans="1:25" s="15" customFormat="1" x14ac:dyDescent="0.3">
      <c r="A68" s="49"/>
      <c r="B68" s="49"/>
      <c r="C68" s="49"/>
      <c r="D68" s="49"/>
      <c r="E68" s="49"/>
      <c r="F68" s="49"/>
      <c r="G68" s="49"/>
      <c r="H68" s="49"/>
    </row>
    <row r="69" spans="1:25" x14ac:dyDescent="0.3">
      <c r="E69" s="42"/>
      <c r="F69" s="42"/>
      <c r="G69" s="42"/>
      <c r="H69" s="51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1"/>
      <c r="W69" s="41"/>
    </row>
    <row r="70" spans="1:25" x14ac:dyDescent="0.3">
      <c r="E70" s="42"/>
      <c r="F70" s="42"/>
      <c r="G70" s="42"/>
      <c r="H70" s="51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1"/>
      <c r="W70" s="41"/>
    </row>
    <row r="71" spans="1:25" x14ac:dyDescent="0.3">
      <c r="E71" s="42"/>
      <c r="F71" s="42"/>
      <c r="G71" s="42"/>
      <c r="H71" s="51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1"/>
      <c r="W71" s="41"/>
    </row>
    <row r="72" spans="1:25" x14ac:dyDescent="0.3">
      <c r="E72" s="42"/>
      <c r="F72" s="42"/>
      <c r="G72" s="42"/>
      <c r="H72" s="51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1"/>
      <c r="W72" s="41"/>
    </row>
    <row r="73" spans="1:25" x14ac:dyDescent="0.3">
      <c r="E73" s="42"/>
      <c r="F73" s="42"/>
      <c r="G73" s="42"/>
      <c r="H73" s="51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1"/>
      <c r="W73" s="41"/>
    </row>
    <row r="74" spans="1:25" x14ac:dyDescent="0.3">
      <c r="E74" s="42"/>
      <c r="F74" s="42"/>
      <c r="G74" s="42"/>
      <c r="H74" s="51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1"/>
      <c r="W74" s="41"/>
    </row>
    <row r="75" spans="1:25" x14ac:dyDescent="0.3">
      <c r="E75" s="42"/>
      <c r="F75" s="42"/>
      <c r="G75" s="42"/>
      <c r="H75" s="51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1"/>
      <c r="W75" s="41"/>
    </row>
    <row r="76" spans="1:25" x14ac:dyDescent="0.3">
      <c r="E76" s="42"/>
      <c r="F76" s="42"/>
      <c r="G76" s="42"/>
      <c r="H76" s="51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1"/>
      <c r="W76" s="41"/>
    </row>
    <row r="77" spans="1:25" x14ac:dyDescent="0.3">
      <c r="E77" s="42"/>
      <c r="F77" s="42"/>
      <c r="G77" s="42"/>
      <c r="H77" s="51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1"/>
      <c r="W77" s="41"/>
    </row>
    <row r="78" spans="1:25" x14ac:dyDescent="0.3">
      <c r="E78" s="42"/>
      <c r="F78" s="42"/>
      <c r="G78" s="42"/>
      <c r="H78" s="51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1"/>
      <c r="W78" s="41"/>
    </row>
    <row r="79" spans="1:25" x14ac:dyDescent="0.3">
      <c r="E79" s="42"/>
      <c r="F79" s="42"/>
      <c r="G79" s="42"/>
      <c r="H79" s="51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1"/>
      <c r="W79" s="41"/>
    </row>
    <row r="80" spans="1:25" x14ac:dyDescent="0.3">
      <c r="E80" s="42"/>
      <c r="F80" s="42"/>
      <c r="G80" s="42"/>
      <c r="H80" s="51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1"/>
      <c r="W80" s="41"/>
    </row>
    <row r="81" spans="5:23" x14ac:dyDescent="0.3">
      <c r="E81" s="42"/>
      <c r="F81" s="42"/>
      <c r="G81" s="42"/>
      <c r="H81" s="51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1"/>
      <c r="W81" s="41"/>
    </row>
    <row r="82" spans="5:23" x14ac:dyDescent="0.3">
      <c r="E82" s="42"/>
      <c r="F82" s="42"/>
      <c r="G82" s="42"/>
      <c r="H82" s="51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1"/>
      <c r="W82" s="41"/>
    </row>
    <row r="83" spans="5:23" x14ac:dyDescent="0.3">
      <c r="E83" s="41"/>
      <c r="F83" s="41"/>
      <c r="G83" s="41"/>
      <c r="H83" s="5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</row>
    <row r="84" spans="5:23" x14ac:dyDescent="0.3">
      <c r="E84" s="41"/>
      <c r="F84" s="41"/>
      <c r="G84" s="41"/>
      <c r="H84" s="5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</row>
    <row r="85" spans="5:23" x14ac:dyDescent="0.3">
      <c r="E85" s="41"/>
      <c r="F85" s="41"/>
      <c r="G85" s="41"/>
      <c r="H85" s="5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</row>
    <row r="86" spans="5:23" x14ac:dyDescent="0.3">
      <c r="E86" s="41"/>
      <c r="F86" s="41"/>
      <c r="G86" s="41"/>
      <c r="H86" s="5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</row>
    <row r="87" spans="5:23" x14ac:dyDescent="0.3">
      <c r="E87" s="41"/>
      <c r="F87" s="41"/>
      <c r="G87" s="41"/>
      <c r="H87" s="5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</row>
    <row r="88" spans="5:23" x14ac:dyDescent="0.3">
      <c r="E88" s="41"/>
      <c r="F88" s="41"/>
      <c r="G88" s="41"/>
      <c r="H88" s="5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</row>
    <row r="89" spans="5:23" x14ac:dyDescent="0.3">
      <c r="H89" s="51"/>
    </row>
    <row r="90" spans="5:23" x14ac:dyDescent="0.3">
      <c r="H90" s="51"/>
    </row>
    <row r="91" spans="5:23" x14ac:dyDescent="0.3">
      <c r="H91" s="51"/>
    </row>
    <row r="92" spans="5:23" x14ac:dyDescent="0.3">
      <c r="H92" s="51"/>
    </row>
    <row r="93" spans="5:23" x14ac:dyDescent="0.3">
      <c r="H93" s="51"/>
    </row>
    <row r="94" spans="5:23" x14ac:dyDescent="0.3">
      <c r="H94" s="51"/>
    </row>
    <row r="95" spans="5:23" x14ac:dyDescent="0.3">
      <c r="H95" s="51"/>
    </row>
    <row r="96" spans="5:23" x14ac:dyDescent="0.3">
      <c r="H96" s="51"/>
    </row>
    <row r="97" spans="8:8" x14ac:dyDescent="0.3">
      <c r="H97" s="51"/>
    </row>
    <row r="98" spans="8:8" x14ac:dyDescent="0.3">
      <c r="H98" s="51"/>
    </row>
    <row r="99" spans="8:8" x14ac:dyDescent="0.3">
      <c r="H99" s="51"/>
    </row>
    <row r="100" spans="8:8" x14ac:dyDescent="0.3">
      <c r="H100" s="51"/>
    </row>
    <row r="101" spans="8:8" x14ac:dyDescent="0.3">
      <c r="H101" s="51"/>
    </row>
    <row r="102" spans="8:8" x14ac:dyDescent="0.3">
      <c r="H102" s="51"/>
    </row>
    <row r="103" spans="8:8" x14ac:dyDescent="0.3">
      <c r="H103" s="51"/>
    </row>
    <row r="104" spans="8:8" x14ac:dyDescent="0.3">
      <c r="H104" s="51"/>
    </row>
    <row r="105" spans="8:8" x14ac:dyDescent="0.3">
      <c r="H105" s="51"/>
    </row>
    <row r="106" spans="8:8" x14ac:dyDescent="0.3">
      <c r="H106" s="51"/>
    </row>
    <row r="107" spans="8:8" x14ac:dyDescent="0.3">
      <c r="H107" s="51"/>
    </row>
    <row r="108" spans="8:8" x14ac:dyDescent="0.3">
      <c r="H108" s="51"/>
    </row>
    <row r="109" spans="8:8" x14ac:dyDescent="0.3">
      <c r="H109" s="51"/>
    </row>
    <row r="110" spans="8:8" x14ac:dyDescent="0.3">
      <c r="H110" s="51"/>
    </row>
    <row r="111" spans="8:8" x14ac:dyDescent="0.3">
      <c r="H111" s="51"/>
    </row>
    <row r="112" spans="8:8" x14ac:dyDescent="0.3">
      <c r="H112" s="51"/>
    </row>
    <row r="113" spans="8:8" x14ac:dyDescent="0.3">
      <c r="H113" s="51"/>
    </row>
    <row r="114" spans="8:8" x14ac:dyDescent="0.3">
      <c r="H114" s="51"/>
    </row>
    <row r="115" spans="8:8" x14ac:dyDescent="0.3">
      <c r="H115" s="51"/>
    </row>
    <row r="116" spans="8:8" x14ac:dyDescent="0.3">
      <c r="H116" s="51"/>
    </row>
    <row r="117" spans="8:8" x14ac:dyDescent="0.3">
      <c r="H117" s="51"/>
    </row>
    <row r="118" spans="8:8" x14ac:dyDescent="0.3">
      <c r="H118" s="51"/>
    </row>
    <row r="119" spans="8:8" x14ac:dyDescent="0.3">
      <c r="H119" s="51"/>
    </row>
    <row r="120" spans="8:8" x14ac:dyDescent="0.3">
      <c r="H120" s="51"/>
    </row>
    <row r="121" spans="8:8" x14ac:dyDescent="0.3">
      <c r="H121" s="51"/>
    </row>
    <row r="122" spans="8:8" x14ac:dyDescent="0.3">
      <c r="H122" s="51"/>
    </row>
    <row r="123" spans="8:8" x14ac:dyDescent="0.3">
      <c r="H123" s="51"/>
    </row>
    <row r="124" spans="8:8" x14ac:dyDescent="0.3">
      <c r="H124" s="51"/>
    </row>
    <row r="125" spans="8:8" x14ac:dyDescent="0.3">
      <c r="H125" s="51"/>
    </row>
    <row r="126" spans="8:8" x14ac:dyDescent="0.3">
      <c r="H126" s="51"/>
    </row>
    <row r="127" spans="8:8" x14ac:dyDescent="0.3">
      <c r="H127" s="51"/>
    </row>
    <row r="128" spans="8:8" x14ac:dyDescent="0.3">
      <c r="H128" s="51"/>
    </row>
    <row r="129" spans="8:8" x14ac:dyDescent="0.3">
      <c r="H129" s="51"/>
    </row>
    <row r="130" spans="8:8" x14ac:dyDescent="0.3">
      <c r="H130" s="51"/>
    </row>
    <row r="131" spans="8:8" x14ac:dyDescent="0.3">
      <c r="H131" s="51"/>
    </row>
    <row r="132" spans="8:8" x14ac:dyDescent="0.3">
      <c r="H132" s="51"/>
    </row>
    <row r="133" spans="8:8" x14ac:dyDescent="0.3">
      <c r="H133" s="51"/>
    </row>
    <row r="134" spans="8:8" x14ac:dyDescent="0.3">
      <c r="H134" s="51"/>
    </row>
    <row r="135" spans="8:8" x14ac:dyDescent="0.3">
      <c r="H135" s="51"/>
    </row>
    <row r="136" spans="8:8" x14ac:dyDescent="0.3">
      <c r="H136" s="51"/>
    </row>
    <row r="137" spans="8:8" x14ac:dyDescent="0.3">
      <c r="H137" s="51"/>
    </row>
    <row r="138" spans="8:8" x14ac:dyDescent="0.3">
      <c r="H138" s="51"/>
    </row>
    <row r="139" spans="8:8" x14ac:dyDescent="0.3">
      <c r="H139" s="51"/>
    </row>
    <row r="140" spans="8:8" x14ac:dyDescent="0.3">
      <c r="H140" s="51"/>
    </row>
    <row r="141" spans="8:8" x14ac:dyDescent="0.3">
      <c r="H141" s="51"/>
    </row>
    <row r="142" spans="8:8" x14ac:dyDescent="0.3">
      <c r="H142" s="51"/>
    </row>
    <row r="143" spans="8:8" x14ac:dyDescent="0.3">
      <c r="H143" s="51"/>
    </row>
    <row r="144" spans="8:8" x14ac:dyDescent="0.3">
      <c r="H144" s="51"/>
    </row>
    <row r="145" spans="8:8" x14ac:dyDescent="0.3">
      <c r="H145" s="51"/>
    </row>
    <row r="146" spans="8:8" x14ac:dyDescent="0.3">
      <c r="H146" s="51"/>
    </row>
    <row r="147" spans="8:8" x14ac:dyDescent="0.3">
      <c r="H147" s="51"/>
    </row>
    <row r="148" spans="8:8" x14ac:dyDescent="0.3">
      <c r="H148" s="51"/>
    </row>
    <row r="149" spans="8:8" x14ac:dyDescent="0.3">
      <c r="H149" s="51"/>
    </row>
    <row r="150" spans="8:8" x14ac:dyDescent="0.3">
      <c r="H150" s="51"/>
    </row>
    <row r="151" spans="8:8" x14ac:dyDescent="0.3">
      <c r="H151" s="51"/>
    </row>
    <row r="152" spans="8:8" x14ac:dyDescent="0.3">
      <c r="H152" s="51"/>
    </row>
    <row r="153" spans="8:8" x14ac:dyDescent="0.3">
      <c r="H153" s="51"/>
    </row>
    <row r="154" spans="8:8" x14ac:dyDescent="0.3">
      <c r="H154" s="51"/>
    </row>
    <row r="155" spans="8:8" x14ac:dyDescent="0.3">
      <c r="H155" s="51"/>
    </row>
    <row r="156" spans="8:8" x14ac:dyDescent="0.3">
      <c r="H156" s="51"/>
    </row>
    <row r="157" spans="8:8" x14ac:dyDescent="0.3">
      <c r="H157" s="51"/>
    </row>
    <row r="158" spans="8:8" x14ac:dyDescent="0.3">
      <c r="H158" s="51"/>
    </row>
    <row r="159" spans="8:8" x14ac:dyDescent="0.3">
      <c r="H159" s="51"/>
    </row>
    <row r="160" spans="8:8" x14ac:dyDescent="0.3">
      <c r="H160" s="51"/>
    </row>
    <row r="161" spans="8:8" x14ac:dyDescent="0.3">
      <c r="H161" s="51"/>
    </row>
    <row r="162" spans="8:8" x14ac:dyDescent="0.3">
      <c r="H162" s="51"/>
    </row>
    <row r="163" spans="8:8" x14ac:dyDescent="0.3">
      <c r="H163" s="51"/>
    </row>
    <row r="164" spans="8:8" x14ac:dyDescent="0.3">
      <c r="H164" s="51"/>
    </row>
    <row r="165" spans="8:8" x14ac:dyDescent="0.3">
      <c r="H165" s="51"/>
    </row>
    <row r="166" spans="8:8" x14ac:dyDescent="0.3">
      <c r="H166" s="51"/>
    </row>
    <row r="167" spans="8:8" x14ac:dyDescent="0.3">
      <c r="H167" s="51"/>
    </row>
    <row r="168" spans="8:8" x14ac:dyDescent="0.3">
      <c r="H168" s="51"/>
    </row>
    <row r="169" spans="8:8" x14ac:dyDescent="0.3">
      <c r="H169" s="51"/>
    </row>
    <row r="170" spans="8:8" x14ac:dyDescent="0.3">
      <c r="H170" s="51"/>
    </row>
    <row r="171" spans="8:8" x14ac:dyDescent="0.3">
      <c r="H171" s="51"/>
    </row>
    <row r="172" spans="8:8" x14ac:dyDescent="0.3">
      <c r="H172" s="51"/>
    </row>
    <row r="173" spans="8:8" x14ac:dyDescent="0.3">
      <c r="H173" s="51"/>
    </row>
    <row r="174" spans="8:8" x14ac:dyDescent="0.3">
      <c r="H174" s="51"/>
    </row>
    <row r="175" spans="8:8" x14ac:dyDescent="0.3">
      <c r="H175" s="51"/>
    </row>
    <row r="176" spans="8:8" x14ac:dyDescent="0.3">
      <c r="H176" s="51"/>
    </row>
    <row r="177" spans="8:8" x14ac:dyDescent="0.3">
      <c r="H177" s="51"/>
    </row>
    <row r="178" spans="8:8" x14ac:dyDescent="0.3">
      <c r="H178" s="51"/>
    </row>
    <row r="179" spans="8:8" x14ac:dyDescent="0.3">
      <c r="H179" s="51"/>
    </row>
    <row r="180" spans="8:8" x14ac:dyDescent="0.3">
      <c r="H180" s="51"/>
    </row>
    <row r="181" spans="8:8" x14ac:dyDescent="0.3">
      <c r="H181" s="51"/>
    </row>
    <row r="182" spans="8:8" x14ac:dyDescent="0.3">
      <c r="H182" s="51"/>
    </row>
    <row r="183" spans="8:8" x14ac:dyDescent="0.3">
      <c r="H183" s="51"/>
    </row>
    <row r="184" spans="8:8" x14ac:dyDescent="0.3">
      <c r="H184" s="51"/>
    </row>
    <row r="185" spans="8:8" x14ac:dyDescent="0.3">
      <c r="H185" s="51"/>
    </row>
    <row r="186" spans="8:8" x14ac:dyDescent="0.3">
      <c r="H186" s="51"/>
    </row>
    <row r="187" spans="8:8" x14ac:dyDescent="0.3">
      <c r="H187" s="51"/>
    </row>
    <row r="188" spans="8:8" x14ac:dyDescent="0.3">
      <c r="H188" s="51"/>
    </row>
    <row r="189" spans="8:8" x14ac:dyDescent="0.3">
      <c r="H189" s="51"/>
    </row>
    <row r="190" spans="8:8" x14ac:dyDescent="0.3">
      <c r="H190" s="51"/>
    </row>
    <row r="191" spans="8:8" x14ac:dyDescent="0.3">
      <c r="H191" s="51"/>
    </row>
    <row r="192" spans="8:8" x14ac:dyDescent="0.3">
      <c r="H192" s="51"/>
    </row>
    <row r="193" spans="8:8" x14ac:dyDescent="0.3">
      <c r="H193" s="51"/>
    </row>
    <row r="194" spans="8:8" x14ac:dyDescent="0.3">
      <c r="H194" s="51"/>
    </row>
    <row r="195" spans="8:8" x14ac:dyDescent="0.3">
      <c r="H195" s="51"/>
    </row>
    <row r="196" spans="8:8" x14ac:dyDescent="0.3">
      <c r="H196" s="51"/>
    </row>
    <row r="197" spans="8:8" x14ac:dyDescent="0.3">
      <c r="H197" s="51"/>
    </row>
    <row r="198" spans="8:8" x14ac:dyDescent="0.3">
      <c r="H198" s="51"/>
    </row>
    <row r="199" spans="8:8" x14ac:dyDescent="0.3">
      <c r="H199" s="51"/>
    </row>
    <row r="200" spans="8:8" x14ac:dyDescent="0.3">
      <c r="H200" s="51"/>
    </row>
    <row r="201" spans="8:8" x14ac:dyDescent="0.3">
      <c r="H201" s="51"/>
    </row>
    <row r="202" spans="8:8" x14ac:dyDescent="0.3">
      <c r="H202" s="51"/>
    </row>
    <row r="203" spans="8:8" x14ac:dyDescent="0.3">
      <c r="H203" s="51"/>
    </row>
    <row r="204" spans="8:8" x14ac:dyDescent="0.3">
      <c r="H204" s="51"/>
    </row>
    <row r="205" spans="8:8" x14ac:dyDescent="0.3">
      <c r="H205" s="51"/>
    </row>
    <row r="206" spans="8:8" x14ac:dyDescent="0.3">
      <c r="H206" s="51"/>
    </row>
    <row r="207" spans="8:8" x14ac:dyDescent="0.3">
      <c r="H207" s="51"/>
    </row>
    <row r="208" spans="8:8" x14ac:dyDescent="0.3">
      <c r="H208" s="51"/>
    </row>
    <row r="209" spans="8:8" x14ac:dyDescent="0.3">
      <c r="H209" s="51"/>
    </row>
    <row r="210" spans="8:8" x14ac:dyDescent="0.3">
      <c r="H210" s="51"/>
    </row>
    <row r="211" spans="8:8" x14ac:dyDescent="0.3">
      <c r="H211" s="51"/>
    </row>
    <row r="212" spans="8:8" x14ac:dyDescent="0.3">
      <c r="H212" s="51"/>
    </row>
    <row r="213" spans="8:8" x14ac:dyDescent="0.3">
      <c r="H213" s="51"/>
    </row>
    <row r="214" spans="8:8" x14ac:dyDescent="0.3">
      <c r="H214" s="51"/>
    </row>
    <row r="215" spans="8:8" x14ac:dyDescent="0.3">
      <c r="H215" s="51"/>
    </row>
    <row r="216" spans="8:8" x14ac:dyDescent="0.3">
      <c r="H216" s="51"/>
    </row>
    <row r="217" spans="8:8" x14ac:dyDescent="0.3">
      <c r="H217" s="51"/>
    </row>
    <row r="218" spans="8:8" x14ac:dyDescent="0.3">
      <c r="H218" s="51"/>
    </row>
    <row r="219" spans="8:8" x14ac:dyDescent="0.3">
      <c r="H219" s="51"/>
    </row>
    <row r="220" spans="8:8" x14ac:dyDescent="0.3">
      <c r="H220" s="51"/>
    </row>
    <row r="221" spans="8:8" x14ac:dyDescent="0.3">
      <c r="H221" s="51"/>
    </row>
    <row r="222" spans="8:8" x14ac:dyDescent="0.3">
      <c r="H222" s="51"/>
    </row>
    <row r="223" spans="8:8" x14ac:dyDescent="0.3">
      <c r="H223" s="51"/>
    </row>
    <row r="224" spans="8:8" x14ac:dyDescent="0.3">
      <c r="H224" s="51"/>
    </row>
    <row r="225" spans="8:8" x14ac:dyDescent="0.3">
      <c r="H225" s="51"/>
    </row>
    <row r="226" spans="8:8" x14ac:dyDescent="0.3">
      <c r="H226" s="51"/>
    </row>
    <row r="227" spans="8:8" x14ac:dyDescent="0.3">
      <c r="H227" s="51"/>
    </row>
    <row r="228" spans="8:8" x14ac:dyDescent="0.3">
      <c r="H228" s="51"/>
    </row>
    <row r="229" spans="8:8" x14ac:dyDescent="0.3">
      <c r="H229" s="51"/>
    </row>
    <row r="230" spans="8:8" x14ac:dyDescent="0.3">
      <c r="H230" s="51"/>
    </row>
    <row r="231" spans="8:8" x14ac:dyDescent="0.3">
      <c r="H231" s="51"/>
    </row>
    <row r="232" spans="8:8" x14ac:dyDescent="0.3">
      <c r="H232" s="51"/>
    </row>
    <row r="233" spans="8:8" x14ac:dyDescent="0.3">
      <c r="H233" s="51"/>
    </row>
    <row r="234" spans="8:8" x14ac:dyDescent="0.3">
      <c r="H234" s="51"/>
    </row>
    <row r="235" spans="8:8" x14ac:dyDescent="0.3">
      <c r="H235" s="51"/>
    </row>
    <row r="236" spans="8:8" x14ac:dyDescent="0.3">
      <c r="H236" s="51"/>
    </row>
    <row r="237" spans="8:8" x14ac:dyDescent="0.3">
      <c r="H237" s="51"/>
    </row>
    <row r="238" spans="8:8" x14ac:dyDescent="0.3">
      <c r="H238" s="51"/>
    </row>
    <row r="239" spans="8:8" x14ac:dyDescent="0.3">
      <c r="H239" s="41"/>
    </row>
    <row r="240" spans="8:8" x14ac:dyDescent="0.3">
      <c r="H240" s="41"/>
    </row>
  </sheetData>
  <mergeCells count="2">
    <mergeCell ref="D61:J61"/>
    <mergeCell ref="D62:J62"/>
  </mergeCells>
  <pageMargins left="0.7" right="0.7" top="0.75" bottom="0.75" header="0.3" footer="0.3"/>
  <pageSetup paperSize="9" scale="34" fitToHeight="0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17"/>
  <sheetViews>
    <sheetView tabSelected="1" view="pageBreakPreview" topLeftCell="A52" zoomScale="80" zoomScaleNormal="85" zoomScaleSheetLayoutView="80" workbookViewId="0">
      <selection activeCell="A62" sqref="A62"/>
    </sheetView>
  </sheetViews>
  <sheetFormatPr defaultColWidth="8.88671875" defaultRowHeight="14.4" x14ac:dyDescent="0.3"/>
  <cols>
    <col min="1" max="1" width="50.88671875" style="15" bestFit="1" customWidth="1"/>
    <col min="2" max="3" width="57.44140625" style="15" customWidth="1"/>
    <col min="4" max="4" width="16" style="15" customWidth="1"/>
    <col min="5" max="7" width="14" style="15" customWidth="1"/>
    <col min="8" max="8" width="14.5546875" style="15" bestFit="1" customWidth="1"/>
    <col min="9" max="10" width="17.44140625" style="15" bestFit="1" customWidth="1"/>
    <col min="11" max="16384" width="8.88671875" style="15"/>
  </cols>
  <sheetData>
    <row r="1" spans="1:10" s="14" customFormat="1" ht="18" x14ac:dyDescent="0.35">
      <c r="A1" s="14" t="s">
        <v>234</v>
      </c>
    </row>
    <row r="2" spans="1:10" s="14" customFormat="1" ht="18" x14ac:dyDescent="0.35"/>
    <row r="3" spans="1:10" s="14" customFormat="1" ht="18" x14ac:dyDescent="0.35">
      <c r="A3" s="14" t="s">
        <v>276</v>
      </c>
      <c r="B3" s="114"/>
    </row>
    <row r="4" spans="1:10" s="14" customFormat="1" ht="18" x14ac:dyDescent="0.35">
      <c r="A4" s="14" t="s">
        <v>277</v>
      </c>
      <c r="B4" s="114"/>
    </row>
    <row r="5" spans="1:10" ht="18" x14ac:dyDescent="0.35">
      <c r="A5" s="14" t="s">
        <v>278</v>
      </c>
      <c r="B5" s="115"/>
    </row>
    <row r="7" spans="1:10" ht="42" x14ac:dyDescent="0.3">
      <c r="A7" s="7" t="s">
        <v>0</v>
      </c>
      <c r="B7" s="83" t="s">
        <v>1</v>
      </c>
      <c r="C7" s="97" t="s">
        <v>275</v>
      </c>
      <c r="D7" s="85" t="s">
        <v>2</v>
      </c>
      <c r="E7" s="5" t="s">
        <v>231</v>
      </c>
      <c r="F7" s="5" t="s">
        <v>282</v>
      </c>
      <c r="G7" s="5" t="s">
        <v>283</v>
      </c>
      <c r="H7" s="5" t="s">
        <v>273</v>
      </c>
      <c r="I7" s="5" t="s">
        <v>232</v>
      </c>
      <c r="J7" s="76" t="s">
        <v>274</v>
      </c>
    </row>
    <row r="8" spans="1:10" x14ac:dyDescent="0.3">
      <c r="A8" s="20" t="s">
        <v>30</v>
      </c>
      <c r="B8" s="21" t="s">
        <v>31</v>
      </c>
      <c r="C8" s="73"/>
      <c r="D8" s="64">
        <v>5</v>
      </c>
      <c r="E8" s="98"/>
      <c r="F8" s="98"/>
      <c r="G8" s="98"/>
      <c r="H8" s="74"/>
      <c r="I8" s="55">
        <f>E8*D8</f>
        <v>0</v>
      </c>
      <c r="J8" s="55">
        <f>H8*D8</f>
        <v>0</v>
      </c>
    </row>
    <row r="9" spans="1:10" x14ac:dyDescent="0.3">
      <c r="A9" s="17" t="s">
        <v>30</v>
      </c>
      <c r="B9" s="21" t="s">
        <v>32</v>
      </c>
      <c r="C9" s="73"/>
      <c r="D9" s="64">
        <v>7</v>
      </c>
      <c r="E9" s="98"/>
      <c r="F9" s="98"/>
      <c r="G9" s="98"/>
      <c r="H9" s="74"/>
      <c r="I9" s="55">
        <f t="shared" ref="I9:I71" si="0">E9*D9</f>
        <v>0</v>
      </c>
      <c r="J9" s="55">
        <f t="shared" ref="J9:J71" si="1">H9*D9</f>
        <v>0</v>
      </c>
    </row>
    <row r="10" spans="1:10" ht="28.5" customHeight="1" x14ac:dyDescent="0.3">
      <c r="A10" s="17" t="s">
        <v>33</v>
      </c>
      <c r="B10" s="16" t="s">
        <v>34</v>
      </c>
      <c r="C10" s="73"/>
      <c r="D10" s="64">
        <v>10</v>
      </c>
      <c r="E10" s="98"/>
      <c r="F10" s="98"/>
      <c r="G10" s="98"/>
      <c r="H10" s="74"/>
      <c r="I10" s="55">
        <f t="shared" si="0"/>
        <v>0</v>
      </c>
      <c r="J10" s="55">
        <f t="shared" si="1"/>
        <v>0</v>
      </c>
    </row>
    <row r="11" spans="1:10" x14ac:dyDescent="0.3">
      <c r="A11" s="20" t="s">
        <v>36</v>
      </c>
      <c r="B11" s="21" t="s">
        <v>37</v>
      </c>
      <c r="C11" s="73"/>
      <c r="D11" s="64">
        <v>2</v>
      </c>
      <c r="E11" s="98"/>
      <c r="F11" s="98"/>
      <c r="G11" s="98"/>
      <c r="H11" s="74"/>
      <c r="I11" s="55">
        <f t="shared" si="0"/>
        <v>0</v>
      </c>
      <c r="J11" s="55">
        <f t="shared" si="1"/>
        <v>0</v>
      </c>
    </row>
    <row r="12" spans="1:10" x14ac:dyDescent="0.3">
      <c r="A12" s="20" t="s">
        <v>38</v>
      </c>
      <c r="B12" s="21" t="s">
        <v>39</v>
      </c>
      <c r="C12" s="73"/>
      <c r="D12" s="64">
        <v>2</v>
      </c>
      <c r="E12" s="98"/>
      <c r="F12" s="98"/>
      <c r="G12" s="98"/>
      <c r="H12" s="74"/>
      <c r="I12" s="55">
        <f t="shared" si="0"/>
        <v>0</v>
      </c>
      <c r="J12" s="55">
        <f t="shared" si="1"/>
        <v>0</v>
      </c>
    </row>
    <row r="13" spans="1:10" x14ac:dyDescent="0.3">
      <c r="A13" s="20" t="s">
        <v>40</v>
      </c>
      <c r="B13" s="21" t="s">
        <v>41</v>
      </c>
      <c r="C13" s="73"/>
      <c r="D13" s="64">
        <v>3</v>
      </c>
      <c r="E13" s="98"/>
      <c r="F13" s="98"/>
      <c r="G13" s="98"/>
      <c r="H13" s="74"/>
      <c r="I13" s="55">
        <f t="shared" si="0"/>
        <v>0</v>
      </c>
      <c r="J13" s="55">
        <f t="shared" si="1"/>
        <v>0</v>
      </c>
    </row>
    <row r="14" spans="1:10" ht="42" x14ac:dyDescent="0.3">
      <c r="A14" s="19" t="s">
        <v>42</v>
      </c>
      <c r="B14" s="21" t="s">
        <v>239</v>
      </c>
      <c r="C14" s="73"/>
      <c r="D14" s="64">
        <v>1</v>
      </c>
      <c r="E14" s="98"/>
      <c r="F14" s="98"/>
      <c r="G14" s="98"/>
      <c r="H14" s="74"/>
      <c r="I14" s="55">
        <f t="shared" si="0"/>
        <v>0</v>
      </c>
      <c r="J14" s="55">
        <f t="shared" si="1"/>
        <v>0</v>
      </c>
    </row>
    <row r="15" spans="1:10" ht="28.2" x14ac:dyDescent="0.3">
      <c r="A15" s="20" t="s">
        <v>44</v>
      </c>
      <c r="B15" s="21" t="s">
        <v>45</v>
      </c>
      <c r="C15" s="73"/>
      <c r="D15" s="64">
        <v>1</v>
      </c>
      <c r="E15" s="98"/>
      <c r="F15" s="98"/>
      <c r="G15" s="98"/>
      <c r="H15" s="74"/>
      <c r="I15" s="55">
        <f t="shared" si="0"/>
        <v>0</v>
      </c>
      <c r="J15" s="55">
        <f t="shared" si="1"/>
        <v>0</v>
      </c>
    </row>
    <row r="16" spans="1:10" ht="28.2" x14ac:dyDescent="0.3">
      <c r="A16" s="20" t="s">
        <v>44</v>
      </c>
      <c r="B16" s="21" t="s">
        <v>46</v>
      </c>
      <c r="C16" s="73"/>
      <c r="D16" s="64">
        <v>5</v>
      </c>
      <c r="E16" s="98"/>
      <c r="F16" s="98"/>
      <c r="G16" s="98"/>
      <c r="H16" s="74"/>
      <c r="I16" s="55">
        <f t="shared" si="0"/>
        <v>0</v>
      </c>
      <c r="J16" s="55">
        <f t="shared" si="1"/>
        <v>0</v>
      </c>
    </row>
    <row r="17" spans="1:10" ht="28.2" x14ac:dyDescent="0.3">
      <c r="A17" s="20" t="s">
        <v>44</v>
      </c>
      <c r="B17" s="21" t="s">
        <v>47</v>
      </c>
      <c r="C17" s="73"/>
      <c r="D17" s="64">
        <v>3</v>
      </c>
      <c r="E17" s="98"/>
      <c r="F17" s="98"/>
      <c r="G17" s="98"/>
      <c r="H17" s="74"/>
      <c r="I17" s="55">
        <f t="shared" si="0"/>
        <v>0</v>
      </c>
      <c r="J17" s="55">
        <f t="shared" si="1"/>
        <v>0</v>
      </c>
    </row>
    <row r="18" spans="1:10" x14ac:dyDescent="0.3">
      <c r="A18" s="19" t="s">
        <v>48</v>
      </c>
      <c r="B18" s="21" t="s">
        <v>49</v>
      </c>
      <c r="C18" s="73"/>
      <c r="D18" s="64">
        <v>1</v>
      </c>
      <c r="E18" s="98"/>
      <c r="F18" s="98"/>
      <c r="G18" s="98"/>
      <c r="H18" s="74"/>
      <c r="I18" s="55">
        <f t="shared" si="0"/>
        <v>0</v>
      </c>
      <c r="J18" s="55">
        <f t="shared" si="1"/>
        <v>0</v>
      </c>
    </row>
    <row r="19" spans="1:10" x14ac:dyDescent="0.3">
      <c r="A19" s="26" t="s">
        <v>50</v>
      </c>
      <c r="B19" s="27" t="s">
        <v>51</v>
      </c>
      <c r="C19" s="73"/>
      <c r="D19" s="71">
        <v>3</v>
      </c>
      <c r="E19" s="98"/>
      <c r="F19" s="98"/>
      <c r="G19" s="98"/>
      <c r="H19" s="74"/>
      <c r="I19" s="55">
        <f t="shared" si="0"/>
        <v>0</v>
      </c>
      <c r="J19" s="55">
        <f t="shared" si="1"/>
        <v>0</v>
      </c>
    </row>
    <row r="20" spans="1:10" ht="28.2" x14ac:dyDescent="0.3">
      <c r="A20" s="28" t="s">
        <v>52</v>
      </c>
      <c r="B20" s="24" t="s">
        <v>53</v>
      </c>
      <c r="C20" s="73"/>
      <c r="D20" s="71">
        <v>4</v>
      </c>
      <c r="E20" s="98"/>
      <c r="F20" s="98"/>
      <c r="G20" s="98"/>
      <c r="H20" s="74"/>
      <c r="I20" s="55">
        <f t="shared" si="0"/>
        <v>0</v>
      </c>
      <c r="J20" s="55">
        <f t="shared" si="1"/>
        <v>0</v>
      </c>
    </row>
    <row r="21" spans="1:10" ht="43.2" x14ac:dyDescent="0.3">
      <c r="A21" s="56" t="s">
        <v>240</v>
      </c>
      <c r="B21" s="77" t="s">
        <v>241</v>
      </c>
      <c r="C21" s="99"/>
      <c r="D21" s="86">
        <v>3</v>
      </c>
      <c r="E21" s="98"/>
      <c r="F21" s="98"/>
      <c r="G21" s="98"/>
      <c r="H21" s="74"/>
      <c r="I21" s="55">
        <f t="shared" si="0"/>
        <v>0</v>
      </c>
      <c r="J21" s="55">
        <f t="shared" si="1"/>
        <v>0</v>
      </c>
    </row>
    <row r="22" spans="1:10" x14ac:dyDescent="0.3">
      <c r="A22" s="32" t="s">
        <v>242</v>
      </c>
      <c r="B22" s="57"/>
      <c r="C22" s="98"/>
      <c r="D22" s="86">
        <v>10</v>
      </c>
      <c r="E22" s="98"/>
      <c r="F22" s="98"/>
      <c r="G22" s="98"/>
      <c r="H22" s="74"/>
      <c r="I22" s="55">
        <f t="shared" si="0"/>
        <v>0</v>
      </c>
      <c r="J22" s="55">
        <f t="shared" si="1"/>
        <v>0</v>
      </c>
    </row>
    <row r="23" spans="1:10" ht="28.8" x14ac:dyDescent="0.3">
      <c r="A23" s="33" t="s">
        <v>243</v>
      </c>
      <c r="B23" s="58" t="s">
        <v>244</v>
      </c>
      <c r="C23" s="100"/>
      <c r="D23" s="87">
        <v>3</v>
      </c>
      <c r="E23" s="98"/>
      <c r="F23" s="98"/>
      <c r="G23" s="98"/>
      <c r="H23" s="74"/>
      <c r="I23" s="55">
        <f t="shared" si="0"/>
        <v>0</v>
      </c>
      <c r="J23" s="55">
        <f t="shared" si="1"/>
        <v>0</v>
      </c>
    </row>
    <row r="24" spans="1:10" ht="28.8" x14ac:dyDescent="0.3">
      <c r="A24" s="33" t="s">
        <v>243</v>
      </c>
      <c r="B24" s="58" t="s">
        <v>245</v>
      </c>
      <c r="C24" s="100"/>
      <c r="D24" s="88">
        <v>3</v>
      </c>
      <c r="E24" s="98"/>
      <c r="F24" s="98"/>
      <c r="G24" s="98"/>
      <c r="H24" s="74"/>
      <c r="I24" s="55">
        <f t="shared" si="0"/>
        <v>0</v>
      </c>
      <c r="J24" s="55">
        <f t="shared" si="1"/>
        <v>0</v>
      </c>
    </row>
    <row r="25" spans="1:10" x14ac:dyDescent="0.3">
      <c r="A25" s="26" t="s">
        <v>44</v>
      </c>
      <c r="B25" s="58" t="s">
        <v>246</v>
      </c>
      <c r="C25" s="101"/>
      <c r="D25" s="88">
        <v>4</v>
      </c>
      <c r="E25" s="98"/>
      <c r="F25" s="98"/>
      <c r="G25" s="98"/>
      <c r="H25" s="74"/>
      <c r="I25" s="55">
        <f t="shared" si="0"/>
        <v>0</v>
      </c>
      <c r="J25" s="55">
        <f t="shared" si="1"/>
        <v>0</v>
      </c>
    </row>
    <row r="26" spans="1:10" ht="28.8" x14ac:dyDescent="0.3">
      <c r="A26" s="26" t="s">
        <v>44</v>
      </c>
      <c r="B26" s="58" t="s">
        <v>247</v>
      </c>
      <c r="C26" s="100"/>
      <c r="D26" s="88">
        <v>4</v>
      </c>
      <c r="E26" s="98"/>
      <c r="F26" s="98"/>
      <c r="G26" s="98"/>
      <c r="H26" s="74"/>
      <c r="I26" s="55">
        <f t="shared" si="0"/>
        <v>0</v>
      </c>
      <c r="J26" s="55">
        <f t="shared" si="1"/>
        <v>0</v>
      </c>
    </row>
    <row r="27" spans="1:10" x14ac:dyDescent="0.3">
      <c r="A27" s="33" t="s">
        <v>248</v>
      </c>
      <c r="B27" s="24" t="s">
        <v>249</v>
      </c>
      <c r="C27" s="73"/>
      <c r="D27" s="89">
        <v>3</v>
      </c>
      <c r="E27" s="98"/>
      <c r="F27" s="98"/>
      <c r="G27" s="98"/>
      <c r="H27" s="74"/>
      <c r="I27" s="55">
        <f t="shared" si="0"/>
        <v>0</v>
      </c>
      <c r="J27" s="55">
        <f t="shared" si="1"/>
        <v>0</v>
      </c>
    </row>
    <row r="28" spans="1:10" ht="28.2" x14ac:dyDescent="0.3">
      <c r="A28" s="33" t="s">
        <v>248</v>
      </c>
      <c r="B28" s="24" t="s">
        <v>250</v>
      </c>
      <c r="C28" s="73"/>
      <c r="D28" s="89">
        <v>1</v>
      </c>
      <c r="E28" s="98"/>
      <c r="F28" s="98"/>
      <c r="G28" s="98"/>
      <c r="H28" s="74"/>
      <c r="I28" s="55">
        <f t="shared" si="0"/>
        <v>0</v>
      </c>
      <c r="J28" s="55">
        <f t="shared" si="1"/>
        <v>0</v>
      </c>
    </row>
    <row r="29" spans="1:10" x14ac:dyDescent="0.3">
      <c r="A29" s="33" t="s">
        <v>248</v>
      </c>
      <c r="B29" s="24" t="s">
        <v>251</v>
      </c>
      <c r="C29" s="73"/>
      <c r="D29" s="89">
        <v>1</v>
      </c>
      <c r="E29" s="98"/>
      <c r="F29" s="98"/>
      <c r="G29" s="98"/>
      <c r="H29" s="74"/>
      <c r="I29" s="55">
        <f t="shared" si="0"/>
        <v>0</v>
      </c>
      <c r="J29" s="55">
        <f t="shared" si="1"/>
        <v>0</v>
      </c>
    </row>
    <row r="30" spans="1:10" ht="28.2" x14ac:dyDescent="0.3">
      <c r="A30" s="33" t="s">
        <v>54</v>
      </c>
      <c r="B30" s="24" t="s">
        <v>55</v>
      </c>
      <c r="C30" s="73"/>
      <c r="D30" s="71">
        <v>1</v>
      </c>
      <c r="E30" s="98"/>
      <c r="F30" s="98"/>
      <c r="G30" s="98"/>
      <c r="H30" s="74"/>
      <c r="I30" s="55">
        <f t="shared" si="0"/>
        <v>0</v>
      </c>
      <c r="J30" s="55">
        <f t="shared" si="1"/>
        <v>0</v>
      </c>
    </row>
    <row r="31" spans="1:10" x14ac:dyDescent="0.3">
      <c r="A31" s="33" t="s">
        <v>56</v>
      </c>
      <c r="B31" s="24" t="s">
        <v>57</v>
      </c>
      <c r="C31" s="73"/>
      <c r="D31" s="71">
        <v>1</v>
      </c>
      <c r="E31" s="98"/>
      <c r="F31" s="98"/>
      <c r="G31" s="98"/>
      <c r="H31" s="74"/>
      <c r="I31" s="55">
        <f t="shared" si="0"/>
        <v>0</v>
      </c>
      <c r="J31" s="55">
        <f t="shared" si="1"/>
        <v>0</v>
      </c>
    </row>
    <row r="32" spans="1:10" x14ac:dyDescent="0.3">
      <c r="A32" s="33" t="s">
        <v>58</v>
      </c>
      <c r="B32" s="24" t="s">
        <v>59</v>
      </c>
      <c r="C32" s="73"/>
      <c r="D32" s="71">
        <v>5</v>
      </c>
      <c r="E32" s="98"/>
      <c r="F32" s="98"/>
      <c r="G32" s="98"/>
      <c r="H32" s="74"/>
      <c r="I32" s="55">
        <f t="shared" si="0"/>
        <v>0</v>
      </c>
      <c r="J32" s="55">
        <f t="shared" si="1"/>
        <v>0</v>
      </c>
    </row>
    <row r="33" spans="1:10" x14ac:dyDescent="0.3">
      <c r="A33" s="33" t="s">
        <v>58</v>
      </c>
      <c r="B33" s="24" t="s">
        <v>60</v>
      </c>
      <c r="C33" s="73"/>
      <c r="D33" s="71">
        <v>2</v>
      </c>
      <c r="E33" s="98"/>
      <c r="F33" s="98"/>
      <c r="G33" s="98"/>
      <c r="H33" s="74"/>
      <c r="I33" s="55">
        <f t="shared" si="0"/>
        <v>0</v>
      </c>
      <c r="J33" s="55">
        <f t="shared" si="1"/>
        <v>0</v>
      </c>
    </row>
    <row r="34" spans="1:10" ht="42" x14ac:dyDescent="0.3">
      <c r="A34" s="33" t="s">
        <v>61</v>
      </c>
      <c r="B34" s="24" t="s">
        <v>62</v>
      </c>
      <c r="C34" s="73"/>
      <c r="D34" s="71">
        <v>2</v>
      </c>
      <c r="E34" s="98"/>
      <c r="F34" s="98"/>
      <c r="G34" s="98"/>
      <c r="H34" s="74"/>
      <c r="I34" s="55">
        <f t="shared" si="0"/>
        <v>0</v>
      </c>
      <c r="J34" s="55">
        <f t="shared" si="1"/>
        <v>0</v>
      </c>
    </row>
    <row r="35" spans="1:10" ht="28.2" x14ac:dyDescent="0.3">
      <c r="A35" s="33" t="s">
        <v>63</v>
      </c>
      <c r="B35" s="24" t="s">
        <v>64</v>
      </c>
      <c r="C35" s="73"/>
      <c r="D35" s="71">
        <v>3</v>
      </c>
      <c r="E35" s="98"/>
      <c r="F35" s="98"/>
      <c r="G35" s="98"/>
      <c r="H35" s="74"/>
      <c r="I35" s="55">
        <f t="shared" si="0"/>
        <v>0</v>
      </c>
      <c r="J35" s="55">
        <f t="shared" si="1"/>
        <v>0</v>
      </c>
    </row>
    <row r="36" spans="1:10" x14ac:dyDescent="0.3">
      <c r="A36" s="33" t="s">
        <v>65</v>
      </c>
      <c r="B36" s="24" t="s">
        <v>66</v>
      </c>
      <c r="C36" s="73"/>
      <c r="D36" s="71">
        <v>4</v>
      </c>
      <c r="E36" s="98"/>
      <c r="F36" s="98"/>
      <c r="G36" s="98"/>
      <c r="H36" s="74"/>
      <c r="I36" s="55">
        <f t="shared" si="0"/>
        <v>0</v>
      </c>
      <c r="J36" s="55">
        <f t="shared" si="1"/>
        <v>0</v>
      </c>
    </row>
    <row r="37" spans="1:10" x14ac:dyDescent="0.3">
      <c r="A37" s="33" t="s">
        <v>67</v>
      </c>
      <c r="B37" s="24" t="s">
        <v>68</v>
      </c>
      <c r="C37" s="73"/>
      <c r="D37" s="71">
        <v>1</v>
      </c>
      <c r="E37" s="98"/>
      <c r="F37" s="98"/>
      <c r="G37" s="98"/>
      <c r="H37" s="74"/>
      <c r="I37" s="55">
        <f t="shared" si="0"/>
        <v>0</v>
      </c>
      <c r="J37" s="55">
        <f t="shared" si="1"/>
        <v>0</v>
      </c>
    </row>
    <row r="38" spans="1:10" ht="43.2" x14ac:dyDescent="0.3">
      <c r="A38" s="33" t="s">
        <v>69</v>
      </c>
      <c r="B38" s="84" t="s">
        <v>70</v>
      </c>
      <c r="C38" s="102"/>
      <c r="D38" s="71">
        <v>1</v>
      </c>
      <c r="E38" s="98"/>
      <c r="F38" s="98"/>
      <c r="G38" s="98"/>
      <c r="H38" s="74"/>
      <c r="I38" s="55">
        <f t="shared" si="0"/>
        <v>0</v>
      </c>
      <c r="J38" s="55">
        <f t="shared" si="1"/>
        <v>0</v>
      </c>
    </row>
    <row r="39" spans="1:10" ht="30.6" x14ac:dyDescent="0.3">
      <c r="A39" s="32" t="s">
        <v>71</v>
      </c>
      <c r="B39" s="77" t="s">
        <v>72</v>
      </c>
      <c r="C39" s="99"/>
      <c r="D39" s="90">
        <v>3</v>
      </c>
      <c r="E39" s="98"/>
      <c r="F39" s="98"/>
      <c r="G39" s="98"/>
      <c r="H39" s="74"/>
      <c r="I39" s="55">
        <f t="shared" si="0"/>
        <v>0</v>
      </c>
      <c r="J39" s="55">
        <f t="shared" si="1"/>
        <v>0</v>
      </c>
    </row>
    <row r="40" spans="1:10" ht="28.8" x14ac:dyDescent="0.3">
      <c r="A40" s="36" t="s">
        <v>73</v>
      </c>
      <c r="B40" s="78" t="s">
        <v>74</v>
      </c>
      <c r="C40" s="103"/>
      <c r="D40" s="90">
        <v>2</v>
      </c>
      <c r="E40" s="98"/>
      <c r="F40" s="98"/>
      <c r="G40" s="98"/>
      <c r="H40" s="74"/>
      <c r="I40" s="55">
        <f t="shared" si="0"/>
        <v>0</v>
      </c>
      <c r="J40" s="55">
        <f t="shared" si="1"/>
        <v>0</v>
      </c>
    </row>
    <row r="41" spans="1:10" ht="28.8" x14ac:dyDescent="0.3">
      <c r="A41" s="36" t="s">
        <v>75</v>
      </c>
      <c r="B41" s="78" t="s">
        <v>76</v>
      </c>
      <c r="C41" s="103"/>
      <c r="D41" s="90">
        <v>2</v>
      </c>
      <c r="E41" s="98"/>
      <c r="F41" s="98"/>
      <c r="G41" s="98"/>
      <c r="H41" s="74"/>
      <c r="I41" s="55">
        <f t="shared" si="0"/>
        <v>0</v>
      </c>
      <c r="J41" s="55">
        <f t="shared" si="1"/>
        <v>0</v>
      </c>
    </row>
    <row r="42" spans="1:10" ht="28.8" x14ac:dyDescent="0.3">
      <c r="A42" s="36" t="s">
        <v>77</v>
      </c>
      <c r="B42" s="78" t="s">
        <v>78</v>
      </c>
      <c r="C42" s="103"/>
      <c r="D42" s="90">
        <v>2</v>
      </c>
      <c r="E42" s="98"/>
      <c r="F42" s="98"/>
      <c r="G42" s="98"/>
      <c r="H42" s="74"/>
      <c r="I42" s="55">
        <f t="shared" si="0"/>
        <v>0</v>
      </c>
      <c r="J42" s="55">
        <f t="shared" si="1"/>
        <v>0</v>
      </c>
    </row>
    <row r="43" spans="1:10" x14ac:dyDescent="0.3">
      <c r="A43" s="36" t="s">
        <v>79</v>
      </c>
      <c r="B43" s="78" t="s">
        <v>80</v>
      </c>
      <c r="C43" s="103"/>
      <c r="D43" s="90">
        <v>2</v>
      </c>
      <c r="E43" s="98"/>
      <c r="F43" s="98"/>
      <c r="G43" s="98"/>
      <c r="H43" s="74"/>
      <c r="I43" s="55">
        <f t="shared" si="0"/>
        <v>0</v>
      </c>
      <c r="J43" s="55">
        <f t="shared" si="1"/>
        <v>0</v>
      </c>
    </row>
    <row r="44" spans="1:10" ht="28.8" x14ac:dyDescent="0.3">
      <c r="A44" s="36" t="s">
        <v>81</v>
      </c>
      <c r="B44" s="78" t="s">
        <v>82</v>
      </c>
      <c r="C44" s="103"/>
      <c r="D44" s="90">
        <v>2</v>
      </c>
      <c r="E44" s="98"/>
      <c r="F44" s="98"/>
      <c r="G44" s="98"/>
      <c r="H44" s="74"/>
      <c r="I44" s="55">
        <f t="shared" si="0"/>
        <v>0</v>
      </c>
      <c r="J44" s="55">
        <f t="shared" si="1"/>
        <v>0</v>
      </c>
    </row>
    <row r="45" spans="1:10" ht="57.6" x14ac:dyDescent="0.3">
      <c r="A45" s="36" t="s">
        <v>83</v>
      </c>
      <c r="B45" s="78" t="s">
        <v>84</v>
      </c>
      <c r="C45" s="103"/>
      <c r="D45" s="90">
        <v>2</v>
      </c>
      <c r="E45" s="98"/>
      <c r="F45" s="98"/>
      <c r="G45" s="98"/>
      <c r="H45" s="74"/>
      <c r="I45" s="55">
        <f t="shared" si="0"/>
        <v>0</v>
      </c>
      <c r="J45" s="55">
        <f t="shared" si="1"/>
        <v>0</v>
      </c>
    </row>
    <row r="46" spans="1:10" ht="28.8" x14ac:dyDescent="0.3">
      <c r="A46" s="37" t="s">
        <v>85</v>
      </c>
      <c r="B46" s="78" t="s">
        <v>86</v>
      </c>
      <c r="C46" s="103"/>
      <c r="D46" s="90">
        <v>1</v>
      </c>
      <c r="E46" s="98"/>
      <c r="F46" s="98"/>
      <c r="G46" s="98"/>
      <c r="H46" s="74"/>
      <c r="I46" s="55">
        <f t="shared" si="0"/>
        <v>0</v>
      </c>
      <c r="J46" s="55">
        <f t="shared" si="1"/>
        <v>0</v>
      </c>
    </row>
    <row r="47" spans="1:10" ht="28.8" x14ac:dyDescent="0.3">
      <c r="A47" s="37" t="s">
        <v>87</v>
      </c>
      <c r="B47" s="60" t="s">
        <v>88</v>
      </c>
      <c r="C47" s="104"/>
      <c r="D47" s="90">
        <v>1</v>
      </c>
      <c r="E47" s="98"/>
      <c r="F47" s="98"/>
      <c r="G47" s="98"/>
      <c r="H47" s="74"/>
      <c r="I47" s="55">
        <f t="shared" si="0"/>
        <v>0</v>
      </c>
      <c r="J47" s="55">
        <f t="shared" si="1"/>
        <v>0</v>
      </c>
    </row>
    <row r="48" spans="1:10" x14ac:dyDescent="0.3">
      <c r="A48" s="36" t="s">
        <v>89</v>
      </c>
      <c r="B48" s="60" t="s">
        <v>90</v>
      </c>
      <c r="C48" s="104"/>
      <c r="D48" s="90">
        <v>1</v>
      </c>
      <c r="E48" s="98"/>
      <c r="F48" s="98"/>
      <c r="G48" s="98"/>
      <c r="H48" s="74"/>
      <c r="I48" s="55">
        <f t="shared" si="0"/>
        <v>0</v>
      </c>
      <c r="J48" s="55">
        <f t="shared" si="1"/>
        <v>0</v>
      </c>
    </row>
    <row r="49" spans="1:10" ht="28.8" x14ac:dyDescent="0.3">
      <c r="A49" s="37" t="s">
        <v>91</v>
      </c>
      <c r="B49" s="78" t="s">
        <v>92</v>
      </c>
      <c r="C49" s="103"/>
      <c r="D49" s="90">
        <v>1</v>
      </c>
      <c r="E49" s="98"/>
      <c r="F49" s="98"/>
      <c r="G49" s="98"/>
      <c r="H49" s="74"/>
      <c r="I49" s="55">
        <f t="shared" si="0"/>
        <v>0</v>
      </c>
      <c r="J49" s="55">
        <f t="shared" si="1"/>
        <v>0</v>
      </c>
    </row>
    <row r="50" spans="1:10" ht="43.2" x14ac:dyDescent="0.3">
      <c r="A50" s="37" t="s">
        <v>93</v>
      </c>
      <c r="B50" s="78" t="s">
        <v>94</v>
      </c>
      <c r="C50" s="103"/>
      <c r="D50" s="90">
        <v>1</v>
      </c>
      <c r="E50" s="98"/>
      <c r="F50" s="98"/>
      <c r="G50" s="98"/>
      <c r="H50" s="74"/>
      <c r="I50" s="55">
        <f t="shared" si="0"/>
        <v>0</v>
      </c>
      <c r="J50" s="55">
        <f t="shared" si="1"/>
        <v>0</v>
      </c>
    </row>
    <row r="51" spans="1:10" ht="28.8" x14ac:dyDescent="0.3">
      <c r="A51" s="37" t="s">
        <v>95</v>
      </c>
      <c r="B51" s="78" t="s">
        <v>96</v>
      </c>
      <c r="C51" s="103"/>
      <c r="D51" s="90">
        <v>1</v>
      </c>
      <c r="E51" s="98"/>
      <c r="F51" s="98"/>
      <c r="G51" s="98"/>
      <c r="H51" s="74"/>
      <c r="I51" s="55">
        <f t="shared" si="0"/>
        <v>0</v>
      </c>
      <c r="J51" s="55">
        <f t="shared" si="1"/>
        <v>0</v>
      </c>
    </row>
    <row r="52" spans="1:10" ht="42" x14ac:dyDescent="0.3">
      <c r="A52" s="38" t="s">
        <v>97</v>
      </c>
      <c r="B52" s="79" t="s">
        <v>98</v>
      </c>
      <c r="C52" s="105"/>
      <c r="D52" s="91">
        <v>10</v>
      </c>
      <c r="E52" s="98"/>
      <c r="F52" s="98"/>
      <c r="G52" s="98"/>
      <c r="H52" s="74"/>
      <c r="I52" s="55">
        <f t="shared" si="0"/>
        <v>0</v>
      </c>
      <c r="J52" s="55">
        <f t="shared" si="1"/>
        <v>0</v>
      </c>
    </row>
    <row r="53" spans="1:10" x14ac:dyDescent="0.3">
      <c r="A53" s="38" t="s">
        <v>99</v>
      </c>
      <c r="B53" s="80" t="s">
        <v>100</v>
      </c>
      <c r="C53" s="106"/>
      <c r="D53" s="92">
        <v>4</v>
      </c>
      <c r="E53" s="98"/>
      <c r="F53" s="98"/>
      <c r="G53" s="98"/>
      <c r="H53" s="74"/>
      <c r="I53" s="55">
        <f t="shared" si="0"/>
        <v>0</v>
      </c>
      <c r="J53" s="55">
        <f t="shared" si="1"/>
        <v>0</v>
      </c>
    </row>
    <row r="54" spans="1:10" ht="44.4" x14ac:dyDescent="0.3">
      <c r="A54" s="38" t="s">
        <v>101</v>
      </c>
      <c r="B54" s="79" t="s">
        <v>102</v>
      </c>
      <c r="C54" s="105"/>
      <c r="D54" s="92">
        <v>80</v>
      </c>
      <c r="E54" s="98"/>
      <c r="F54" s="98"/>
      <c r="G54" s="98"/>
      <c r="H54" s="74"/>
      <c r="I54" s="55">
        <f t="shared" si="0"/>
        <v>0</v>
      </c>
      <c r="J54" s="55">
        <f t="shared" si="1"/>
        <v>0</v>
      </c>
    </row>
    <row r="55" spans="1:10" ht="42" x14ac:dyDescent="0.3">
      <c r="A55" s="28" t="s">
        <v>35</v>
      </c>
      <c r="B55" s="81" t="s">
        <v>103</v>
      </c>
      <c r="C55" s="107"/>
      <c r="D55" s="92">
        <v>1</v>
      </c>
      <c r="E55" s="98"/>
      <c r="F55" s="98"/>
      <c r="G55" s="98"/>
      <c r="H55" s="74"/>
      <c r="I55" s="55">
        <f t="shared" si="0"/>
        <v>0</v>
      </c>
      <c r="J55" s="55">
        <f t="shared" si="1"/>
        <v>0</v>
      </c>
    </row>
    <row r="56" spans="1:10" ht="28.2" x14ac:dyDescent="0.3">
      <c r="A56" s="28" t="s">
        <v>52</v>
      </c>
      <c r="B56" s="24" t="s">
        <v>104</v>
      </c>
      <c r="C56" s="73"/>
      <c r="D56" s="93">
        <v>5</v>
      </c>
      <c r="E56" s="98"/>
      <c r="F56" s="98"/>
      <c r="G56" s="98"/>
      <c r="H56" s="74"/>
      <c r="I56" s="55">
        <f t="shared" si="0"/>
        <v>0</v>
      </c>
      <c r="J56" s="55">
        <f t="shared" si="1"/>
        <v>0</v>
      </c>
    </row>
    <row r="57" spans="1:10" ht="43.2" x14ac:dyDescent="0.3">
      <c r="A57" s="25" t="s">
        <v>105</v>
      </c>
      <c r="B57" s="110" t="s">
        <v>106</v>
      </c>
      <c r="C57" s="98"/>
      <c r="D57" s="94">
        <v>3</v>
      </c>
      <c r="E57" s="98"/>
      <c r="F57" s="98"/>
      <c r="G57" s="98"/>
      <c r="H57" s="74"/>
      <c r="I57" s="55">
        <f t="shared" si="0"/>
        <v>0</v>
      </c>
      <c r="J57" s="55">
        <f t="shared" si="1"/>
        <v>0</v>
      </c>
    </row>
    <row r="58" spans="1:10" x14ac:dyDescent="0.3">
      <c r="A58" s="25" t="s">
        <v>107</v>
      </c>
      <c r="B58" s="57" t="s">
        <v>108</v>
      </c>
      <c r="C58" s="98"/>
      <c r="D58" s="94">
        <v>2</v>
      </c>
      <c r="E58" s="98"/>
      <c r="F58" s="98"/>
      <c r="G58" s="98"/>
      <c r="H58" s="74"/>
      <c r="I58" s="55">
        <f t="shared" si="0"/>
        <v>0</v>
      </c>
      <c r="J58" s="55">
        <f t="shared" si="1"/>
        <v>0</v>
      </c>
    </row>
    <row r="59" spans="1:10" x14ac:dyDescent="0.3">
      <c r="A59" s="25" t="s">
        <v>109</v>
      </c>
      <c r="B59" s="57" t="s">
        <v>110</v>
      </c>
      <c r="C59" s="98"/>
      <c r="D59" s="94">
        <v>1</v>
      </c>
      <c r="E59" s="98"/>
      <c r="F59" s="98"/>
      <c r="G59" s="98"/>
      <c r="H59" s="74"/>
      <c r="I59" s="55">
        <f t="shared" si="0"/>
        <v>0</v>
      </c>
      <c r="J59" s="55">
        <f t="shared" si="1"/>
        <v>0</v>
      </c>
    </row>
    <row r="60" spans="1:10" x14ac:dyDescent="0.3">
      <c r="A60" s="25" t="s">
        <v>111</v>
      </c>
      <c r="B60" s="57" t="s">
        <v>112</v>
      </c>
      <c r="C60" s="98"/>
      <c r="D60" s="94">
        <v>4</v>
      </c>
      <c r="E60" s="98"/>
      <c r="F60" s="98"/>
      <c r="G60" s="98"/>
      <c r="H60" s="74"/>
      <c r="I60" s="55">
        <f t="shared" si="0"/>
        <v>0</v>
      </c>
      <c r="J60" s="55">
        <f t="shared" si="1"/>
        <v>0</v>
      </c>
    </row>
    <row r="61" spans="1:10" x14ac:dyDescent="0.3">
      <c r="A61" s="25" t="s">
        <v>113</v>
      </c>
      <c r="B61" s="61" t="s">
        <v>114</v>
      </c>
      <c r="C61" s="108"/>
      <c r="D61" s="94">
        <v>2</v>
      </c>
      <c r="E61" s="98"/>
      <c r="F61" s="98"/>
      <c r="G61" s="98"/>
      <c r="H61" s="74"/>
      <c r="I61" s="55">
        <f t="shared" si="0"/>
        <v>0</v>
      </c>
      <c r="J61" s="55">
        <f t="shared" si="1"/>
        <v>0</v>
      </c>
    </row>
    <row r="62" spans="1:10" x14ac:dyDescent="0.3">
      <c r="A62" s="25" t="s">
        <v>115</v>
      </c>
      <c r="B62" s="61" t="s">
        <v>114</v>
      </c>
      <c r="C62" s="108"/>
      <c r="D62" s="94">
        <v>4</v>
      </c>
      <c r="E62" s="98"/>
      <c r="F62" s="98"/>
      <c r="G62" s="98"/>
      <c r="H62" s="74"/>
      <c r="I62" s="55">
        <f t="shared" si="0"/>
        <v>0</v>
      </c>
      <c r="J62" s="55">
        <f t="shared" si="1"/>
        <v>0</v>
      </c>
    </row>
    <row r="63" spans="1:10" x14ac:dyDescent="0.3">
      <c r="A63" s="25" t="s">
        <v>116</v>
      </c>
      <c r="B63" s="61" t="s">
        <v>117</v>
      </c>
      <c r="C63" s="108"/>
      <c r="D63" s="95">
        <v>4</v>
      </c>
      <c r="E63" s="98"/>
      <c r="F63" s="98"/>
      <c r="G63" s="98"/>
      <c r="H63" s="74"/>
      <c r="I63" s="55">
        <f t="shared" si="0"/>
        <v>0</v>
      </c>
      <c r="J63" s="55">
        <f t="shared" si="1"/>
        <v>0</v>
      </c>
    </row>
    <row r="64" spans="1:10" x14ac:dyDescent="0.3">
      <c r="A64" s="32" t="s">
        <v>118</v>
      </c>
      <c r="B64" s="61" t="s">
        <v>119</v>
      </c>
      <c r="C64" s="108"/>
      <c r="D64" s="95">
        <v>2</v>
      </c>
      <c r="E64" s="98"/>
      <c r="F64" s="98"/>
      <c r="G64" s="98"/>
      <c r="H64" s="74"/>
      <c r="I64" s="55">
        <f t="shared" si="0"/>
        <v>0</v>
      </c>
      <c r="J64" s="55">
        <f t="shared" si="1"/>
        <v>0</v>
      </c>
    </row>
    <row r="65" spans="1:10" x14ac:dyDescent="0.3">
      <c r="A65" s="25" t="s">
        <v>120</v>
      </c>
      <c r="B65" s="24" t="s">
        <v>121</v>
      </c>
      <c r="C65" s="73"/>
      <c r="D65" s="94">
        <v>660</v>
      </c>
      <c r="E65" s="98"/>
      <c r="F65" s="98"/>
      <c r="G65" s="98"/>
      <c r="H65" s="74"/>
      <c r="I65" s="55">
        <f t="shared" si="0"/>
        <v>0</v>
      </c>
      <c r="J65" s="55">
        <f t="shared" si="1"/>
        <v>0</v>
      </c>
    </row>
    <row r="66" spans="1:10" x14ac:dyDescent="0.3">
      <c r="A66" s="25" t="s">
        <v>120</v>
      </c>
      <c r="B66" s="24" t="s">
        <v>122</v>
      </c>
      <c r="C66" s="73"/>
      <c r="D66" s="94">
        <v>6100</v>
      </c>
      <c r="E66" s="98"/>
      <c r="F66" s="98"/>
      <c r="G66" s="98"/>
      <c r="H66" s="74"/>
      <c r="I66" s="55">
        <f t="shared" si="0"/>
        <v>0</v>
      </c>
      <c r="J66" s="55">
        <f t="shared" si="1"/>
        <v>0</v>
      </c>
    </row>
    <row r="67" spans="1:10" x14ac:dyDescent="0.3">
      <c r="A67" s="25" t="s">
        <v>123</v>
      </c>
      <c r="B67" s="24" t="s">
        <v>124</v>
      </c>
      <c r="C67" s="73"/>
      <c r="D67" s="94">
        <v>2</v>
      </c>
      <c r="E67" s="98"/>
      <c r="F67" s="98"/>
      <c r="G67" s="98"/>
      <c r="H67" s="74"/>
      <c r="I67" s="55">
        <f t="shared" si="0"/>
        <v>0</v>
      </c>
      <c r="J67" s="55">
        <f t="shared" si="1"/>
        <v>0</v>
      </c>
    </row>
    <row r="68" spans="1:10" x14ac:dyDescent="0.3">
      <c r="A68" s="25" t="s">
        <v>125</v>
      </c>
      <c r="B68" s="24" t="s">
        <v>126</v>
      </c>
      <c r="C68" s="73"/>
      <c r="D68" s="94">
        <v>20</v>
      </c>
      <c r="E68" s="98"/>
      <c r="F68" s="98"/>
      <c r="G68" s="98"/>
      <c r="H68" s="74"/>
      <c r="I68" s="55">
        <f t="shared" si="0"/>
        <v>0</v>
      </c>
      <c r="J68" s="55">
        <f t="shared" si="1"/>
        <v>0</v>
      </c>
    </row>
    <row r="69" spans="1:10" x14ac:dyDescent="0.3">
      <c r="A69" s="25" t="s">
        <v>127</v>
      </c>
      <c r="B69" s="24" t="s">
        <v>128</v>
      </c>
      <c r="C69" s="73"/>
      <c r="D69" s="94">
        <v>2</v>
      </c>
      <c r="E69" s="98"/>
      <c r="F69" s="98"/>
      <c r="G69" s="98"/>
      <c r="H69" s="74"/>
      <c r="I69" s="55">
        <f t="shared" si="0"/>
        <v>0</v>
      </c>
      <c r="J69" s="55">
        <f t="shared" si="1"/>
        <v>0</v>
      </c>
    </row>
    <row r="70" spans="1:10" x14ac:dyDescent="0.3">
      <c r="A70" s="25" t="s">
        <v>58</v>
      </c>
      <c r="B70" s="24" t="s">
        <v>129</v>
      </c>
      <c r="C70" s="73"/>
      <c r="D70" s="94">
        <v>2</v>
      </c>
      <c r="E70" s="98"/>
      <c r="F70" s="98"/>
      <c r="G70" s="98"/>
      <c r="H70" s="74"/>
      <c r="I70" s="55">
        <f t="shared" si="0"/>
        <v>0</v>
      </c>
      <c r="J70" s="55">
        <f t="shared" si="1"/>
        <v>0</v>
      </c>
    </row>
    <row r="71" spans="1:10" x14ac:dyDescent="0.3">
      <c r="A71" s="25" t="s">
        <v>130</v>
      </c>
      <c r="B71" s="57" t="s">
        <v>131</v>
      </c>
      <c r="C71" s="98"/>
      <c r="D71" s="94">
        <v>10</v>
      </c>
      <c r="E71" s="98"/>
      <c r="F71" s="98"/>
      <c r="G71" s="98"/>
      <c r="H71" s="74"/>
      <c r="I71" s="55">
        <f t="shared" si="0"/>
        <v>0</v>
      </c>
      <c r="J71" s="55">
        <f t="shared" si="1"/>
        <v>0</v>
      </c>
    </row>
    <row r="72" spans="1:10" x14ac:dyDescent="0.3">
      <c r="A72" s="25" t="s">
        <v>132</v>
      </c>
      <c r="B72" s="24" t="s">
        <v>133</v>
      </c>
      <c r="C72" s="73"/>
      <c r="D72" s="94">
        <v>6</v>
      </c>
      <c r="E72" s="98"/>
      <c r="F72" s="98"/>
      <c r="G72" s="98"/>
      <c r="H72" s="74"/>
      <c r="I72" s="55">
        <f t="shared" ref="I72:I109" si="2">E72*D72</f>
        <v>0</v>
      </c>
      <c r="J72" s="55">
        <f t="shared" ref="J72:J109" si="3">H72*D72</f>
        <v>0</v>
      </c>
    </row>
    <row r="73" spans="1:10" x14ac:dyDescent="0.3">
      <c r="A73" s="25" t="s">
        <v>134</v>
      </c>
      <c r="B73" s="57" t="s">
        <v>135</v>
      </c>
      <c r="C73" s="98"/>
      <c r="D73" s="94">
        <v>1</v>
      </c>
      <c r="E73" s="98"/>
      <c r="F73" s="98"/>
      <c r="G73" s="98"/>
      <c r="H73" s="74"/>
      <c r="I73" s="55">
        <f t="shared" si="2"/>
        <v>0</v>
      </c>
      <c r="J73" s="55">
        <f t="shared" si="3"/>
        <v>0</v>
      </c>
    </row>
    <row r="74" spans="1:10" x14ac:dyDescent="0.3">
      <c r="A74" s="25" t="s">
        <v>134</v>
      </c>
      <c r="B74" s="24" t="s">
        <v>136</v>
      </c>
      <c r="C74" s="73"/>
      <c r="D74" s="94">
        <v>1</v>
      </c>
      <c r="E74" s="98"/>
      <c r="F74" s="98"/>
      <c r="G74" s="98"/>
      <c r="H74" s="74"/>
      <c r="I74" s="55">
        <f t="shared" si="2"/>
        <v>0</v>
      </c>
      <c r="J74" s="55">
        <f t="shared" si="3"/>
        <v>0</v>
      </c>
    </row>
    <row r="75" spans="1:10" x14ac:dyDescent="0.3">
      <c r="A75" s="25" t="s">
        <v>134</v>
      </c>
      <c r="B75" s="57" t="s">
        <v>137</v>
      </c>
      <c r="C75" s="98"/>
      <c r="D75" s="94">
        <v>2</v>
      </c>
      <c r="E75" s="98"/>
      <c r="F75" s="98"/>
      <c r="G75" s="98"/>
      <c r="H75" s="74"/>
      <c r="I75" s="55">
        <f t="shared" si="2"/>
        <v>0</v>
      </c>
      <c r="J75" s="55">
        <f t="shared" si="3"/>
        <v>0</v>
      </c>
    </row>
    <row r="76" spans="1:10" x14ac:dyDescent="0.3">
      <c r="A76" s="25" t="s">
        <v>138</v>
      </c>
      <c r="B76" s="24" t="s">
        <v>139</v>
      </c>
      <c r="C76" s="73"/>
      <c r="D76" s="94">
        <v>2</v>
      </c>
      <c r="E76" s="98"/>
      <c r="F76" s="98"/>
      <c r="G76" s="98"/>
      <c r="H76" s="74"/>
      <c r="I76" s="55">
        <f t="shared" si="2"/>
        <v>0</v>
      </c>
      <c r="J76" s="55">
        <f t="shared" si="3"/>
        <v>0</v>
      </c>
    </row>
    <row r="77" spans="1:10" x14ac:dyDescent="0.3">
      <c r="A77" s="25" t="s">
        <v>140</v>
      </c>
      <c r="B77" s="24" t="s">
        <v>141</v>
      </c>
      <c r="C77" s="73"/>
      <c r="D77" s="94">
        <v>2</v>
      </c>
      <c r="E77" s="98"/>
      <c r="F77" s="98"/>
      <c r="G77" s="98"/>
      <c r="H77" s="74"/>
      <c r="I77" s="55">
        <f t="shared" si="2"/>
        <v>0</v>
      </c>
      <c r="J77" s="55">
        <f t="shared" si="3"/>
        <v>0</v>
      </c>
    </row>
    <row r="78" spans="1:10" x14ac:dyDescent="0.3">
      <c r="A78" s="25" t="s">
        <v>142</v>
      </c>
      <c r="B78" s="24" t="s">
        <v>143</v>
      </c>
      <c r="C78" s="73"/>
      <c r="D78" s="94">
        <v>4</v>
      </c>
      <c r="E78" s="98"/>
      <c r="F78" s="98"/>
      <c r="G78" s="98"/>
      <c r="H78" s="74"/>
      <c r="I78" s="55">
        <f t="shared" si="2"/>
        <v>0</v>
      </c>
      <c r="J78" s="55">
        <f t="shared" si="3"/>
        <v>0</v>
      </c>
    </row>
    <row r="79" spans="1:10" ht="28.2" x14ac:dyDescent="0.3">
      <c r="A79" s="25" t="s">
        <v>144</v>
      </c>
      <c r="B79" s="24" t="s">
        <v>145</v>
      </c>
      <c r="C79" s="73"/>
      <c r="D79" s="94">
        <v>1</v>
      </c>
      <c r="E79" s="98"/>
      <c r="F79" s="98"/>
      <c r="G79" s="98"/>
      <c r="H79" s="74"/>
      <c r="I79" s="55">
        <f t="shared" si="2"/>
        <v>0</v>
      </c>
      <c r="J79" s="55">
        <f t="shared" si="3"/>
        <v>0</v>
      </c>
    </row>
    <row r="80" spans="1:10" x14ac:dyDescent="0.3">
      <c r="A80" s="25" t="s">
        <v>146</v>
      </c>
      <c r="B80" s="24" t="s">
        <v>147</v>
      </c>
      <c r="C80" s="73"/>
      <c r="D80" s="94">
        <v>5</v>
      </c>
      <c r="E80" s="98"/>
      <c r="F80" s="98"/>
      <c r="G80" s="98"/>
      <c r="H80" s="74"/>
      <c r="I80" s="55">
        <f t="shared" si="2"/>
        <v>0</v>
      </c>
      <c r="J80" s="55">
        <f t="shared" si="3"/>
        <v>0</v>
      </c>
    </row>
    <row r="81" spans="1:10" x14ac:dyDescent="0.3">
      <c r="A81" s="25" t="s">
        <v>146</v>
      </c>
      <c r="B81" s="24" t="s">
        <v>148</v>
      </c>
      <c r="C81" s="73"/>
      <c r="D81" s="94">
        <v>5</v>
      </c>
      <c r="E81" s="98"/>
      <c r="F81" s="98"/>
      <c r="G81" s="98"/>
      <c r="H81" s="74"/>
      <c r="I81" s="55">
        <f t="shared" si="2"/>
        <v>0</v>
      </c>
      <c r="J81" s="55">
        <f t="shared" si="3"/>
        <v>0</v>
      </c>
    </row>
    <row r="82" spans="1:10" x14ac:dyDescent="0.3">
      <c r="A82" s="25" t="s">
        <v>146</v>
      </c>
      <c r="B82" s="24" t="s">
        <v>149</v>
      </c>
      <c r="C82" s="73"/>
      <c r="D82" s="94">
        <v>5</v>
      </c>
      <c r="E82" s="98"/>
      <c r="F82" s="98"/>
      <c r="G82" s="98"/>
      <c r="H82" s="74"/>
      <c r="I82" s="55">
        <f t="shared" si="2"/>
        <v>0</v>
      </c>
      <c r="J82" s="55">
        <f t="shared" si="3"/>
        <v>0</v>
      </c>
    </row>
    <row r="83" spans="1:10" x14ac:dyDescent="0.3">
      <c r="A83" s="25" t="s">
        <v>146</v>
      </c>
      <c r="B83" s="24" t="s">
        <v>150</v>
      </c>
      <c r="C83" s="73"/>
      <c r="D83" s="94">
        <v>5</v>
      </c>
      <c r="E83" s="98"/>
      <c r="F83" s="98"/>
      <c r="G83" s="98"/>
      <c r="H83" s="74"/>
      <c r="I83" s="55">
        <f t="shared" si="2"/>
        <v>0</v>
      </c>
      <c r="J83" s="55">
        <f t="shared" si="3"/>
        <v>0</v>
      </c>
    </row>
    <row r="84" spans="1:10" x14ac:dyDescent="0.3">
      <c r="A84" s="25" t="s">
        <v>151</v>
      </c>
      <c r="B84" s="24" t="s">
        <v>152</v>
      </c>
      <c r="C84" s="73"/>
      <c r="D84" s="94">
        <v>5</v>
      </c>
      <c r="E84" s="98"/>
      <c r="F84" s="98"/>
      <c r="G84" s="98"/>
      <c r="H84" s="74"/>
      <c r="I84" s="55">
        <f t="shared" si="2"/>
        <v>0</v>
      </c>
      <c r="J84" s="55">
        <f t="shared" si="3"/>
        <v>0</v>
      </c>
    </row>
    <row r="85" spans="1:10" x14ac:dyDescent="0.3">
      <c r="A85" s="25" t="s">
        <v>153</v>
      </c>
      <c r="B85" s="24" t="s">
        <v>154</v>
      </c>
      <c r="C85" s="73"/>
      <c r="D85" s="94">
        <v>1</v>
      </c>
      <c r="E85" s="98"/>
      <c r="F85" s="98"/>
      <c r="G85" s="98"/>
      <c r="H85" s="74"/>
      <c r="I85" s="55">
        <f t="shared" si="2"/>
        <v>0</v>
      </c>
      <c r="J85" s="55">
        <f t="shared" si="3"/>
        <v>0</v>
      </c>
    </row>
    <row r="86" spans="1:10" ht="28.2" x14ac:dyDescent="0.3">
      <c r="A86" s="25" t="s">
        <v>155</v>
      </c>
      <c r="B86" s="24" t="s">
        <v>156</v>
      </c>
      <c r="C86" s="73"/>
      <c r="D86" s="94">
        <v>2</v>
      </c>
      <c r="E86" s="98"/>
      <c r="F86" s="98"/>
      <c r="G86" s="98"/>
      <c r="H86" s="74"/>
      <c r="I86" s="55">
        <f t="shared" si="2"/>
        <v>0</v>
      </c>
      <c r="J86" s="55">
        <f t="shared" si="3"/>
        <v>0</v>
      </c>
    </row>
    <row r="87" spans="1:10" x14ac:dyDescent="0.3">
      <c r="A87" s="25" t="s">
        <v>157</v>
      </c>
      <c r="B87" s="57"/>
      <c r="C87" s="98"/>
      <c r="D87" s="94">
        <v>30</v>
      </c>
      <c r="E87" s="98"/>
      <c r="F87" s="98"/>
      <c r="G87" s="98"/>
      <c r="H87" s="74"/>
      <c r="I87" s="55">
        <f t="shared" si="2"/>
        <v>0</v>
      </c>
      <c r="J87" s="55">
        <f t="shared" si="3"/>
        <v>0</v>
      </c>
    </row>
    <row r="88" spans="1:10" x14ac:dyDescent="0.3">
      <c r="A88" s="25" t="s">
        <v>158</v>
      </c>
      <c r="B88" s="24" t="s">
        <v>159</v>
      </c>
      <c r="C88" s="73"/>
      <c r="D88" s="94">
        <v>4</v>
      </c>
      <c r="E88" s="98"/>
      <c r="F88" s="98"/>
      <c r="G88" s="98"/>
      <c r="H88" s="74"/>
      <c r="I88" s="55">
        <f t="shared" si="2"/>
        <v>0</v>
      </c>
      <c r="J88" s="55">
        <f t="shared" si="3"/>
        <v>0</v>
      </c>
    </row>
    <row r="89" spans="1:10" x14ac:dyDescent="0.3">
      <c r="A89" s="25" t="s">
        <v>160</v>
      </c>
      <c r="B89" s="24" t="s">
        <v>43</v>
      </c>
      <c r="C89" s="73"/>
      <c r="D89" s="94">
        <v>2</v>
      </c>
      <c r="E89" s="98"/>
      <c r="F89" s="98"/>
      <c r="G89" s="98"/>
      <c r="H89" s="74"/>
      <c r="I89" s="55">
        <f t="shared" si="2"/>
        <v>0</v>
      </c>
      <c r="J89" s="55">
        <f t="shared" si="3"/>
        <v>0</v>
      </c>
    </row>
    <row r="90" spans="1:10" x14ac:dyDescent="0.3">
      <c r="A90" s="25" t="s">
        <v>161</v>
      </c>
      <c r="B90" s="24" t="s">
        <v>162</v>
      </c>
      <c r="C90" s="73"/>
      <c r="D90" s="94">
        <v>1</v>
      </c>
      <c r="E90" s="98"/>
      <c r="F90" s="98"/>
      <c r="G90" s="98"/>
      <c r="H90" s="74"/>
      <c r="I90" s="55">
        <f t="shared" si="2"/>
        <v>0</v>
      </c>
      <c r="J90" s="55">
        <f t="shared" si="3"/>
        <v>0</v>
      </c>
    </row>
    <row r="91" spans="1:10" x14ac:dyDescent="0.3">
      <c r="A91" s="25" t="s">
        <v>163</v>
      </c>
      <c r="B91" s="24" t="s">
        <v>164</v>
      </c>
      <c r="C91" s="73"/>
      <c r="D91" s="94">
        <v>10</v>
      </c>
      <c r="E91" s="98"/>
      <c r="F91" s="98"/>
      <c r="G91" s="98"/>
      <c r="H91" s="74"/>
      <c r="I91" s="55">
        <f t="shared" si="2"/>
        <v>0</v>
      </c>
      <c r="J91" s="55">
        <f t="shared" si="3"/>
        <v>0</v>
      </c>
    </row>
    <row r="92" spans="1:10" x14ac:dyDescent="0.3">
      <c r="A92" s="25" t="s">
        <v>165</v>
      </c>
      <c r="B92" s="24" t="s">
        <v>166</v>
      </c>
      <c r="C92" s="73"/>
      <c r="D92" s="94">
        <v>60</v>
      </c>
      <c r="E92" s="98"/>
      <c r="F92" s="98"/>
      <c r="G92" s="98"/>
      <c r="H92" s="74"/>
      <c r="I92" s="55">
        <f t="shared" si="2"/>
        <v>0</v>
      </c>
      <c r="J92" s="55">
        <f t="shared" si="3"/>
        <v>0</v>
      </c>
    </row>
    <row r="93" spans="1:10" ht="28.2" x14ac:dyDescent="0.3">
      <c r="A93" s="25" t="s">
        <v>167</v>
      </c>
      <c r="B93" s="24" t="s">
        <v>168</v>
      </c>
      <c r="C93" s="73"/>
      <c r="D93" s="94">
        <v>1</v>
      </c>
      <c r="E93" s="98"/>
      <c r="F93" s="98"/>
      <c r="G93" s="98"/>
      <c r="H93" s="74"/>
      <c r="I93" s="55">
        <f t="shared" si="2"/>
        <v>0</v>
      </c>
      <c r="J93" s="55">
        <f t="shared" si="3"/>
        <v>0</v>
      </c>
    </row>
    <row r="94" spans="1:10" x14ac:dyDescent="0.3">
      <c r="A94" s="25" t="s">
        <v>169</v>
      </c>
      <c r="B94" s="24" t="s">
        <v>170</v>
      </c>
      <c r="C94" s="73"/>
      <c r="D94" s="94">
        <v>500</v>
      </c>
      <c r="E94" s="98"/>
      <c r="F94" s="98"/>
      <c r="G94" s="98"/>
      <c r="H94" s="74"/>
      <c r="I94" s="55">
        <f t="shared" si="2"/>
        <v>0</v>
      </c>
      <c r="J94" s="55">
        <f t="shared" si="3"/>
        <v>0</v>
      </c>
    </row>
    <row r="95" spans="1:10" x14ac:dyDescent="0.3">
      <c r="A95" s="25" t="s">
        <v>169</v>
      </c>
      <c r="B95" s="24" t="s">
        <v>171</v>
      </c>
      <c r="C95" s="73"/>
      <c r="D95" s="94">
        <v>500</v>
      </c>
      <c r="E95" s="98"/>
      <c r="F95" s="98"/>
      <c r="G95" s="98"/>
      <c r="H95" s="74"/>
      <c r="I95" s="55">
        <f t="shared" si="2"/>
        <v>0</v>
      </c>
      <c r="J95" s="55">
        <f t="shared" si="3"/>
        <v>0</v>
      </c>
    </row>
    <row r="96" spans="1:10" x14ac:dyDescent="0.3">
      <c r="A96" s="25" t="s">
        <v>172</v>
      </c>
      <c r="B96" s="24" t="s">
        <v>173</v>
      </c>
      <c r="C96" s="73"/>
      <c r="D96" s="94">
        <v>1000</v>
      </c>
      <c r="E96" s="98"/>
      <c r="F96" s="98"/>
      <c r="G96" s="98"/>
      <c r="H96" s="74"/>
      <c r="I96" s="55">
        <f t="shared" si="2"/>
        <v>0</v>
      </c>
      <c r="J96" s="55">
        <f t="shared" si="3"/>
        <v>0</v>
      </c>
    </row>
    <row r="97" spans="1:10" x14ac:dyDescent="0.3">
      <c r="A97" s="25" t="s">
        <v>172</v>
      </c>
      <c r="B97" s="24" t="s">
        <v>174</v>
      </c>
      <c r="C97" s="73"/>
      <c r="D97" s="94">
        <v>250</v>
      </c>
      <c r="E97" s="98"/>
      <c r="F97" s="98"/>
      <c r="G97" s="98"/>
      <c r="H97" s="74"/>
      <c r="I97" s="55">
        <f t="shared" si="2"/>
        <v>0</v>
      </c>
      <c r="J97" s="55">
        <f t="shared" si="3"/>
        <v>0</v>
      </c>
    </row>
    <row r="98" spans="1:10" ht="28.2" x14ac:dyDescent="0.3">
      <c r="A98" s="25" t="s">
        <v>175</v>
      </c>
      <c r="B98" s="24" t="s">
        <v>176</v>
      </c>
      <c r="C98" s="73"/>
      <c r="D98" s="96">
        <v>6</v>
      </c>
      <c r="E98" s="98"/>
      <c r="F98" s="98"/>
      <c r="G98" s="98"/>
      <c r="H98" s="74"/>
      <c r="I98" s="55">
        <f t="shared" si="2"/>
        <v>0</v>
      </c>
      <c r="J98" s="55">
        <f t="shared" si="3"/>
        <v>0</v>
      </c>
    </row>
    <row r="99" spans="1:10" ht="28.2" x14ac:dyDescent="0.3">
      <c r="A99" s="26" t="s">
        <v>252</v>
      </c>
      <c r="B99" s="24" t="s">
        <v>176</v>
      </c>
      <c r="C99" s="73"/>
      <c r="D99" s="96">
        <v>2</v>
      </c>
      <c r="E99" s="98"/>
      <c r="F99" s="98"/>
      <c r="G99" s="98"/>
      <c r="H99" s="74"/>
      <c r="I99" s="55">
        <f t="shared" si="2"/>
        <v>0</v>
      </c>
      <c r="J99" s="55">
        <f t="shared" si="3"/>
        <v>0</v>
      </c>
    </row>
    <row r="100" spans="1:10" ht="28.2" x14ac:dyDescent="0.3">
      <c r="A100" s="26" t="s">
        <v>253</v>
      </c>
      <c r="B100" s="24" t="s">
        <v>176</v>
      </c>
      <c r="C100" s="73"/>
      <c r="D100" s="96">
        <v>2</v>
      </c>
      <c r="E100" s="98"/>
      <c r="F100" s="98"/>
      <c r="G100" s="98"/>
      <c r="H100" s="74"/>
      <c r="I100" s="55">
        <f t="shared" si="2"/>
        <v>0</v>
      </c>
      <c r="J100" s="55">
        <f t="shared" si="3"/>
        <v>0</v>
      </c>
    </row>
    <row r="101" spans="1:10" ht="28.2" x14ac:dyDescent="0.3">
      <c r="A101" s="29" t="s">
        <v>254</v>
      </c>
      <c r="B101" s="24" t="s">
        <v>255</v>
      </c>
      <c r="C101" s="73"/>
      <c r="D101" s="96">
        <v>1</v>
      </c>
      <c r="E101" s="98"/>
      <c r="F101" s="98"/>
      <c r="G101" s="98"/>
      <c r="H101" s="74"/>
      <c r="I101" s="55">
        <f t="shared" si="2"/>
        <v>0</v>
      </c>
      <c r="J101" s="55">
        <f t="shared" si="3"/>
        <v>0</v>
      </c>
    </row>
    <row r="102" spans="1:10" ht="28.2" x14ac:dyDescent="0.3">
      <c r="A102" s="29" t="s">
        <v>256</v>
      </c>
      <c r="B102" s="24" t="s">
        <v>257</v>
      </c>
      <c r="C102" s="73"/>
      <c r="D102" s="96">
        <v>9</v>
      </c>
      <c r="E102" s="98"/>
      <c r="F102" s="98"/>
      <c r="G102" s="98"/>
      <c r="H102" s="74"/>
      <c r="I102" s="55">
        <f t="shared" si="2"/>
        <v>0</v>
      </c>
      <c r="J102" s="55">
        <f t="shared" si="3"/>
        <v>0</v>
      </c>
    </row>
    <row r="103" spans="1:10" x14ac:dyDescent="0.3">
      <c r="A103" s="29" t="s">
        <v>258</v>
      </c>
      <c r="B103" s="82" t="s">
        <v>259</v>
      </c>
      <c r="C103" s="109"/>
      <c r="D103" s="96">
        <v>11</v>
      </c>
      <c r="E103" s="98"/>
      <c r="F103" s="98"/>
      <c r="G103" s="98"/>
      <c r="H103" s="74"/>
      <c r="I103" s="55">
        <f t="shared" si="2"/>
        <v>0</v>
      </c>
      <c r="J103" s="55">
        <f t="shared" si="3"/>
        <v>0</v>
      </c>
    </row>
    <row r="104" spans="1:10" ht="28.2" x14ac:dyDescent="0.3">
      <c r="A104" s="29" t="s">
        <v>260</v>
      </c>
      <c r="B104" s="24" t="s">
        <v>261</v>
      </c>
      <c r="C104" s="73"/>
      <c r="D104" s="96">
        <v>9</v>
      </c>
      <c r="E104" s="98"/>
      <c r="F104" s="98"/>
      <c r="G104" s="98"/>
      <c r="H104" s="74"/>
      <c r="I104" s="55">
        <f t="shared" si="2"/>
        <v>0</v>
      </c>
      <c r="J104" s="55">
        <f t="shared" si="3"/>
        <v>0</v>
      </c>
    </row>
    <row r="105" spans="1:10" x14ac:dyDescent="0.3">
      <c r="A105" s="26" t="s">
        <v>262</v>
      </c>
      <c r="B105" s="82" t="s">
        <v>263</v>
      </c>
      <c r="C105" s="109"/>
      <c r="D105" s="96">
        <v>3</v>
      </c>
      <c r="E105" s="98"/>
      <c r="F105" s="98"/>
      <c r="G105" s="98"/>
      <c r="H105" s="74"/>
      <c r="I105" s="55">
        <f t="shared" si="2"/>
        <v>0</v>
      </c>
      <c r="J105" s="55">
        <f t="shared" si="3"/>
        <v>0</v>
      </c>
    </row>
    <row r="106" spans="1:10" x14ac:dyDescent="0.3">
      <c r="A106" s="26" t="s">
        <v>264</v>
      </c>
      <c r="B106" s="82" t="s">
        <v>265</v>
      </c>
      <c r="C106" s="109"/>
      <c r="D106" s="96">
        <v>2</v>
      </c>
      <c r="E106" s="98"/>
      <c r="F106" s="98"/>
      <c r="G106" s="98"/>
      <c r="H106" s="74"/>
      <c r="I106" s="55">
        <f t="shared" si="2"/>
        <v>0</v>
      </c>
      <c r="J106" s="55">
        <f t="shared" si="3"/>
        <v>0</v>
      </c>
    </row>
    <row r="107" spans="1:10" ht="28.2" x14ac:dyDescent="0.3">
      <c r="A107" s="29" t="s">
        <v>266</v>
      </c>
      <c r="B107" s="24" t="s">
        <v>267</v>
      </c>
      <c r="C107" s="73"/>
      <c r="D107" s="96">
        <v>1</v>
      </c>
      <c r="E107" s="98"/>
      <c r="F107" s="98"/>
      <c r="G107" s="98"/>
      <c r="H107" s="74"/>
      <c r="I107" s="55">
        <f t="shared" si="2"/>
        <v>0</v>
      </c>
      <c r="J107" s="55">
        <f t="shared" si="3"/>
        <v>0</v>
      </c>
    </row>
    <row r="108" spans="1:10" ht="28.2" x14ac:dyDescent="0.3">
      <c r="A108" s="29" t="s">
        <v>268</v>
      </c>
      <c r="B108" s="24" t="s">
        <v>269</v>
      </c>
      <c r="C108" s="73"/>
      <c r="D108" s="96">
        <v>1</v>
      </c>
      <c r="E108" s="98"/>
      <c r="F108" s="98"/>
      <c r="G108" s="98"/>
      <c r="H108" s="74"/>
      <c r="I108" s="55">
        <f t="shared" si="2"/>
        <v>0</v>
      </c>
      <c r="J108" s="55">
        <f t="shared" si="3"/>
        <v>0</v>
      </c>
    </row>
    <row r="109" spans="1:10" ht="28.2" x14ac:dyDescent="0.3">
      <c r="A109" s="29" t="s">
        <v>270</v>
      </c>
      <c r="B109" s="24" t="s">
        <v>271</v>
      </c>
      <c r="C109" s="73"/>
      <c r="D109" s="96">
        <v>1</v>
      </c>
      <c r="E109" s="98"/>
      <c r="F109" s="98"/>
      <c r="G109" s="98"/>
      <c r="H109" s="74"/>
      <c r="I109" s="55">
        <f t="shared" si="2"/>
        <v>0</v>
      </c>
      <c r="J109" s="55">
        <f t="shared" si="3"/>
        <v>0</v>
      </c>
    </row>
    <row r="110" spans="1:10" x14ac:dyDescent="0.3">
      <c r="C110" s="118" t="s">
        <v>232</v>
      </c>
      <c r="D110" s="120">
        <f>SUM(J8:J109)</f>
        <v>0</v>
      </c>
      <c r="E110" s="121"/>
      <c r="F110" s="121"/>
      <c r="G110" s="121"/>
      <c r="H110" s="121"/>
      <c r="I110" s="121"/>
      <c r="J110" s="121"/>
    </row>
    <row r="111" spans="1:10" x14ac:dyDescent="0.3">
      <c r="C111" s="118" t="s">
        <v>274</v>
      </c>
      <c r="D111" s="120"/>
      <c r="E111" s="120"/>
      <c r="F111" s="120"/>
      <c r="G111" s="120"/>
      <c r="H111" s="120"/>
      <c r="I111" s="120"/>
      <c r="J111" s="120"/>
    </row>
    <row r="112" spans="1:10" x14ac:dyDescent="0.3">
      <c r="C112" s="54"/>
      <c r="D112" s="116"/>
      <c r="E112" s="117"/>
      <c r="F112" s="117"/>
      <c r="G112" s="117"/>
      <c r="H112" s="117"/>
      <c r="I112" s="117"/>
      <c r="J112" s="117"/>
    </row>
    <row r="113" spans="1:25" s="1" customFormat="1" x14ac:dyDescent="0.3">
      <c r="A113" s="111" t="s">
        <v>279</v>
      </c>
      <c r="B113" s="45"/>
      <c r="C113" s="45"/>
      <c r="D113" s="46"/>
      <c r="E113" s="47"/>
      <c r="F113" s="47"/>
      <c r="G113" s="47"/>
      <c r="H113" s="47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1"/>
      <c r="Y113" s="41"/>
    </row>
    <row r="114" spans="1:25" s="1" customFormat="1" x14ac:dyDescent="0.3">
      <c r="A114" s="45"/>
      <c r="B114" s="45"/>
      <c r="C114" s="45"/>
      <c r="D114" s="48" t="s">
        <v>280</v>
      </c>
      <c r="E114" s="47"/>
      <c r="F114" s="47"/>
      <c r="G114" s="47"/>
      <c r="H114" s="47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1"/>
      <c r="Y114" s="41"/>
    </row>
    <row r="115" spans="1:25" s="1" customFormat="1" x14ac:dyDescent="0.3">
      <c r="A115" s="45"/>
      <c r="B115" s="45"/>
      <c r="C115" s="45"/>
      <c r="D115" s="112" t="s">
        <v>281</v>
      </c>
      <c r="E115" s="113"/>
      <c r="F115" s="113"/>
      <c r="G115" s="113"/>
      <c r="H115" s="113"/>
      <c r="I115" s="113"/>
      <c r="J115" s="113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1"/>
      <c r="Y115" s="41"/>
    </row>
    <row r="116" spans="1:25" x14ac:dyDescent="0.3">
      <c r="A116" s="49"/>
      <c r="B116" s="49"/>
      <c r="C116" s="49"/>
      <c r="D116" s="49"/>
      <c r="E116" s="49"/>
      <c r="F116" s="49"/>
      <c r="G116" s="49"/>
      <c r="H116" s="49"/>
    </row>
    <row r="117" spans="1:25" x14ac:dyDescent="0.3">
      <c r="A117" s="49"/>
      <c r="B117" s="49"/>
      <c r="C117" s="49"/>
      <c r="D117" s="49"/>
      <c r="E117" s="49"/>
      <c r="F117" s="49"/>
      <c r="G117" s="49"/>
      <c r="H117" s="49"/>
    </row>
  </sheetData>
  <mergeCells count="2">
    <mergeCell ref="D110:J110"/>
    <mergeCell ref="D111:J111"/>
  </mergeCells>
  <pageMargins left="0.25" right="0.25" top="0.75" bottom="0.75" header="0.3" footer="0.3"/>
  <pageSetup paperSize="9" scale="36" fitToHeight="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133DA022D8204EBE01110C7991E5F7" ma:contentTypeVersion="14" ma:contentTypeDescription="Create a new document." ma:contentTypeScope="" ma:versionID="b403451942beb8b4417ce46d39e1b061">
  <xsd:schema xmlns:xsd="http://www.w3.org/2001/XMLSchema" xmlns:xs="http://www.w3.org/2001/XMLSchema" xmlns:p="http://schemas.microsoft.com/office/2006/metadata/properties" xmlns:ns3="5293cd04-d983-46bd-a299-fe8ea140535d" xmlns:ns4="1fb11256-31c5-4e73-b5bd-93a36785c176" targetNamespace="http://schemas.microsoft.com/office/2006/metadata/properties" ma:root="true" ma:fieldsID="5241bffa92aac527358d32ac3634516c" ns3:_="" ns4:_="">
    <xsd:import namespace="5293cd04-d983-46bd-a299-fe8ea140535d"/>
    <xsd:import namespace="1fb11256-31c5-4e73-b5bd-93a36785c1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93cd04-d983-46bd-a299-fe8ea14053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11256-31c5-4e73-b5bd-93a36785c17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BF89B8-0D0C-4151-8589-2721C5D075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93cd04-d983-46bd-a299-fe8ea140535d"/>
    <ds:schemaRef ds:uri="1fb11256-31c5-4e73-b5bd-93a36785c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2A2DB3-6632-4B63-9A69-DDB7A58B46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5F44E4-3770-4844-BB04-0D3DFEA0F053}">
  <ds:schemaRefs>
    <ds:schemaRef ds:uri="http://purl.org/dc/dcmitype/"/>
    <ds:schemaRef ds:uri="http://purl.org/dc/elements/1.1/"/>
    <ds:schemaRef ds:uri="http://purl.org/dc/terms/"/>
    <ds:schemaRef ds:uri="1fb11256-31c5-4e73-b5bd-93a36785c176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5293cd04-d983-46bd-a299-fe8ea140535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laboratorne sklo</vt:lpstr>
      <vt:lpstr>ostatny lab. material (2)</vt:lpstr>
      <vt:lpstr>'laboratorne sklo'!Oblasť_tlače</vt:lpstr>
      <vt:lpstr>'ostatny lab. material (2)'!Oblasť_tlače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ProOne 4</dc:creator>
  <cp:lastModifiedBy>Alžbeta Kentošová</cp:lastModifiedBy>
  <cp:revision/>
  <cp:lastPrinted>2021-07-07T10:53:04Z</cp:lastPrinted>
  <dcterms:created xsi:type="dcterms:W3CDTF">2018-03-23T09:02:49Z</dcterms:created>
  <dcterms:modified xsi:type="dcterms:W3CDTF">2021-07-16T10:52:50Z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0x010100B4133DA022D8204EBE01110C7991E5F7</vt:lpwstr>
  </property>
</Properties>
</file>