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5" i="1" s="1"/>
  <c r="G27" i="1" s="1"/>
</calcChain>
</file>

<file path=xl/sharedStrings.xml><?xml version="1.0" encoding="utf-8"?>
<sst xmlns="http://schemas.openxmlformats.org/spreadsheetml/2006/main" count="276" uniqueCount="178">
  <si>
    <t xml:space="preserve">Kosztorys </t>
  </si>
  <si>
    <t>Nr</t>
  </si>
  <si>
    <t>Podstawa</t>
  </si>
  <si>
    <t>Opis</t>
  </si>
  <si>
    <t>j.m.</t>
  </si>
  <si>
    <t>Ilość</t>
  </si>
  <si>
    <t>Cena jednostkowa</t>
  </si>
  <si>
    <t>Wartość</t>
  </si>
  <si>
    <t>Razem netto</t>
  </si>
  <si>
    <t>Podatek VAT</t>
  </si>
  <si>
    <t>Ogółem kosztorys brutto</t>
  </si>
  <si>
    <t>Montaż powietrznnych pomp ciepła wraz z niezbędnymi urządzeniami do ogrzewania budynku administarcyjnego - etap I</t>
  </si>
  <si>
    <r>
      <rPr>
        <b/>
        <sz val="8"/>
        <rFont val="Arial"/>
        <family val="2"/>
      </rPr>
      <t>Lp.</t>
    </r>
  </si>
  <si>
    <r>
      <rPr>
        <b/>
        <sz val="8"/>
        <rFont val="Arial"/>
        <family val="2"/>
      </rPr>
      <t>Podstawa</t>
    </r>
  </si>
  <si>
    <r>
      <rPr>
        <b/>
        <sz val="8"/>
        <rFont val="Arial"/>
        <family val="2"/>
      </rPr>
      <t>Opis i wyliczenia</t>
    </r>
  </si>
  <si>
    <r>
      <rPr>
        <b/>
        <sz val="8"/>
        <rFont val="Arial"/>
        <family val="2"/>
      </rPr>
      <t>j.m.</t>
    </r>
  </si>
  <si>
    <r>
      <rPr>
        <b/>
        <sz val="8"/>
        <rFont val="Arial"/>
        <family val="2"/>
      </rPr>
      <t>Poszcz.</t>
    </r>
  </si>
  <si>
    <r>
      <rPr>
        <b/>
        <sz val="8"/>
        <rFont val="Arial"/>
        <family val="2"/>
      </rPr>
      <t>Razem</t>
    </r>
  </si>
  <si>
    <r>
      <rPr>
        <b/>
        <sz val="8"/>
        <rFont val="Arial"/>
        <family val="2"/>
      </rPr>
      <t>Budynek administracyjno-konferencyjny - etap I</t>
    </r>
  </si>
  <si>
    <r>
      <rPr>
        <b/>
        <sz val="8"/>
        <rFont val="Arial"/>
        <family val="2"/>
      </rPr>
      <t>Roboty demontażowe</t>
    </r>
  </si>
  <si>
    <r>
      <rPr>
        <sz val="8"/>
        <rFont val="Arial"/>
        <family val="2"/>
      </rPr>
      <t>1 d.1.1</t>
    </r>
  </si>
  <si>
    <r>
      <rPr>
        <sz val="8"/>
        <rFont val="Arial"/>
        <family val="2"/>
      </rPr>
      <t xml:space="preserve">KNNR 8
</t>
    </r>
    <r>
      <rPr>
        <sz val="8"/>
        <rFont val="Arial"/>
        <family val="2"/>
      </rPr>
      <t xml:space="preserve">0529-01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</si>
  <si>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Demontaż kotła i urządzeń kotłowni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</si>
  <si>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 xml:space="preserve">kpl
</t>
    </r>
    <r>
      <rPr>
        <sz val="8"/>
        <rFont val="Arial"/>
        <family val="2"/>
      </rPr>
      <t>kpl</t>
    </r>
  </si>
  <si>
    <r>
      <rPr>
        <sz val="8"/>
        <rFont val="Arial"/>
        <family val="2"/>
      </rPr>
      <t>RAZEM</t>
    </r>
  </si>
  <si>
    <r>
      <rPr>
        <b/>
        <sz val="8"/>
        <rFont val="Arial"/>
        <family val="2"/>
      </rPr>
      <t>Roboty montażowe</t>
    </r>
  </si>
  <si>
    <r>
      <rPr>
        <sz val="8"/>
        <rFont val="Arial"/>
        <family val="2"/>
      </rPr>
      <t>2 d.1.2</t>
    </r>
  </si>
  <si>
    <r>
      <rPr>
        <sz val="8"/>
        <rFont val="Arial"/>
        <family val="2"/>
      </rPr>
      <t xml:space="preserve">KNNR 4
</t>
    </r>
    <r>
      <rPr>
        <sz val="8"/>
        <rFont val="Arial"/>
        <family val="2"/>
      </rPr>
      <t xml:space="preserve">0501-01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</si>
  <si>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Pompy ciepła dwusprężarkowa typu powietrze-woda np. Pompa ciepła Glen Dimplex LA 35TBS lub inna o porównywalnych parametrach
</t>
    </r>
    <r>
      <rPr>
        <sz val="8"/>
        <rFont val="Arial"/>
        <family val="2"/>
      </rPr>
      <t>2</t>
    </r>
  </si>
  <si>
    <r>
      <rPr>
        <sz val="8"/>
        <rFont val="Arial"/>
        <family val="2"/>
      </rPr>
      <t xml:space="preserve">kpl.
</t>
    </r>
    <r>
      <rPr>
        <sz val="8"/>
        <rFont val="Arial"/>
        <family val="2"/>
      </rPr>
      <t>kpl.</t>
    </r>
  </si>
  <si>
    <r>
      <rPr>
        <sz val="8"/>
        <rFont val="Arial"/>
        <family val="2"/>
      </rPr>
      <t>3 d.1.2</t>
    </r>
  </si>
  <si>
    <r>
      <rPr>
        <sz val="8"/>
        <rFont val="Arial"/>
        <family val="2"/>
      </rPr>
      <t xml:space="preserve">KNR INSTAL 0311-03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</si>
  <si>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Zbiornik buforowy o pojemności całkowitej 200 dm3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</si>
  <si>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 xml:space="preserve">szt.
</t>
    </r>
    <r>
      <rPr>
        <sz val="8"/>
        <rFont val="Arial"/>
        <family val="2"/>
      </rPr>
      <t>szt.</t>
    </r>
  </si>
  <si>
    <r>
      <rPr>
        <sz val="8"/>
        <rFont val="Arial"/>
        <family val="2"/>
      </rPr>
      <t>4 d.1.2</t>
    </r>
  </si>
  <si>
    <r>
      <rPr>
        <sz val="8"/>
        <rFont val="Arial"/>
        <family val="2"/>
      </rPr>
      <t xml:space="preserve">KNNR 4
</t>
    </r>
    <r>
      <rPr>
        <sz val="8"/>
        <rFont val="Arial"/>
        <family val="2"/>
      </rPr>
      <t xml:space="preserve">0507-02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</si>
  <si>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Zasobnik c.w.u. o poj. 400 dm3 na ciśnienie 1,0 MPa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</si>
  <si>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>5 d.1.2</t>
    </r>
  </si>
  <si>
    <r>
      <rPr>
        <sz val="8"/>
        <rFont val="Arial"/>
        <family val="2"/>
      </rPr>
      <t xml:space="preserve">KNNR 5
</t>
    </r>
    <r>
      <rPr>
        <sz val="8"/>
        <rFont val="Arial"/>
        <family val="2"/>
      </rPr>
      <t xml:space="preserve">0406-02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</si>
  <si>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Grzałka do podgrzewania i termicznej dezynfekcji do zasobnika c.w.u. - 1 szt./ Grzałka zanurzeniowa do zbiornika buforowego - 1 szt.
</t>
    </r>
    <r>
      <rPr>
        <sz val="8"/>
        <rFont val="Arial"/>
        <family val="2"/>
      </rPr>
      <t>2</t>
    </r>
  </si>
  <si>
    <r>
      <rPr>
        <sz val="8"/>
        <rFont val="Arial"/>
        <family val="2"/>
      </rPr>
      <t>6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</si>
  <si>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0208-02</t>
    </r>
  </si>
  <si>
    <r>
      <rPr>
        <sz val="8"/>
        <rFont val="Arial"/>
        <family val="2"/>
      </rPr>
      <t xml:space="preserve">Pompy obiegowe do centralnego ogrzewania o wydajności do 13,0 m3/h i śr. nominalnej króćców przyłączeniowych 1 1/4" (32 mm) wraz z podejściem
</t>
    </r>
    <r>
      <rPr>
        <sz val="8"/>
        <rFont val="Arial"/>
        <family val="2"/>
      </rPr>
      <t>2</t>
    </r>
  </si>
  <si>
    <r>
      <rPr>
        <sz val="8"/>
        <rFont val="Arial"/>
        <family val="2"/>
      </rPr>
      <t>7 d.1.2</t>
    </r>
  </si>
  <si>
    <r>
      <rPr>
        <sz val="8"/>
        <rFont val="Arial"/>
        <family val="2"/>
      </rPr>
      <t xml:space="preserve">KNR 7-08
</t>
    </r>
    <r>
      <rPr>
        <sz val="8"/>
        <rFont val="Arial"/>
        <family val="2"/>
      </rPr>
      <t xml:space="preserve">0301-01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</si>
  <si>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Układy sterowania : Sterownik do układu kaskadowego i regulator temperatury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</si>
  <si>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 xml:space="preserve">ukl.
</t>
    </r>
    <r>
      <rPr>
        <sz val="8"/>
        <rFont val="Arial"/>
        <family val="2"/>
      </rPr>
      <t>ukl.</t>
    </r>
  </si>
  <si>
    <r>
      <rPr>
        <sz val="8"/>
        <rFont val="Arial"/>
        <family val="2"/>
      </rPr>
      <t>8 d.1.2</t>
    </r>
  </si>
  <si>
    <r>
      <rPr>
        <sz val="8"/>
        <rFont val="Arial"/>
        <family val="2"/>
      </rPr>
      <t>KNR INSTAL 0311-02</t>
    </r>
  </si>
  <si>
    <r>
      <rPr>
        <sz val="8"/>
        <rFont val="Arial"/>
        <family val="2"/>
      </rPr>
      <t xml:space="preserve">Naczynie wzbiorcze przeponowe o pojemności całkowitej 80 dm3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</si>
  <si>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>9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</si>
  <si>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0216-05</t>
    </r>
  </si>
  <si>
    <r>
      <rPr>
        <sz val="8"/>
        <rFont val="Arial"/>
        <family val="2"/>
      </rPr>
      <t xml:space="preserve">Zawory bezpieczeństwa pełnoskokowe membranowe śr. nom. 20 mm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</si>
  <si>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>10 d.1.2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</si>
  <si>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0411-05</t>
    </r>
  </si>
  <si>
    <r>
      <rPr>
        <sz val="8"/>
        <rFont val="Arial"/>
        <family val="2"/>
      </rPr>
      <t xml:space="preserve">Zawory przelotowe i zwrotne o połączeniach gwintowanych o śr. nominalnej 50 mm
</t>
    </r>
    <r>
      <rPr>
        <sz val="8"/>
        <rFont val="Arial"/>
        <family val="2"/>
      </rPr>
      <t xml:space="preserve">zawory przelotowe 9
</t>
    </r>
    <r>
      <rPr>
        <sz val="8"/>
        <rFont val="Arial"/>
        <family val="2"/>
      </rPr>
      <t xml:space="preserve">zawory zwrotne 4
</t>
    </r>
    <r>
      <rPr>
        <sz val="8"/>
        <rFont val="Arial"/>
        <family val="2"/>
      </rPr>
      <t>zawory trójdrogowe 1</t>
    </r>
  </si>
  <si>
    <r>
      <rPr>
        <sz val="8"/>
        <rFont val="Arial"/>
        <family val="2"/>
      </rPr>
      <t xml:space="preserve">szt.
</t>
    </r>
    <r>
      <rPr>
        <sz val="8"/>
        <rFont val="Arial"/>
        <family val="2"/>
      </rPr>
      <t>szt. szt. szt.</t>
    </r>
  </si>
  <si>
    <r>
      <rPr>
        <sz val="8"/>
        <rFont val="Arial"/>
        <family val="2"/>
      </rPr>
      <t xml:space="preserve">9.000
</t>
    </r>
    <r>
      <rPr>
        <sz val="8"/>
        <rFont val="Arial"/>
        <family val="2"/>
      </rPr>
      <t xml:space="preserve">4.000
</t>
    </r>
    <r>
      <rPr>
        <sz val="8"/>
        <rFont val="Arial"/>
        <family val="2"/>
      </rPr>
      <t>1.000</t>
    </r>
  </si>
  <si>
    <r>
      <rPr>
        <sz val="8"/>
        <rFont val="Arial"/>
        <family val="2"/>
      </rPr>
      <t>11 d.1.2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</si>
  <si>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0411-04</t>
    </r>
  </si>
  <si>
    <r>
      <rPr>
        <sz val="8"/>
        <rFont val="Arial"/>
        <family val="2"/>
      </rPr>
      <t xml:space="preserve">Zawory przelotowe i zwrotne o połączeniach gwintowanych o śr. nominalnej 32-40 mm
</t>
    </r>
    <r>
      <rPr>
        <sz val="8"/>
        <rFont val="Arial"/>
        <family val="2"/>
      </rPr>
      <t xml:space="preserve">zawory przelotowe DN40 10
</t>
    </r>
    <r>
      <rPr>
        <sz val="8"/>
        <rFont val="Arial"/>
        <family val="2"/>
      </rPr>
      <t xml:space="preserve">zawory przelotowe DN32 6
</t>
    </r>
    <r>
      <rPr>
        <sz val="8"/>
        <rFont val="Arial"/>
        <family val="2"/>
      </rPr>
      <t xml:space="preserve">zawory zwrotne DN40 2
</t>
    </r>
    <r>
      <rPr>
        <sz val="8"/>
        <rFont val="Arial"/>
        <family val="2"/>
      </rPr>
      <t>zawory zwrotne DN32 1</t>
    </r>
  </si>
  <si>
    <r>
      <rPr>
        <sz val="8"/>
        <rFont val="Arial"/>
        <family val="2"/>
      </rPr>
      <t xml:space="preserve">szt.
</t>
    </r>
    <r>
      <rPr>
        <sz val="8"/>
        <rFont val="Arial"/>
        <family val="2"/>
      </rPr>
      <t>szt. szt. szt. szt.</t>
    </r>
  </si>
  <si>
    <r>
      <rPr>
        <sz val="8"/>
        <rFont val="Arial"/>
        <family val="2"/>
      </rPr>
      <t xml:space="preserve">10.000
</t>
    </r>
    <r>
      <rPr>
        <sz val="8"/>
        <rFont val="Arial"/>
        <family val="2"/>
      </rPr>
      <t xml:space="preserve">6.000
</t>
    </r>
    <r>
      <rPr>
        <sz val="8"/>
        <rFont val="Arial"/>
        <family val="2"/>
      </rPr>
      <t xml:space="preserve">2.000
</t>
    </r>
    <r>
      <rPr>
        <sz val="8"/>
        <rFont val="Arial"/>
        <family val="2"/>
      </rPr>
      <t>1.000</t>
    </r>
  </si>
  <si>
    <r>
      <rPr>
        <sz val="8"/>
        <rFont val="Arial"/>
        <family val="2"/>
      </rPr>
      <t>12 d.1.2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</si>
  <si>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0411-03</t>
    </r>
  </si>
  <si>
    <r>
      <rPr>
        <sz val="8"/>
        <rFont val="Arial"/>
        <family val="2"/>
      </rPr>
      <t xml:space="preserve">Zawory przelotowe i zwrotne o połączeniach gwintowanych o śr. nominalnej 25 mm
</t>
    </r>
    <r>
      <rPr>
        <sz val="8"/>
        <rFont val="Arial"/>
        <family val="2"/>
      </rPr>
      <t>zawory przelotowe 2</t>
    </r>
  </si>
  <si>
    <r>
      <rPr>
        <sz val="8"/>
        <rFont val="Arial"/>
        <family val="2"/>
      </rPr>
      <t>13 d.1.2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</si>
  <si>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0411-02</t>
    </r>
  </si>
  <si>
    <r>
      <rPr>
        <sz val="8"/>
        <rFont val="Arial"/>
        <family val="2"/>
      </rPr>
      <t xml:space="preserve">Zawory przelotowe i zwrotne o połączeniach gwintowanych o śr. nominalnej 20 mm
</t>
    </r>
    <r>
      <rPr>
        <sz val="8"/>
        <rFont val="Arial"/>
        <family val="2"/>
      </rPr>
      <t xml:space="preserve">zawory przelotowe 2
</t>
    </r>
    <r>
      <rPr>
        <sz val="8"/>
        <rFont val="Arial"/>
        <family val="2"/>
      </rPr>
      <t>zawory zwrotne 1</t>
    </r>
  </si>
  <si>
    <r>
      <rPr>
        <sz val="8"/>
        <rFont val="Arial"/>
        <family val="2"/>
      </rPr>
      <t xml:space="preserve">szt.
</t>
    </r>
    <r>
      <rPr>
        <sz val="8"/>
        <rFont val="Arial"/>
        <family val="2"/>
      </rPr>
      <t>szt. szt.</t>
    </r>
  </si>
  <si>
    <r>
      <rPr>
        <sz val="8"/>
        <rFont val="Arial"/>
        <family val="2"/>
      </rPr>
      <t xml:space="preserve">2.000
</t>
    </r>
    <r>
      <rPr>
        <sz val="8"/>
        <rFont val="Arial"/>
        <family val="2"/>
      </rPr>
      <t>1.000</t>
    </r>
  </si>
  <si>
    <r>
      <rPr>
        <sz val="8"/>
        <rFont val="Arial"/>
        <family val="2"/>
      </rPr>
      <t>14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</si>
  <si>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0216-07</t>
    </r>
  </si>
  <si>
    <r>
      <rPr>
        <sz val="8"/>
        <rFont val="Arial"/>
        <family val="2"/>
      </rPr>
      <t xml:space="preserve">Manometry techniczne; śr. nom. 15 mm
</t>
    </r>
    <r>
      <rPr>
        <sz val="8"/>
        <rFont val="Arial"/>
        <family val="2"/>
      </rPr>
      <t>8</t>
    </r>
  </si>
  <si>
    <r>
      <rPr>
        <sz val="8"/>
        <rFont val="Arial"/>
        <family val="2"/>
      </rPr>
      <t>15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</si>
  <si>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0216-13</t>
    </r>
  </si>
  <si>
    <r>
      <rPr>
        <sz val="8"/>
        <rFont val="Arial"/>
        <family val="2"/>
      </rPr>
      <t xml:space="preserve">Filtry osadnikowe siatkowe; śr. nom. 40 mm
</t>
    </r>
    <r>
      <rPr>
        <sz val="8"/>
        <rFont val="Arial"/>
        <family val="2"/>
      </rPr>
      <t>2</t>
    </r>
  </si>
  <si>
    <r>
      <rPr>
        <sz val="8"/>
        <rFont val="Arial"/>
        <family val="2"/>
      </rPr>
      <t>16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</si>
  <si>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0216-14</t>
    </r>
  </si>
  <si>
    <r>
      <rPr>
        <sz val="8"/>
        <rFont val="Arial"/>
        <family val="2"/>
      </rPr>
      <t xml:space="preserve">Filtry osadnikowe siatkowe; śr. nom. 50 mm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</si>
  <si>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>17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</si>
  <si>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0201-09</t>
    </r>
  </si>
  <si>
    <r>
      <rPr>
        <sz val="8"/>
        <rFont val="Arial"/>
        <family val="2"/>
      </rPr>
      <t xml:space="preserve">Rurociągi miedziane o śr. zewn i gr. ścianki 54x2 mm układane na przegro- dach budowlanych z kapilarnym połączeniem elementów lutem twardym w bu- dynkach mieszkalnych i niemieszkalnych
</t>
    </r>
    <r>
      <rPr>
        <sz val="8"/>
        <rFont val="Arial"/>
        <family val="2"/>
      </rPr>
      <t>2*(1.6+6.2+5.9+8.3+6.9+2+2)</t>
    </r>
  </si>
  <si>
    <r>
      <rPr>
        <sz val="8"/>
        <rFont val="Arial"/>
        <family val="2"/>
      </rPr>
      <t xml:space="preserve">m
</t>
    </r>
    <r>
      <rPr>
        <sz val="8"/>
        <rFont val="Arial"/>
        <family val="2"/>
      </rPr>
      <t>m</t>
    </r>
  </si>
  <si>
    <r>
      <rPr>
        <sz val="8"/>
        <rFont val="Arial"/>
        <family val="2"/>
      </rPr>
      <t>18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</si>
  <si>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0201-08</t>
    </r>
  </si>
  <si>
    <r>
      <rPr>
        <sz val="8"/>
        <rFont val="Arial"/>
        <family val="2"/>
      </rPr>
      <t xml:space="preserve">Rurociągi miedziane o śr. zewn i gr. ścianki 42x1,5 mm układane na przegro- dach budowlanych z kapilarnym połączeniem elementów lutem twardym w bu- dynkach mieszkalnych i niemieszkalnych
</t>
    </r>
    <r>
      <rPr>
        <sz val="8"/>
        <rFont val="Arial"/>
        <family val="2"/>
      </rPr>
      <t>8</t>
    </r>
  </si>
  <si>
    <r>
      <rPr>
        <sz val="8"/>
        <rFont val="Arial"/>
        <family val="2"/>
      </rPr>
      <t>19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</si>
  <si>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0201-07</t>
    </r>
  </si>
  <si>
    <r>
      <rPr>
        <sz val="8"/>
        <rFont val="Arial"/>
        <family val="2"/>
      </rPr>
      <t xml:space="preserve">Rurociągi miedziane o śr. zewn i gr. ścianki 35x1,5 mm układane na przegro- dach budowlanych z kapilarnym połączeniem elementów lutem twardym w bu- dynkach mieszkalnych i niemieszkalnych
</t>
    </r>
    <r>
      <rPr>
        <sz val="8"/>
        <rFont val="Arial"/>
        <family val="2"/>
      </rPr>
      <t>12.2</t>
    </r>
  </si>
  <si>
    <r>
      <rPr>
        <sz val="8"/>
        <rFont val="Arial"/>
        <family val="2"/>
      </rPr>
      <t>20 d.1.2</t>
    </r>
  </si>
  <si>
    <r>
      <rPr>
        <sz val="8"/>
        <rFont val="Arial"/>
        <family val="2"/>
      </rPr>
      <t>KNR INSTAL 0411-01</t>
    </r>
  </si>
  <si>
    <r>
      <rPr>
        <sz val="8"/>
        <rFont val="Arial"/>
        <family val="2"/>
      </rPr>
      <t xml:space="preserve">Rozdzielacz z rur miedzianych do pomp i wymienników o śr. zew.do 108 mm o połączeniach gwintowanych o śr. nom.króćców do 25 mm
</t>
    </r>
    <r>
      <rPr>
        <sz val="8"/>
        <rFont val="Arial"/>
        <family val="2"/>
      </rPr>
      <t>2*2</t>
    </r>
  </si>
  <si>
    <r>
      <rPr>
        <sz val="8"/>
        <rFont val="Arial"/>
        <family val="2"/>
      </rPr>
      <t xml:space="preserve">21
</t>
    </r>
    <r>
      <rPr>
        <sz val="8"/>
        <rFont val="Arial"/>
        <family val="2"/>
      </rPr>
      <t>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</si>
  <si>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0128-30</t>
    </r>
  </si>
  <si>
    <r>
      <rPr>
        <sz val="8"/>
        <rFont val="Arial"/>
        <family val="2"/>
      </rPr>
      <t xml:space="preserve">Otuliny termoizolacyjne z pianki PE z nacięciem wzdłużnym gr. 20 mm; śr.
</t>
    </r>
    <r>
      <rPr>
        <sz val="8"/>
        <rFont val="Arial"/>
        <family val="2"/>
      </rPr>
      <t>zewn. rurociągu 35 mm 12.2</t>
    </r>
  </si>
  <si>
    <r>
      <rPr>
        <sz val="8"/>
        <rFont val="Arial"/>
        <family val="2"/>
      </rPr>
      <t>22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</si>
  <si>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0128-31</t>
    </r>
  </si>
  <si>
    <r>
      <rPr>
        <sz val="8"/>
        <rFont val="Arial"/>
        <family val="2"/>
      </rPr>
      <t xml:space="preserve">Otuliny termoizolacyjne z pianki PE z nacięciem wzdłużnym gr. 20 mm; śr. zewn. rurociągu 42 mm
</t>
    </r>
    <r>
      <rPr>
        <sz val="8"/>
        <rFont val="Arial"/>
        <family val="2"/>
      </rPr>
      <t>8</t>
    </r>
  </si>
  <si>
    <r>
      <rPr>
        <sz val="8"/>
        <rFont val="Arial"/>
        <family val="2"/>
      </rPr>
      <t>23 d.1.2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</si>
  <si>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0128-32</t>
    </r>
  </si>
  <si>
    <r>
      <rPr>
        <sz val="8"/>
        <rFont val="Arial"/>
        <family val="2"/>
      </rPr>
      <t xml:space="preserve">Otuliny termoizolacyjne z pianki PE z nacięciem wzdłużnym gr. 20 mm; śr. zewn. rurociągu 54 mm
</t>
    </r>
    <r>
      <rPr>
        <sz val="8"/>
        <rFont val="Arial"/>
        <family val="2"/>
      </rPr>
      <t>65.80</t>
    </r>
  </si>
  <si>
    <r>
      <rPr>
        <sz val="8"/>
        <rFont val="Arial"/>
        <family val="2"/>
      </rPr>
      <t>24 d.1.2</t>
    </r>
  </si>
  <si>
    <r>
      <rPr>
        <sz val="8"/>
        <rFont val="Arial"/>
        <family val="2"/>
      </rPr>
      <t xml:space="preserve">KNZ-15 33-
</t>
    </r>
    <r>
      <rPr>
        <sz val="8"/>
        <rFont val="Arial"/>
        <family val="2"/>
      </rPr>
      <t>04</t>
    </r>
  </si>
  <si>
    <r>
      <rPr>
        <sz val="8"/>
        <rFont val="Arial"/>
        <family val="2"/>
      </rPr>
      <t xml:space="preserve">Montaż otulin termoizolacyjnych "STEINONORM 300" typ M P I S dla rurocią- gów o śr. 100 mm, gr. izolacji 40 mm
</t>
    </r>
    <r>
      <rPr>
        <sz val="8"/>
        <rFont val="Arial"/>
        <family val="2"/>
      </rPr>
      <t>2*2</t>
    </r>
  </si>
  <si>
    <r>
      <rPr>
        <sz val="8"/>
        <rFont val="Arial"/>
        <family val="2"/>
      </rPr>
      <t>25 d.1.2</t>
    </r>
  </si>
  <si>
    <r>
      <rPr>
        <sz val="8"/>
        <rFont val="Arial"/>
        <family val="2"/>
      </rPr>
      <t xml:space="preserve">KNR 4-01
</t>
    </r>
    <r>
      <rPr>
        <sz val="8"/>
        <rFont val="Arial"/>
        <family val="2"/>
      </rPr>
      <t>0102-02</t>
    </r>
  </si>
  <si>
    <r>
      <rPr>
        <sz val="8"/>
        <rFont val="Arial"/>
        <family val="2"/>
      </rPr>
      <t xml:space="preserve">Wykopy wąskoprzestrzenne, nieumocnione o szerokości dna do 1.5 m i głębo- kości do 1.5 m w gruncie kat. III
</t>
    </r>
    <r>
      <rPr>
        <sz val="8"/>
        <rFont val="Arial"/>
        <family val="2"/>
      </rPr>
      <t>2*3.5*0.8*1</t>
    </r>
  </si>
  <si>
    <r>
      <rPr>
        <vertAlign val="subscript"/>
        <sz val="8"/>
        <rFont val="Arial"/>
        <family val="2"/>
      </rPr>
      <t>m</t>
    </r>
    <r>
      <rPr>
        <sz val="6"/>
        <rFont val="Arial"/>
        <family val="2"/>
      </rPr>
      <t xml:space="preserve">3
</t>
    </r>
    <r>
      <rPr>
        <vertAlign val="subscript"/>
        <sz val="8"/>
        <rFont val="Arial"/>
        <family val="2"/>
      </rPr>
      <t>m</t>
    </r>
    <r>
      <rPr>
        <sz val="6"/>
        <rFont val="Arial"/>
        <family val="2"/>
      </rPr>
      <t>3</t>
    </r>
  </si>
  <si>
    <r>
      <rPr>
        <sz val="8"/>
        <rFont val="Arial"/>
        <family val="2"/>
      </rPr>
      <t>26 d.1.2</t>
    </r>
  </si>
  <si>
    <r>
      <rPr>
        <sz val="8"/>
        <rFont val="Arial"/>
        <family val="2"/>
      </rPr>
      <t xml:space="preserve">KNR 2-20
</t>
    </r>
    <r>
      <rPr>
        <sz val="8"/>
        <rFont val="Arial"/>
        <family val="2"/>
      </rPr>
      <t xml:space="preserve">0215-04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</si>
  <si>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Rurociągi z rur preizolowanych o średnicy 2x50/200 mm; dwie rury przewodo- we PEX w rurze ochronnej PEHD 200 mm
</t>
    </r>
    <r>
      <rPr>
        <sz val="8"/>
        <rFont val="Arial"/>
        <family val="2"/>
      </rPr>
      <t>2*3.5+2</t>
    </r>
  </si>
  <si>
    <r>
      <rPr>
        <sz val="8"/>
        <rFont val="Arial"/>
        <family val="2"/>
      </rPr>
      <t>27 d.1.2</t>
    </r>
  </si>
  <si>
    <r>
      <rPr>
        <sz val="8"/>
        <rFont val="Arial"/>
        <family val="2"/>
      </rPr>
      <t xml:space="preserve">KNR 4-01
</t>
    </r>
    <r>
      <rPr>
        <sz val="8"/>
        <rFont val="Arial"/>
        <family val="2"/>
      </rPr>
      <t>0105-02</t>
    </r>
  </si>
  <si>
    <r>
      <rPr>
        <sz val="8"/>
        <rFont val="Arial"/>
        <family val="2"/>
      </rPr>
      <t xml:space="preserve">Zasypanie wykopów ziemią z ukopów z przerzutem ziemi na odległość do 3 m i ubiciem warstwami co 15 cm w gruncie kat. III
</t>
    </r>
    <r>
      <rPr>
        <sz val="8"/>
        <rFont val="Arial"/>
        <family val="2"/>
      </rPr>
      <t>2*3.5*0.8*1</t>
    </r>
  </si>
  <si>
    <r>
      <rPr>
        <sz val="8"/>
        <rFont val="Arial"/>
        <family val="2"/>
      </rPr>
      <t>28 d.1.2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</si>
  <si>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 xml:space="preserve">0517-01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</si>
  <si>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Uruchomienie układu z pompami ciepła, próby itp.
</t>
    </r>
    <r>
      <rPr>
        <sz val="8"/>
        <rFont val="Arial"/>
        <family val="2"/>
      </rPr>
      <t>1</t>
    </r>
  </si>
  <si>
    <r>
      <rPr>
        <b/>
        <sz val="8"/>
        <rFont val="Arial"/>
        <family val="2"/>
      </rPr>
      <t>Roboty montażowe - instalacja wodociągowa</t>
    </r>
  </si>
  <si>
    <r>
      <rPr>
        <sz val="8"/>
        <rFont val="Arial"/>
        <family val="2"/>
      </rPr>
      <t>29 d.1.3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</si>
  <si>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0112-04</t>
    </r>
  </si>
  <si>
    <r>
      <rPr>
        <sz val="8"/>
        <rFont val="Arial"/>
        <family val="2"/>
      </rPr>
      <t xml:space="preserve">Rurociągi z tworzyw sztucznych (PP, PE, PB) o śr. zewnętrznej 40 mm o połą- czeniach zgrzewanych, na ścianach w budynkach niemieszkalnych
</t>
    </r>
    <r>
      <rPr>
        <sz val="8"/>
        <rFont val="Arial"/>
        <family val="2"/>
      </rPr>
      <t>32.9</t>
    </r>
  </si>
  <si>
    <r>
      <rPr>
        <sz val="8"/>
        <rFont val="Arial"/>
        <family val="2"/>
      </rPr>
      <t>30 d.1.3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</si>
  <si>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0112-03</t>
    </r>
  </si>
  <si>
    <r>
      <rPr>
        <sz val="8"/>
        <rFont val="Arial"/>
        <family val="2"/>
      </rPr>
      <t xml:space="preserve">Rurociągi z tworzyw sztucznych (PP, PE, PB) o śr. zewnętrznej 32 mm o połą- czeniach zgrzewanych, na ścianach w budynkach niemieszkalnych
</t>
    </r>
    <r>
      <rPr>
        <sz val="8"/>
        <rFont val="Arial"/>
        <family val="2"/>
      </rPr>
      <t>34.7</t>
    </r>
  </si>
  <si>
    <r>
      <rPr>
        <sz val="8"/>
        <rFont val="Arial"/>
        <family val="2"/>
      </rPr>
      <t>31 d.1.3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</si>
  <si>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0112-02</t>
    </r>
  </si>
  <si>
    <r>
      <rPr>
        <sz val="8"/>
        <rFont val="Arial"/>
        <family val="2"/>
      </rPr>
      <t xml:space="preserve">Rurociągi z tworzyw sztucznych (PP, PE, PB) o śr. zewnętrznej 25 mm o połą- czeniach zgrzewanych, na ścianach w budynkach niemieszkalnych
</t>
    </r>
    <r>
      <rPr>
        <sz val="8"/>
        <rFont val="Arial"/>
        <family val="2"/>
      </rPr>
      <t>34.7</t>
    </r>
  </si>
  <si>
    <r>
      <rPr>
        <sz val="8"/>
        <rFont val="Arial"/>
        <family val="2"/>
      </rPr>
      <t>32 d.1.3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</si>
  <si>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0128-15</t>
    </r>
  </si>
  <si>
    <r>
      <rPr>
        <sz val="8"/>
        <rFont val="Arial"/>
        <family val="2"/>
      </rPr>
      <t xml:space="preserve">Otuliny termoizolacyjne z pianki PE z nacięciem wzdłużnym gr. 9 mm; śr. zewn. rurociągu 42 mm
</t>
    </r>
    <r>
      <rPr>
        <sz val="8"/>
        <rFont val="Arial"/>
        <family val="2"/>
      </rPr>
      <t>32.9</t>
    </r>
  </si>
  <si>
    <r>
      <rPr>
        <sz val="8"/>
        <rFont val="Arial"/>
        <family val="2"/>
      </rPr>
      <t>33 d.1.3</t>
    </r>
  </si>
  <si>
    <r>
      <rPr>
        <sz val="8"/>
        <rFont val="Arial"/>
        <family val="2"/>
      </rPr>
      <t xml:space="preserve">Otuliny termoizolacyjne z pianki PE z nacięciem wzdłużnym gr. 20 mm; śr. zewn. rurociągu 35 mm
</t>
    </r>
    <r>
      <rPr>
        <sz val="8"/>
        <rFont val="Arial"/>
        <family val="2"/>
      </rPr>
      <t>34.7</t>
    </r>
  </si>
  <si>
    <r>
      <rPr>
        <sz val="8"/>
        <rFont val="Arial"/>
        <family val="2"/>
      </rPr>
      <t>34 d.1.3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</si>
  <si>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0128-29</t>
    </r>
  </si>
  <si>
    <r>
      <rPr>
        <sz val="8"/>
        <rFont val="Arial"/>
        <family val="2"/>
      </rPr>
      <t xml:space="preserve">Otuliny termoizolacyjne z pianki PE z nacięciem wzdłużnym gr. 20 mm; śr. zewn. rurociągu 28 mm
</t>
    </r>
    <r>
      <rPr>
        <sz val="8"/>
        <rFont val="Arial"/>
        <family val="2"/>
      </rPr>
      <t>34.7</t>
    </r>
  </si>
  <si>
    <r>
      <rPr>
        <sz val="8"/>
        <rFont val="Arial"/>
        <family val="2"/>
      </rPr>
      <t>35 d.1.3</t>
    </r>
  </si>
  <si>
    <r>
      <rPr>
        <sz val="8"/>
        <rFont val="Arial"/>
        <family val="2"/>
      </rPr>
      <t xml:space="preserve">Zawory przelotowe i zwrotne o połączeniach gwintowanych o śr. nominalnej 25 mm
</t>
    </r>
    <r>
      <rPr>
        <sz val="8"/>
        <rFont val="Arial"/>
        <family val="2"/>
      </rPr>
      <t xml:space="preserve">zawory przelotowe 4
</t>
    </r>
    <r>
      <rPr>
        <sz val="8"/>
        <rFont val="Arial"/>
        <family val="2"/>
      </rPr>
      <t>zawory zwrotne 1</t>
    </r>
  </si>
  <si>
    <r>
      <rPr>
        <sz val="8"/>
        <rFont val="Arial"/>
        <family val="2"/>
      </rPr>
      <t xml:space="preserve">4.000
</t>
    </r>
    <r>
      <rPr>
        <sz val="8"/>
        <rFont val="Arial"/>
        <family val="2"/>
      </rPr>
      <t>1.000</t>
    </r>
  </si>
  <si>
    <r>
      <rPr>
        <sz val="8"/>
        <rFont val="Arial"/>
        <family val="2"/>
      </rPr>
      <t>36 d.1.3</t>
    </r>
  </si>
  <si>
    <r>
      <rPr>
        <sz val="8"/>
        <rFont val="Arial"/>
        <family val="2"/>
      </rPr>
      <t xml:space="preserve">Zawory przelotowe i zwrotne o połączeniach gwintowanych o śr. nominalnej 20 mm
</t>
    </r>
    <r>
      <rPr>
        <sz val="8"/>
        <rFont val="Arial"/>
        <family val="2"/>
      </rPr>
      <t xml:space="preserve">zawory przelotowe 4
</t>
    </r>
    <r>
      <rPr>
        <sz val="8"/>
        <rFont val="Arial"/>
        <family val="2"/>
      </rPr>
      <t>zawory zwrotne 1</t>
    </r>
  </si>
  <si>
    <r>
      <rPr>
        <sz val="8"/>
        <rFont val="Arial"/>
        <family val="2"/>
      </rPr>
      <t>37 d.1.3</t>
    </r>
  </si>
  <si>
    <r>
      <rPr>
        <sz val="8"/>
        <rFont val="Arial"/>
        <family val="2"/>
      </rPr>
      <t>KNR INSTAL 0311-01</t>
    </r>
  </si>
  <si>
    <r>
      <rPr>
        <sz val="8"/>
        <rFont val="Arial"/>
        <family val="2"/>
      </rPr>
      <t xml:space="preserve">Naczynie wzbiorcze przeponowe o pojemności całkowitej do 25 dm3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</si>
  <si>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>38 d.1.3</t>
    </r>
  </si>
  <si>
    <r>
      <rPr>
        <sz val="8"/>
        <rFont val="Arial"/>
        <family val="2"/>
      </rPr>
      <t xml:space="preserve">KNR 0-35
</t>
    </r>
    <r>
      <rPr>
        <sz val="8"/>
        <rFont val="Arial"/>
        <family val="2"/>
      </rPr>
      <t>0216-04</t>
    </r>
  </si>
  <si>
    <r>
      <rPr>
        <sz val="8"/>
        <rFont val="Arial"/>
        <family val="2"/>
      </rPr>
      <t xml:space="preserve">Zawory bezpieczeństwa pełnoskokowe membranowe śr. nom. 15 mm
</t>
    </r>
    <r>
      <rPr>
        <sz val="8"/>
        <rFont val="Arial"/>
        <family val="2"/>
      </rPr>
      <t>1</t>
    </r>
  </si>
  <si>
    <r>
      <rPr>
        <sz val="8"/>
        <rFont val="Arial"/>
        <family val="2"/>
      </rPr>
      <t>39 d.1.3</t>
    </r>
  </si>
  <si>
    <r>
      <rPr>
        <sz val="8"/>
        <rFont val="Arial"/>
        <family val="2"/>
      </rPr>
      <t xml:space="preserve">KNR-W 2-15
</t>
    </r>
    <r>
      <rPr>
        <sz val="8"/>
        <rFont val="Arial"/>
        <family val="2"/>
      </rPr>
      <t>0135-01</t>
    </r>
  </si>
  <si>
    <r>
      <rPr>
        <sz val="8"/>
        <rFont val="Arial"/>
        <family val="2"/>
      </rPr>
      <t xml:space="preserve">Zawory czerpalne o śr. nominalnej 15 mm
</t>
    </r>
    <r>
      <rPr>
        <sz val="8"/>
        <rFont val="Arial"/>
        <family val="2"/>
      </rPr>
      <t>1</t>
    </r>
  </si>
  <si>
    <r>
      <rPr>
        <b/>
        <sz val="8"/>
        <rFont val="Arial"/>
        <family val="2"/>
      </rPr>
      <t>Roboty budowlane towarzyszące</t>
    </r>
  </si>
  <si>
    <r>
      <rPr>
        <sz val="8"/>
        <rFont val="Arial"/>
        <family val="2"/>
      </rPr>
      <t>40 d.1.4</t>
    </r>
  </si>
  <si>
    <r>
      <rPr>
        <sz val="8"/>
        <rFont val="Arial"/>
        <family val="2"/>
      </rPr>
      <t xml:space="preserve">KNR 2-02
</t>
    </r>
    <r>
      <rPr>
        <sz val="8"/>
        <rFont val="Arial"/>
        <family val="2"/>
      </rPr>
      <t xml:space="preserve">0205-01
</t>
    </r>
    <r>
      <rPr>
        <sz val="8"/>
        <rFont val="Arial"/>
        <family val="2"/>
      </rPr>
      <t>analogia</t>
    </r>
  </si>
  <si>
    <r>
      <rPr>
        <sz val="8"/>
        <rFont val="Arial"/>
        <family val="2"/>
      </rPr>
      <t xml:space="preserve">Fundament pod pompę ciepła
</t>
    </r>
    <r>
      <rPr>
        <sz val="8"/>
        <rFont val="Arial"/>
        <family val="2"/>
      </rPr>
      <t>1.5*2.5*0.3</t>
    </r>
  </si>
  <si>
    <r>
      <rPr>
        <sz val="8"/>
        <rFont val="Arial"/>
        <family val="2"/>
      </rPr>
      <t>41 d.1.4</t>
    </r>
  </si>
  <si>
    <r>
      <rPr>
        <sz val="8"/>
        <rFont val="Arial"/>
        <family val="2"/>
      </rPr>
      <t xml:space="preserve">KNR 2-02
</t>
    </r>
    <r>
      <rPr>
        <sz val="8"/>
        <rFont val="Arial"/>
        <family val="2"/>
      </rPr>
      <t xml:space="preserve">1505-01
</t>
    </r>
    <r>
      <rPr>
        <sz val="8"/>
        <rFont val="Arial"/>
        <family val="2"/>
      </rPr>
      <t>ściany sufit</t>
    </r>
  </si>
  <si>
    <r>
      <rPr>
        <sz val="8"/>
        <rFont val="Arial"/>
        <family val="2"/>
      </rPr>
      <t xml:space="preserve">Dwukrotne malowanie farbami emulsyjnymi powierzchni wewnętrznych - tyn- ków gładkich bez gruntowania
</t>
    </r>
    <r>
      <rPr>
        <sz val="8"/>
        <rFont val="Arial"/>
        <family val="2"/>
      </rPr>
      <t xml:space="preserve">24.01*2.8
</t>
    </r>
    <r>
      <rPr>
        <sz val="8"/>
        <rFont val="Arial"/>
        <family val="2"/>
      </rPr>
      <t>30.84</t>
    </r>
  </si>
  <si>
    <r>
      <rPr>
        <vertAlign val="subscript"/>
        <sz val="8"/>
        <rFont val="Arial"/>
        <family val="2"/>
      </rPr>
      <t>m</t>
    </r>
    <r>
      <rPr>
        <sz val="6"/>
        <rFont val="Arial"/>
        <family val="2"/>
      </rPr>
      <t xml:space="preserve">2
</t>
    </r>
    <r>
      <rPr>
        <vertAlign val="subscript"/>
        <sz val="8"/>
        <rFont val="Arial"/>
        <family val="2"/>
      </rPr>
      <t>m</t>
    </r>
    <r>
      <rPr>
        <sz val="6"/>
        <rFont val="Arial"/>
        <family val="2"/>
      </rPr>
      <t xml:space="preserve">2 </t>
    </r>
    <r>
      <rPr>
        <vertAlign val="subscript"/>
        <sz val="8"/>
        <rFont val="Arial"/>
        <family val="2"/>
      </rPr>
      <t>m</t>
    </r>
    <r>
      <rPr>
        <sz val="6"/>
        <rFont val="Arial"/>
        <family val="2"/>
      </rPr>
      <t>2</t>
    </r>
  </si>
  <si>
    <r>
      <rPr>
        <sz val="8"/>
        <rFont val="Arial"/>
        <family val="2"/>
      </rPr>
      <t xml:space="preserve">67.228
</t>
    </r>
    <r>
      <rPr>
        <sz val="8"/>
        <rFont val="Arial"/>
        <family val="2"/>
      </rPr>
      <t>30.840</t>
    </r>
  </si>
  <si>
    <r>
      <rPr>
        <sz val="8"/>
        <rFont val="Arial"/>
        <family val="2"/>
      </rPr>
      <t>42 d.1.4</t>
    </r>
  </si>
  <si>
    <r>
      <rPr>
        <sz val="8"/>
        <rFont val="Arial"/>
        <family val="2"/>
      </rPr>
      <t xml:space="preserve">KNR 4-01
</t>
    </r>
    <r>
      <rPr>
        <sz val="8"/>
        <rFont val="Arial"/>
        <family val="2"/>
      </rPr>
      <t>0333-05</t>
    </r>
  </si>
  <si>
    <r>
      <rPr>
        <sz val="8"/>
        <rFont val="Arial"/>
        <family val="2"/>
      </rPr>
      <t xml:space="preserve">Przebicie otworów w ścianach z cegieł o grubości 2 1/2 ceg. na zaprawie wa- piennej
</t>
    </r>
    <r>
      <rPr>
        <sz val="8"/>
        <rFont val="Arial"/>
        <family val="2"/>
      </rPr>
      <t>3</t>
    </r>
  </si>
  <si>
    <r>
      <rPr>
        <sz val="8"/>
        <rFont val="Arial"/>
        <family val="2"/>
      </rPr>
      <t>43 d.1.4</t>
    </r>
  </si>
  <si>
    <r>
      <rPr>
        <sz val="8"/>
        <rFont val="Arial"/>
        <family val="2"/>
      </rPr>
      <t xml:space="preserve">KNR 4-01
</t>
    </r>
    <r>
      <rPr>
        <sz val="8"/>
        <rFont val="Arial"/>
        <family val="2"/>
      </rPr>
      <t>0333-04</t>
    </r>
  </si>
  <si>
    <r>
      <rPr>
        <sz val="8"/>
        <rFont val="Arial"/>
        <family val="2"/>
      </rPr>
      <t xml:space="preserve">Przebicie otworów w ścianach z cegieł o grubości 2 ceg. na zaprawie wapien- nej
</t>
    </r>
    <r>
      <rPr>
        <sz val="8"/>
        <rFont val="Arial"/>
        <family val="2"/>
      </rPr>
      <t>7</t>
    </r>
  </si>
  <si>
    <r>
      <rPr>
        <sz val="8"/>
        <rFont val="Arial"/>
        <family val="2"/>
      </rPr>
      <t>44 d.1.4</t>
    </r>
  </si>
  <si>
    <r>
      <rPr>
        <sz val="8"/>
        <rFont val="Arial"/>
        <family val="2"/>
      </rPr>
      <t xml:space="preserve">KNR 4-01
</t>
    </r>
    <r>
      <rPr>
        <sz val="8"/>
        <rFont val="Arial"/>
        <family val="2"/>
      </rPr>
      <t>0333-02</t>
    </r>
  </si>
  <si>
    <r>
      <rPr>
        <sz val="8"/>
        <rFont val="Arial"/>
        <family val="2"/>
      </rPr>
      <t xml:space="preserve">Przebicie otworów w ścianach z cegieł o grubości 1 ceg. na zaprawie wapien- nej
</t>
    </r>
    <r>
      <rPr>
        <sz val="8"/>
        <rFont val="Arial"/>
        <family val="2"/>
      </rPr>
      <t>5</t>
    </r>
  </si>
  <si>
    <r>
      <rPr>
        <b/>
        <sz val="8"/>
        <rFont val="Arial"/>
        <family val="2"/>
      </rPr>
      <t>Roboty dodatkowe</t>
    </r>
  </si>
  <si>
    <r>
      <rPr>
        <sz val="8"/>
        <rFont val="Arial"/>
        <family val="2"/>
      </rPr>
      <t>45 d.1.5</t>
    </r>
  </si>
  <si>
    <r>
      <rPr>
        <sz val="8"/>
        <rFont val="Arial"/>
        <family val="2"/>
      </rPr>
      <t xml:space="preserve">KNNR 5
</t>
    </r>
    <r>
      <rPr>
        <sz val="8"/>
        <rFont val="Arial"/>
        <family val="2"/>
      </rPr>
      <t>0713-01</t>
    </r>
  </si>
  <si>
    <r>
      <rPr>
        <sz val="8"/>
        <rFont val="Arial"/>
        <family val="2"/>
      </rPr>
      <t xml:space="preserve">Układanie kabli o masie do 0.5 kg/m w rurach, pustakach lub kanałach za- mkniętych - przeciągnięcie kabla od panali fotowoltaicznych do budynku admi- nistracyjnego i agregatu prądotwórczego
</t>
    </r>
    <r>
      <rPr>
        <sz val="8"/>
        <rFont val="Arial"/>
        <family val="2"/>
      </rPr>
      <t>80</t>
    </r>
  </si>
  <si>
    <r>
      <rPr>
        <b/>
        <sz val="8"/>
        <rFont val="Arial"/>
        <family val="2"/>
      </rPr>
      <t>Budynek administracyjno-konfenercyjny - etap II</t>
    </r>
  </si>
  <si>
    <r>
      <rPr>
        <b/>
        <sz val="8"/>
        <rFont val="Arial"/>
        <family val="2"/>
      </rPr>
      <t>Wymiana grzejników budynek administracyjny</t>
    </r>
  </si>
  <si>
    <r>
      <rPr>
        <sz val="8"/>
        <rFont val="Arial"/>
        <family val="2"/>
      </rPr>
      <t>46 d.2.1</t>
    </r>
  </si>
  <si>
    <r>
      <rPr>
        <sz val="8"/>
        <rFont val="Arial"/>
        <family val="2"/>
      </rPr>
      <t xml:space="preserve">KNNR 8
</t>
    </r>
    <r>
      <rPr>
        <sz val="8"/>
        <rFont val="Arial"/>
        <family val="2"/>
      </rPr>
      <t>0422-07</t>
    </r>
  </si>
  <si>
    <r>
      <rPr>
        <sz val="8"/>
        <rFont val="Arial"/>
        <family val="2"/>
      </rPr>
      <t xml:space="preserve">Demontaż grzejnika stalowego płytowego 1 i 2 płytowego GP-2 i GP-4 o wys. 660-1060 mm
</t>
    </r>
    <r>
      <rPr>
        <sz val="8"/>
        <rFont val="Arial"/>
        <family val="2"/>
      </rPr>
      <t>28</t>
    </r>
  </si>
  <si>
    <t>Pakiet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</si>
</sst>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Arial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</font>
    <font>
      <sz val="8"/>
      <name val="Arial"/>
      <family val="2"/>
    </font>
    <font>
      <sz val="8"/>
      <color rgb="FF000000"/>
      <name val="Arial"/>
      <family val="2"/>
    </font>
    <font>
      <vertAlign val="subscript"/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wrapText="1"/>
    </xf>
    <xf numFmtId="0" fontId="0" fillId="0" borderId="4" xfId="0" applyBorder="1" applyAlignment="1" applyProtection="1">
      <alignment horizontal="left" wrapText="1"/>
    </xf>
    <xf numFmtId="164" fontId="0" fillId="0" borderId="4" xfId="0" applyNumberFormat="1" applyBorder="1" applyAlignment="1" applyProtection="1">
      <alignment horizontal="center" wrapText="1"/>
    </xf>
    <xf numFmtId="2" fontId="0" fillId="0" borderId="5" xfId="0" applyNumberFormat="1" applyBorder="1" applyAlignment="1" applyProtection="1">
      <alignment horizontal="center" wrapText="1"/>
      <protection locked="0"/>
    </xf>
    <xf numFmtId="2" fontId="0" fillId="0" borderId="6" xfId="0" applyNumberFormat="1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1" fontId="0" fillId="0" borderId="7" xfId="0" applyNumberFormat="1" applyBorder="1" applyAlignment="1" applyProtection="1">
      <alignment horizontal="center" wrapText="1"/>
    </xf>
    <xf numFmtId="2" fontId="0" fillId="0" borderId="8" xfId="0" applyNumberFormat="1" applyBorder="1" applyAlignment="1" applyProtection="1">
      <alignment horizontal="center" wrapText="1"/>
      <protection locked="0"/>
    </xf>
    <xf numFmtId="2" fontId="0" fillId="0" borderId="9" xfId="0" applyNumberFormat="1" applyBorder="1" applyAlignment="1" applyProtection="1">
      <alignment horizontal="center" wrapText="1"/>
    </xf>
    <xf numFmtId="0" fontId="0" fillId="0" borderId="10" xfId="0" applyBorder="1" applyAlignment="1" applyProtection="1">
      <alignment horizontal="center" wrapText="1"/>
    </xf>
    <xf numFmtId="165" fontId="0" fillId="0" borderId="10" xfId="0" applyNumberFormat="1" applyBorder="1" applyAlignment="1" applyProtection="1">
      <alignment horizontal="center" wrapText="1"/>
    </xf>
    <xf numFmtId="2" fontId="0" fillId="0" borderId="11" xfId="0" applyNumberFormat="1" applyBorder="1" applyAlignment="1" applyProtection="1">
      <alignment horizontal="center" wrapText="1"/>
      <protection locked="0"/>
    </xf>
    <xf numFmtId="2" fontId="0" fillId="0" borderId="12" xfId="0" applyNumberFormat="1" applyBorder="1" applyAlignment="1" applyProtection="1">
      <alignment horizontal="center" wrapText="1"/>
    </xf>
    <xf numFmtId="165" fontId="0" fillId="0" borderId="4" xfId="0" applyNumberFormat="1" applyBorder="1" applyAlignment="1" applyProtection="1">
      <alignment horizont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1" fontId="0" fillId="0" borderId="10" xfId="0" applyNumberFormat="1" applyBorder="1" applyAlignment="1" applyProtection="1">
      <alignment horizontal="center" wrapText="1"/>
    </xf>
    <xf numFmtId="1" fontId="0" fillId="0" borderId="4" xfId="0" applyNumberFormat="1" applyBorder="1" applyAlignment="1" applyProtection="1">
      <alignment horizontal="center" wrapText="1"/>
    </xf>
    <xf numFmtId="2" fontId="0" fillId="0" borderId="17" xfId="0" applyNumberFormat="1" applyBorder="1" applyAlignment="1" applyProtection="1">
      <alignment horizontal="center" wrapText="1"/>
      <protection locked="0"/>
    </xf>
    <xf numFmtId="2" fontId="0" fillId="0" borderId="21" xfId="0" applyNumberFormat="1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righ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left" vertical="top" wrapText="1" indent="1"/>
    </xf>
    <xf numFmtId="1" fontId="5" fillId="0" borderId="23" xfId="0" applyNumberFormat="1" applyFont="1" applyFill="1" applyBorder="1" applyAlignment="1">
      <alignment horizontal="right" vertical="top" shrinkToFit="1"/>
    </xf>
    <xf numFmtId="0" fontId="0" fillId="0" borderId="23" xfId="0" applyFill="1" applyBorder="1" applyAlignment="1">
      <alignment horizontal="left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165" fontId="5" fillId="0" borderId="23" xfId="0" applyNumberFormat="1" applyFont="1" applyFill="1" applyBorder="1" applyAlignment="1">
      <alignment horizontal="right" vertical="top" shrinkToFit="1"/>
    </xf>
    <xf numFmtId="0" fontId="6" fillId="0" borderId="23" xfId="0" applyFon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164" fontId="8" fillId="0" borderId="23" xfId="0" applyNumberFormat="1" applyFont="1" applyFill="1" applyBorder="1" applyAlignment="1">
      <alignment horizontal="right" shrinkToFit="1"/>
    </xf>
    <xf numFmtId="164" fontId="8" fillId="0" borderId="23" xfId="0" applyNumberFormat="1" applyFont="1" applyFill="1" applyBorder="1" applyAlignment="1">
      <alignment horizontal="right" vertical="top" shrinkToFit="1"/>
    </xf>
    <xf numFmtId="164" fontId="8" fillId="0" borderId="23" xfId="0" applyNumberFormat="1" applyFont="1" applyFill="1" applyBorder="1" applyAlignment="1">
      <alignment horizontal="right" vertical="center" shrinkToFit="1"/>
    </xf>
    <xf numFmtId="0" fontId="0" fillId="0" borderId="23" xfId="0" applyFill="1" applyBorder="1" applyAlignment="1">
      <alignment horizontal="left" vertical="top" wrapText="1" indent="4"/>
    </xf>
    <xf numFmtId="0" fontId="0" fillId="0" borderId="23" xfId="0" applyFill="1" applyBorder="1" applyAlignment="1">
      <alignment horizontal="left" vertical="top" wrapText="1" indent="3"/>
    </xf>
    <xf numFmtId="0" fontId="0" fillId="0" borderId="23" xfId="0" applyFill="1" applyBorder="1" applyAlignment="1">
      <alignment horizontal="left" vertical="center" wrapText="1" indent="4"/>
    </xf>
    <xf numFmtId="0" fontId="0" fillId="0" borderId="23" xfId="0" applyFill="1" applyBorder="1" applyAlignment="1">
      <alignment horizontal="right" vertical="top" wrapText="1"/>
    </xf>
    <xf numFmtId="0" fontId="0" fillId="0" borderId="23" xfId="0" applyFill="1" applyBorder="1" applyAlignment="1">
      <alignment horizontal="left" vertical="center" wrapText="1" indent="3"/>
    </xf>
    <xf numFmtId="0" fontId="1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6" sqref="A6:XFD6"/>
    </sheetView>
  </sheetViews>
  <sheetFormatPr defaultRowHeight="15" x14ac:dyDescent="0.25"/>
  <cols>
    <col min="1" max="1" width="9.7109375" customWidth="1"/>
    <col min="2" max="2" width="23" customWidth="1"/>
    <col min="3" max="3" width="69.28515625" customWidth="1"/>
    <col min="5" max="5" width="11" customWidth="1"/>
    <col min="6" max="6" width="22.140625" customWidth="1"/>
    <col min="7" max="7" width="16.140625" customWidth="1"/>
  </cols>
  <sheetData>
    <row r="1" spans="1:7" x14ac:dyDescent="0.25">
      <c r="A1" s="37" t="s">
        <v>0</v>
      </c>
      <c r="B1" s="37"/>
      <c r="C1" s="37"/>
      <c r="D1" s="37"/>
      <c r="E1" s="37"/>
      <c r="F1" s="37"/>
      <c r="G1" s="37"/>
    </row>
    <row r="2" spans="1:7" x14ac:dyDescent="0.25">
      <c r="A2" s="1"/>
      <c r="B2" s="1"/>
      <c r="C2" s="1"/>
      <c r="D2" s="1"/>
      <c r="E2" s="2"/>
      <c r="F2" s="3"/>
      <c r="G2" s="3"/>
    </row>
    <row r="3" spans="1:7" x14ac:dyDescent="0.25">
      <c r="A3" s="37" t="s">
        <v>11</v>
      </c>
      <c r="B3" s="37"/>
      <c r="C3" s="37"/>
      <c r="D3" s="37"/>
      <c r="E3" s="37"/>
      <c r="F3" s="37"/>
      <c r="G3" s="37"/>
    </row>
    <row r="4" spans="1:7" ht="15.75" thickBot="1" x14ac:dyDescent="0.3">
      <c r="A4" s="4"/>
      <c r="B4" s="4"/>
      <c r="C4" s="4"/>
      <c r="D4" s="4"/>
      <c r="E4" s="4"/>
      <c r="F4" s="4"/>
      <c r="G4" s="4"/>
    </row>
    <row r="5" spans="1:7" ht="15.75" thickBot="1" x14ac:dyDescent="0.3">
      <c r="A5" s="5" t="s">
        <v>1</v>
      </c>
      <c r="B5" s="6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 s="9" t="s">
        <v>7</v>
      </c>
    </row>
    <row r="6" spans="1:7" x14ac:dyDescent="0.25">
      <c r="A6" s="32"/>
      <c r="B6" s="33"/>
      <c r="C6" s="33"/>
      <c r="D6" s="33"/>
      <c r="E6" s="34"/>
      <c r="F6" s="35"/>
      <c r="G6" s="36"/>
    </row>
    <row r="7" spans="1:7" x14ac:dyDescent="0.25">
      <c r="A7" s="10">
        <v>1</v>
      </c>
      <c r="B7" s="11"/>
      <c r="C7" s="12"/>
      <c r="D7" s="11"/>
      <c r="E7" s="13"/>
      <c r="F7" s="14"/>
      <c r="G7" s="15">
        <f>E7*F7</f>
        <v>0</v>
      </c>
    </row>
    <row r="8" spans="1:7" x14ac:dyDescent="0.25">
      <c r="A8" s="10">
        <v>2</v>
      </c>
      <c r="B8" s="11"/>
      <c r="C8" s="16"/>
      <c r="D8" s="16"/>
      <c r="E8" s="17"/>
      <c r="F8" s="18"/>
      <c r="G8" s="19">
        <f t="shared" ref="G8:G11" si="0">E8*F8</f>
        <v>0</v>
      </c>
    </row>
    <row r="9" spans="1:7" x14ac:dyDescent="0.25">
      <c r="A9" s="10">
        <v>3</v>
      </c>
      <c r="B9" s="11"/>
      <c r="C9" s="20"/>
      <c r="D9" s="20"/>
      <c r="E9" s="21"/>
      <c r="F9" s="22"/>
      <c r="G9" s="23">
        <f t="shared" si="0"/>
        <v>0</v>
      </c>
    </row>
    <row r="10" spans="1:7" x14ac:dyDescent="0.25">
      <c r="A10" s="10">
        <v>4</v>
      </c>
      <c r="B10" s="11"/>
      <c r="C10" s="11"/>
      <c r="D10" s="11"/>
      <c r="E10" s="24"/>
      <c r="F10" s="14"/>
      <c r="G10" s="15">
        <f t="shared" si="0"/>
        <v>0</v>
      </c>
    </row>
    <row r="11" spans="1:7" x14ac:dyDescent="0.25">
      <c r="A11" s="25">
        <v>5</v>
      </c>
      <c r="B11" s="16"/>
      <c r="C11" s="16"/>
      <c r="D11" s="16"/>
      <c r="E11" s="17"/>
      <c r="F11" s="18"/>
      <c r="G11" s="19">
        <f t="shared" si="0"/>
        <v>0</v>
      </c>
    </row>
    <row r="12" spans="1:7" x14ac:dyDescent="0.25">
      <c r="A12" s="26">
        <v>6</v>
      </c>
      <c r="B12" s="20"/>
      <c r="C12" s="20"/>
      <c r="D12" s="20"/>
      <c r="E12" s="27"/>
      <c r="F12" s="22"/>
      <c r="G12" s="23">
        <f>E12*F12</f>
        <v>0</v>
      </c>
    </row>
    <row r="13" spans="1:7" x14ac:dyDescent="0.25">
      <c r="A13" s="10">
        <v>7</v>
      </c>
      <c r="B13" s="11"/>
      <c r="C13" s="11"/>
      <c r="D13" s="11"/>
      <c r="E13" s="28"/>
      <c r="F13" s="14"/>
      <c r="G13" s="15">
        <f t="shared" ref="G13:G24" si="1">E13*F13</f>
        <v>0</v>
      </c>
    </row>
    <row r="14" spans="1:7" x14ac:dyDescent="0.25">
      <c r="A14" s="10">
        <v>8</v>
      </c>
      <c r="B14" s="11"/>
      <c r="C14" s="11"/>
      <c r="D14" s="11"/>
      <c r="E14" s="28"/>
      <c r="F14" s="14"/>
      <c r="G14" s="15">
        <f t="shared" si="1"/>
        <v>0</v>
      </c>
    </row>
    <row r="15" spans="1:7" x14ac:dyDescent="0.25">
      <c r="A15" s="10">
        <v>9</v>
      </c>
      <c r="B15" s="11"/>
      <c r="C15" s="11"/>
      <c r="D15" s="11"/>
      <c r="E15" s="28"/>
      <c r="F15" s="14"/>
      <c r="G15" s="15">
        <f t="shared" si="1"/>
        <v>0</v>
      </c>
    </row>
    <row r="16" spans="1:7" x14ac:dyDescent="0.25">
      <c r="A16" s="10">
        <v>10</v>
      </c>
      <c r="B16" s="11"/>
      <c r="C16" s="11"/>
      <c r="D16" s="11"/>
      <c r="E16" s="28"/>
      <c r="F16" s="14"/>
      <c r="G16" s="15">
        <f t="shared" si="1"/>
        <v>0</v>
      </c>
    </row>
    <row r="17" spans="1:7" x14ac:dyDescent="0.25">
      <c r="A17" s="10">
        <v>11</v>
      </c>
      <c r="B17" s="11"/>
      <c r="C17" s="11"/>
      <c r="D17" s="11"/>
      <c r="E17" s="28"/>
      <c r="F17" s="14"/>
      <c r="G17" s="15">
        <f t="shared" si="1"/>
        <v>0</v>
      </c>
    </row>
    <row r="18" spans="1:7" x14ac:dyDescent="0.25">
      <c r="A18" s="10">
        <v>12</v>
      </c>
      <c r="B18" s="11"/>
      <c r="C18" s="11"/>
      <c r="D18" s="11"/>
      <c r="E18" s="28"/>
      <c r="F18" s="14"/>
      <c r="G18" s="15">
        <f t="shared" si="1"/>
        <v>0</v>
      </c>
    </row>
    <row r="19" spans="1:7" x14ac:dyDescent="0.25">
      <c r="A19" s="10">
        <v>13</v>
      </c>
      <c r="B19" s="11"/>
      <c r="C19" s="11"/>
      <c r="D19" s="11"/>
      <c r="E19" s="28"/>
      <c r="F19" s="14"/>
      <c r="G19" s="15">
        <f t="shared" si="1"/>
        <v>0</v>
      </c>
    </row>
    <row r="20" spans="1:7" x14ac:dyDescent="0.25">
      <c r="A20" s="10">
        <v>14</v>
      </c>
      <c r="B20" s="11"/>
      <c r="C20" s="11"/>
      <c r="D20" s="11"/>
      <c r="E20" s="28"/>
      <c r="F20" s="14"/>
      <c r="G20" s="15">
        <f t="shared" si="1"/>
        <v>0</v>
      </c>
    </row>
    <row r="21" spans="1:7" x14ac:dyDescent="0.25">
      <c r="A21" s="10">
        <v>15</v>
      </c>
      <c r="B21" s="11"/>
      <c r="C21" s="11"/>
      <c r="D21" s="11"/>
      <c r="E21" s="28"/>
      <c r="F21" s="14"/>
      <c r="G21" s="15">
        <f t="shared" si="1"/>
        <v>0</v>
      </c>
    </row>
    <row r="22" spans="1:7" x14ac:dyDescent="0.25">
      <c r="A22" s="25">
        <v>16</v>
      </c>
      <c r="B22" s="16"/>
      <c r="C22" s="16"/>
      <c r="D22" s="16"/>
      <c r="E22" s="17"/>
      <c r="F22" s="18"/>
      <c r="G22" s="19">
        <f t="shared" si="1"/>
        <v>0</v>
      </c>
    </row>
    <row r="23" spans="1:7" x14ac:dyDescent="0.25">
      <c r="A23" s="26">
        <v>17</v>
      </c>
      <c r="B23" s="20"/>
      <c r="C23" s="20"/>
      <c r="D23" s="20"/>
      <c r="E23" s="27"/>
      <c r="F23" s="22"/>
      <c r="G23" s="23">
        <f t="shared" si="1"/>
        <v>0</v>
      </c>
    </row>
    <row r="24" spans="1:7" x14ac:dyDescent="0.25">
      <c r="A24" s="26">
        <v>18</v>
      </c>
      <c r="B24" s="20"/>
      <c r="C24" s="20"/>
      <c r="D24" s="20"/>
      <c r="E24" s="27"/>
      <c r="F24" s="22"/>
      <c r="G24" s="23">
        <f t="shared" si="1"/>
        <v>0</v>
      </c>
    </row>
    <row r="25" spans="1:7" ht="19.5" thickBot="1" x14ac:dyDescent="0.3">
      <c r="A25" s="38" t="s">
        <v>8</v>
      </c>
      <c r="B25" s="39"/>
      <c r="C25" s="39"/>
      <c r="D25" s="39"/>
      <c r="E25" s="39"/>
      <c r="F25" s="40"/>
      <c r="G25" s="29">
        <f>SUM(G7:G24)</f>
        <v>0</v>
      </c>
    </row>
    <row r="26" spans="1:7" ht="19.5" thickBot="1" x14ac:dyDescent="0.3">
      <c r="A26" s="41" t="s">
        <v>9</v>
      </c>
      <c r="B26" s="42"/>
      <c r="C26" s="42"/>
      <c r="D26" s="42"/>
      <c r="E26" s="42"/>
      <c r="F26" s="43"/>
      <c r="G26" s="30"/>
    </row>
    <row r="27" spans="1:7" ht="19.5" thickBot="1" x14ac:dyDescent="0.3">
      <c r="A27" s="41" t="s">
        <v>10</v>
      </c>
      <c r="B27" s="42"/>
      <c r="C27" s="42"/>
      <c r="D27" s="42"/>
      <c r="E27" s="42"/>
      <c r="F27" s="43"/>
      <c r="G27" s="31">
        <f>SUM(G25+G26)</f>
        <v>0</v>
      </c>
    </row>
  </sheetData>
  <mergeCells count="5">
    <mergeCell ref="A1:G1"/>
    <mergeCell ref="A3:G3"/>
    <mergeCell ref="A25:F25"/>
    <mergeCell ref="A26:F26"/>
    <mergeCell ref="A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84" workbookViewId="0">
      <selection activeCell="L11" sqref="L11"/>
    </sheetView>
  </sheetViews>
  <sheetFormatPr defaultRowHeight="15" x14ac:dyDescent="0.25"/>
  <cols>
    <col min="1" max="1" width="4.140625" customWidth="1"/>
    <col min="2" max="2" width="9.85546875" customWidth="1"/>
    <col min="3" max="3" width="56.7109375" customWidth="1"/>
    <col min="4" max="4" width="5.85546875" customWidth="1"/>
    <col min="5" max="6" width="10.140625" customWidth="1"/>
  </cols>
  <sheetData>
    <row r="1" spans="1:7" x14ac:dyDescent="0.25">
      <c r="A1" s="64" t="s">
        <v>11</v>
      </c>
      <c r="B1" s="64"/>
      <c r="C1" s="64"/>
      <c r="D1" s="64"/>
      <c r="E1" s="64"/>
      <c r="F1" s="64"/>
      <c r="G1" s="64"/>
    </row>
    <row r="2" spans="1:7" x14ac:dyDescent="0.25">
      <c r="A2" s="64"/>
      <c r="B2" s="64"/>
      <c r="C2" s="64"/>
      <c r="D2" s="64"/>
      <c r="E2" s="64"/>
      <c r="F2" s="64"/>
      <c r="G2" s="64"/>
    </row>
    <row r="3" spans="1:7" ht="18.75" x14ac:dyDescent="0.25">
      <c r="C3" s="65" t="s">
        <v>177</v>
      </c>
    </row>
    <row r="5" spans="1:7" x14ac:dyDescent="0.25">
      <c r="A5" s="44" t="s">
        <v>12</v>
      </c>
      <c r="B5" s="45" t="s">
        <v>13</v>
      </c>
      <c r="C5" s="46" t="s">
        <v>14</v>
      </c>
      <c r="D5" s="47" t="s">
        <v>15</v>
      </c>
      <c r="E5" s="47" t="s">
        <v>16</v>
      </c>
      <c r="F5" s="47" t="s">
        <v>17</v>
      </c>
    </row>
    <row r="6" spans="1:7" x14ac:dyDescent="0.25">
      <c r="A6" s="48">
        <v>1</v>
      </c>
      <c r="B6" s="49"/>
      <c r="C6" s="50" t="s">
        <v>18</v>
      </c>
      <c r="D6" s="51"/>
      <c r="E6" s="51"/>
      <c r="F6" s="52"/>
    </row>
    <row r="7" spans="1:7" x14ac:dyDescent="0.25">
      <c r="A7" s="53">
        <v>1.1000000000000001</v>
      </c>
      <c r="B7" s="49"/>
      <c r="C7" s="50" t="s">
        <v>19</v>
      </c>
      <c r="D7" s="51"/>
      <c r="E7" s="51"/>
      <c r="F7" s="52"/>
    </row>
    <row r="8" spans="1:7" ht="33.75" x14ac:dyDescent="0.25">
      <c r="A8" s="54" t="s">
        <v>20</v>
      </c>
      <c r="B8" s="55" t="s">
        <v>21</v>
      </c>
      <c r="C8" s="55" t="s">
        <v>22</v>
      </c>
      <c r="D8" s="55" t="s">
        <v>23</v>
      </c>
      <c r="E8" s="56">
        <v>1</v>
      </c>
      <c r="F8" s="55"/>
    </row>
    <row r="9" spans="1:7" x14ac:dyDescent="0.25">
      <c r="A9" s="49"/>
      <c r="B9" s="49"/>
      <c r="C9" s="49"/>
      <c r="D9" s="49"/>
      <c r="E9" s="54" t="s">
        <v>24</v>
      </c>
      <c r="F9" s="57">
        <v>1</v>
      </c>
    </row>
    <row r="10" spans="1:7" x14ac:dyDescent="0.25">
      <c r="A10" s="53">
        <v>1.2</v>
      </c>
      <c r="B10" s="49"/>
      <c r="C10" s="50" t="s">
        <v>25</v>
      </c>
      <c r="D10" s="51"/>
      <c r="E10" s="51"/>
      <c r="F10" s="52"/>
    </row>
    <row r="11" spans="1:7" ht="33.75" x14ac:dyDescent="0.25">
      <c r="A11" s="54" t="s">
        <v>26</v>
      </c>
      <c r="B11" s="55" t="s">
        <v>27</v>
      </c>
      <c r="C11" s="55" t="s">
        <v>28</v>
      </c>
      <c r="D11" s="55" t="s">
        <v>29</v>
      </c>
      <c r="E11" s="56">
        <v>2</v>
      </c>
      <c r="F11" s="55"/>
    </row>
    <row r="12" spans="1:7" x14ac:dyDescent="0.25">
      <c r="A12" s="49"/>
      <c r="B12" s="49"/>
      <c r="C12" s="49"/>
      <c r="D12" s="49"/>
      <c r="E12" s="54" t="s">
        <v>24</v>
      </c>
      <c r="F12" s="57">
        <v>2</v>
      </c>
    </row>
    <row r="13" spans="1:7" ht="33.75" x14ac:dyDescent="0.25">
      <c r="A13" s="54" t="s">
        <v>30</v>
      </c>
      <c r="B13" s="55" t="s">
        <v>31</v>
      </c>
      <c r="C13" s="55" t="s">
        <v>32</v>
      </c>
      <c r="D13" s="55" t="s">
        <v>33</v>
      </c>
      <c r="E13" s="56">
        <v>1</v>
      </c>
      <c r="F13" s="55"/>
    </row>
    <row r="14" spans="1:7" x14ac:dyDescent="0.25">
      <c r="A14" s="49"/>
      <c r="B14" s="49"/>
      <c r="C14" s="49"/>
      <c r="D14" s="49"/>
      <c r="E14" s="54" t="s">
        <v>24</v>
      </c>
      <c r="F14" s="57">
        <v>1</v>
      </c>
    </row>
    <row r="15" spans="1:7" ht="33.75" x14ac:dyDescent="0.25">
      <c r="A15" s="54" t="s">
        <v>34</v>
      </c>
      <c r="B15" s="55" t="s">
        <v>35</v>
      </c>
      <c r="C15" s="55" t="s">
        <v>36</v>
      </c>
      <c r="D15" s="55" t="s">
        <v>33</v>
      </c>
      <c r="E15" s="56">
        <v>1</v>
      </c>
      <c r="F15" s="55"/>
    </row>
    <row r="16" spans="1:7" x14ac:dyDescent="0.25">
      <c r="A16" s="49"/>
      <c r="B16" s="49"/>
      <c r="C16" s="49"/>
      <c r="D16" s="49"/>
      <c r="E16" s="54" t="s">
        <v>24</v>
      </c>
      <c r="F16" s="57">
        <v>1</v>
      </c>
    </row>
    <row r="17" spans="1:6" ht="33.75" x14ac:dyDescent="0.25">
      <c r="A17" s="54" t="s">
        <v>37</v>
      </c>
      <c r="B17" s="55" t="s">
        <v>38</v>
      </c>
      <c r="C17" s="55" t="s">
        <v>39</v>
      </c>
      <c r="D17" s="55" t="s">
        <v>33</v>
      </c>
      <c r="E17" s="56">
        <v>2</v>
      </c>
      <c r="F17" s="55"/>
    </row>
    <row r="18" spans="1:6" x14ac:dyDescent="0.25">
      <c r="A18" s="49"/>
      <c r="B18" s="49"/>
      <c r="C18" s="49"/>
      <c r="D18" s="49"/>
      <c r="E18" s="54" t="s">
        <v>24</v>
      </c>
      <c r="F18" s="57">
        <v>2</v>
      </c>
    </row>
    <row r="19" spans="1:6" ht="33.75" x14ac:dyDescent="0.25">
      <c r="A19" s="54" t="s">
        <v>40</v>
      </c>
      <c r="B19" s="55" t="s">
        <v>41</v>
      </c>
      <c r="C19" s="55" t="s">
        <v>42</v>
      </c>
      <c r="D19" s="55" t="s">
        <v>33</v>
      </c>
      <c r="E19" s="58">
        <v>2</v>
      </c>
      <c r="F19" s="55"/>
    </row>
    <row r="20" spans="1:6" x14ac:dyDescent="0.25">
      <c r="A20" s="49"/>
      <c r="B20" s="49"/>
      <c r="C20" s="49"/>
      <c r="D20" s="49"/>
      <c r="E20" s="54" t="s">
        <v>24</v>
      </c>
      <c r="F20" s="57">
        <v>2</v>
      </c>
    </row>
    <row r="21" spans="1:6" ht="33.75" x14ac:dyDescent="0.25">
      <c r="A21" s="54" t="s">
        <v>43</v>
      </c>
      <c r="B21" s="55" t="s">
        <v>44</v>
      </c>
      <c r="C21" s="55" t="s">
        <v>45</v>
      </c>
      <c r="D21" s="55" t="s">
        <v>46</v>
      </c>
      <c r="E21" s="56">
        <v>1</v>
      </c>
      <c r="F21" s="55"/>
    </row>
    <row r="22" spans="1:6" x14ac:dyDescent="0.25">
      <c r="A22" s="49"/>
      <c r="B22" s="49"/>
      <c r="C22" s="49"/>
      <c r="D22" s="49"/>
      <c r="E22" s="54" t="s">
        <v>24</v>
      </c>
      <c r="F22" s="57">
        <v>1</v>
      </c>
    </row>
    <row r="23" spans="1:6" ht="33.75" x14ac:dyDescent="0.25">
      <c r="A23" s="54" t="s">
        <v>47</v>
      </c>
      <c r="B23" s="54" t="s">
        <v>48</v>
      </c>
      <c r="C23" s="55" t="s">
        <v>49</v>
      </c>
      <c r="D23" s="55" t="s">
        <v>33</v>
      </c>
      <c r="E23" s="58">
        <v>1</v>
      </c>
      <c r="F23" s="55"/>
    </row>
    <row r="24" spans="1:6" x14ac:dyDescent="0.25">
      <c r="A24" s="49"/>
      <c r="B24" s="49"/>
      <c r="C24" s="49"/>
      <c r="D24" s="49"/>
      <c r="E24" s="54" t="s">
        <v>24</v>
      </c>
      <c r="F24" s="57">
        <v>1</v>
      </c>
    </row>
    <row r="25" spans="1:6" ht="33.75" x14ac:dyDescent="0.25">
      <c r="A25" s="54" t="s">
        <v>50</v>
      </c>
      <c r="B25" s="55" t="s">
        <v>51</v>
      </c>
      <c r="C25" s="55" t="s">
        <v>52</v>
      </c>
      <c r="D25" s="55" t="s">
        <v>33</v>
      </c>
      <c r="E25" s="58">
        <v>1</v>
      </c>
      <c r="F25" s="55"/>
    </row>
    <row r="26" spans="1:6" x14ac:dyDescent="0.25">
      <c r="A26" s="49"/>
      <c r="B26" s="49"/>
      <c r="C26" s="49"/>
      <c r="D26" s="49"/>
      <c r="E26" s="54" t="s">
        <v>24</v>
      </c>
      <c r="F26" s="57">
        <v>1</v>
      </c>
    </row>
    <row r="27" spans="1:6" ht="56.25" x14ac:dyDescent="0.25">
      <c r="A27" s="54" t="s">
        <v>53</v>
      </c>
      <c r="B27" s="55" t="s">
        <v>54</v>
      </c>
      <c r="C27" s="55" t="s">
        <v>55</v>
      </c>
      <c r="D27" s="55" t="s">
        <v>56</v>
      </c>
      <c r="E27" s="59" t="s">
        <v>57</v>
      </c>
      <c r="F27" s="55"/>
    </row>
    <row r="28" spans="1:6" x14ac:dyDescent="0.25">
      <c r="A28" s="49"/>
      <c r="B28" s="49"/>
      <c r="C28" s="49"/>
      <c r="D28" s="49"/>
      <c r="E28" s="54" t="s">
        <v>24</v>
      </c>
      <c r="F28" s="57">
        <v>14</v>
      </c>
    </row>
    <row r="29" spans="1:6" ht="67.5" x14ac:dyDescent="0.25">
      <c r="A29" s="54" t="s">
        <v>58</v>
      </c>
      <c r="B29" s="55" t="s">
        <v>59</v>
      </c>
      <c r="C29" s="55" t="s">
        <v>60</v>
      </c>
      <c r="D29" s="55" t="s">
        <v>61</v>
      </c>
      <c r="E29" s="60" t="s">
        <v>62</v>
      </c>
      <c r="F29" s="55"/>
    </row>
    <row r="30" spans="1:6" x14ac:dyDescent="0.25">
      <c r="A30" s="49"/>
      <c r="B30" s="49"/>
      <c r="C30" s="49"/>
      <c r="D30" s="49"/>
      <c r="E30" s="54" t="s">
        <v>24</v>
      </c>
      <c r="F30" s="57">
        <v>19</v>
      </c>
    </row>
    <row r="31" spans="1:6" ht="33.75" x14ac:dyDescent="0.25">
      <c r="A31" s="54" t="s">
        <v>63</v>
      </c>
      <c r="B31" s="55" t="s">
        <v>64</v>
      </c>
      <c r="C31" s="55" t="s">
        <v>65</v>
      </c>
      <c r="D31" s="55" t="s">
        <v>33</v>
      </c>
      <c r="E31" s="56">
        <v>2</v>
      </c>
      <c r="F31" s="55"/>
    </row>
    <row r="32" spans="1:6" x14ac:dyDescent="0.25">
      <c r="A32" s="49"/>
      <c r="B32" s="49"/>
      <c r="C32" s="49"/>
      <c r="D32" s="49"/>
      <c r="E32" s="54" t="s">
        <v>24</v>
      </c>
      <c r="F32" s="57">
        <v>2</v>
      </c>
    </row>
    <row r="33" spans="1:6" ht="45" x14ac:dyDescent="0.25">
      <c r="A33" s="54" t="s">
        <v>66</v>
      </c>
      <c r="B33" s="55" t="s">
        <v>67</v>
      </c>
      <c r="C33" s="55" t="s">
        <v>68</v>
      </c>
      <c r="D33" s="55" t="s">
        <v>69</v>
      </c>
      <c r="E33" s="61" t="s">
        <v>70</v>
      </c>
      <c r="F33" s="55"/>
    </row>
    <row r="34" spans="1:6" x14ac:dyDescent="0.25">
      <c r="A34" s="49"/>
      <c r="B34" s="49"/>
      <c r="C34" s="49"/>
      <c r="D34" s="49"/>
      <c r="E34" s="54" t="s">
        <v>24</v>
      </c>
      <c r="F34" s="57">
        <v>3</v>
      </c>
    </row>
    <row r="35" spans="1:6" x14ac:dyDescent="0.25">
      <c r="A35" s="44" t="s">
        <v>12</v>
      </c>
      <c r="B35" s="45" t="s">
        <v>13</v>
      </c>
      <c r="C35" s="46" t="s">
        <v>14</v>
      </c>
      <c r="D35" s="47" t="s">
        <v>15</v>
      </c>
      <c r="E35" s="47" t="s">
        <v>16</v>
      </c>
      <c r="F35" s="47" t="s">
        <v>17</v>
      </c>
    </row>
    <row r="36" spans="1:6" ht="33.75" x14ac:dyDescent="0.25">
      <c r="A36" s="54" t="s">
        <v>71</v>
      </c>
      <c r="B36" s="55" t="s">
        <v>72</v>
      </c>
      <c r="C36" s="55" t="s">
        <v>73</v>
      </c>
      <c r="D36" s="55" t="s">
        <v>33</v>
      </c>
      <c r="E36" s="58">
        <v>8</v>
      </c>
      <c r="F36" s="55"/>
    </row>
    <row r="37" spans="1:6" x14ac:dyDescent="0.25">
      <c r="A37" s="49"/>
      <c r="B37" s="49"/>
      <c r="C37" s="49"/>
      <c r="D37" s="49"/>
      <c r="E37" s="54" t="s">
        <v>24</v>
      </c>
      <c r="F37" s="57">
        <v>8</v>
      </c>
    </row>
    <row r="38" spans="1:6" ht="33.75" x14ac:dyDescent="0.25">
      <c r="A38" s="54" t="s">
        <v>74</v>
      </c>
      <c r="B38" s="55" t="s">
        <v>75</v>
      </c>
      <c r="C38" s="55" t="s">
        <v>76</v>
      </c>
      <c r="D38" s="55" t="s">
        <v>33</v>
      </c>
      <c r="E38" s="58">
        <v>2</v>
      </c>
      <c r="F38" s="55"/>
    </row>
    <row r="39" spans="1:6" x14ac:dyDescent="0.25">
      <c r="A39" s="49"/>
      <c r="B39" s="49"/>
      <c r="C39" s="49"/>
      <c r="D39" s="49"/>
      <c r="E39" s="54" t="s">
        <v>24</v>
      </c>
      <c r="F39" s="57">
        <v>2</v>
      </c>
    </row>
    <row r="40" spans="1:6" ht="33.75" x14ac:dyDescent="0.25">
      <c r="A40" s="54" t="s">
        <v>77</v>
      </c>
      <c r="B40" s="55" t="s">
        <v>78</v>
      </c>
      <c r="C40" s="55" t="s">
        <v>79</v>
      </c>
      <c r="D40" s="55" t="s">
        <v>33</v>
      </c>
      <c r="E40" s="58">
        <v>1</v>
      </c>
      <c r="F40" s="55"/>
    </row>
    <row r="41" spans="1:6" x14ac:dyDescent="0.25">
      <c r="A41" s="49"/>
      <c r="B41" s="49"/>
      <c r="C41" s="49"/>
      <c r="D41" s="49"/>
      <c r="E41" s="54" t="s">
        <v>24</v>
      </c>
      <c r="F41" s="57">
        <v>1</v>
      </c>
    </row>
    <row r="42" spans="1:6" ht="45" x14ac:dyDescent="0.25">
      <c r="A42" s="54" t="s">
        <v>80</v>
      </c>
      <c r="B42" s="55" t="s">
        <v>81</v>
      </c>
      <c r="C42" s="55" t="s">
        <v>82</v>
      </c>
      <c r="D42" s="55" t="s">
        <v>83</v>
      </c>
      <c r="E42" s="56">
        <v>65.8</v>
      </c>
      <c r="F42" s="55"/>
    </row>
    <row r="43" spans="1:6" x14ac:dyDescent="0.25">
      <c r="A43" s="49"/>
      <c r="B43" s="49"/>
      <c r="C43" s="49"/>
      <c r="D43" s="49"/>
      <c r="E43" s="54" t="s">
        <v>24</v>
      </c>
      <c r="F43" s="57">
        <v>65.8</v>
      </c>
    </row>
    <row r="44" spans="1:6" ht="45" x14ac:dyDescent="0.25">
      <c r="A44" s="54" t="s">
        <v>84</v>
      </c>
      <c r="B44" s="55" t="s">
        <v>85</v>
      </c>
      <c r="C44" s="55" t="s">
        <v>86</v>
      </c>
      <c r="D44" s="55" t="s">
        <v>83</v>
      </c>
      <c r="E44" s="56">
        <v>8</v>
      </c>
      <c r="F44" s="55"/>
    </row>
    <row r="45" spans="1:6" x14ac:dyDescent="0.25">
      <c r="A45" s="49"/>
      <c r="B45" s="49"/>
      <c r="C45" s="49"/>
      <c r="D45" s="49"/>
      <c r="E45" s="54" t="s">
        <v>24</v>
      </c>
      <c r="F45" s="57">
        <v>8</v>
      </c>
    </row>
    <row r="46" spans="1:6" ht="45" x14ac:dyDescent="0.25">
      <c r="A46" s="54" t="s">
        <v>87</v>
      </c>
      <c r="B46" s="55" t="s">
        <v>88</v>
      </c>
      <c r="C46" s="55" t="s">
        <v>89</v>
      </c>
      <c r="D46" s="55" t="s">
        <v>83</v>
      </c>
      <c r="E46" s="56">
        <v>12.2</v>
      </c>
      <c r="F46" s="55"/>
    </row>
    <row r="47" spans="1:6" x14ac:dyDescent="0.25">
      <c r="A47" s="49"/>
      <c r="B47" s="49"/>
      <c r="C47" s="49"/>
      <c r="D47" s="49"/>
      <c r="E47" s="54" t="s">
        <v>24</v>
      </c>
      <c r="F47" s="57">
        <v>12.2</v>
      </c>
    </row>
    <row r="48" spans="1:6" ht="33.75" x14ac:dyDescent="0.25">
      <c r="A48" s="54" t="s">
        <v>90</v>
      </c>
      <c r="B48" s="54" t="s">
        <v>91</v>
      </c>
      <c r="C48" s="55" t="s">
        <v>92</v>
      </c>
      <c r="D48" s="55" t="s">
        <v>83</v>
      </c>
      <c r="E48" s="58">
        <v>4</v>
      </c>
      <c r="F48" s="55"/>
    </row>
    <row r="49" spans="1:6" x14ac:dyDescent="0.25">
      <c r="A49" s="49"/>
      <c r="B49" s="49"/>
      <c r="C49" s="49"/>
      <c r="D49" s="49"/>
      <c r="E49" s="54" t="s">
        <v>24</v>
      </c>
      <c r="F49" s="57">
        <v>4</v>
      </c>
    </row>
    <row r="50" spans="1:6" ht="33.75" x14ac:dyDescent="0.25">
      <c r="A50" s="62" t="s">
        <v>93</v>
      </c>
      <c r="B50" s="55" t="s">
        <v>94</v>
      </c>
      <c r="C50" s="55" t="s">
        <v>95</v>
      </c>
      <c r="D50" s="55" t="s">
        <v>83</v>
      </c>
      <c r="E50" s="58">
        <v>12.2</v>
      </c>
      <c r="F50" s="55"/>
    </row>
    <row r="51" spans="1:6" x14ac:dyDescent="0.25">
      <c r="A51" s="49"/>
      <c r="B51" s="49"/>
      <c r="C51" s="49"/>
      <c r="D51" s="49"/>
      <c r="E51" s="54" t="s">
        <v>24</v>
      </c>
      <c r="F51" s="57">
        <v>12.2</v>
      </c>
    </row>
    <row r="52" spans="1:6" ht="33.75" x14ac:dyDescent="0.25">
      <c r="A52" s="54" t="s">
        <v>96</v>
      </c>
      <c r="B52" s="55" t="s">
        <v>97</v>
      </c>
      <c r="C52" s="55" t="s">
        <v>98</v>
      </c>
      <c r="D52" s="55" t="s">
        <v>83</v>
      </c>
      <c r="E52" s="58">
        <v>8</v>
      </c>
      <c r="F52" s="55"/>
    </row>
    <row r="53" spans="1:6" x14ac:dyDescent="0.25">
      <c r="A53" s="49"/>
      <c r="B53" s="49"/>
      <c r="C53" s="49"/>
      <c r="D53" s="49"/>
      <c r="E53" s="54" t="s">
        <v>24</v>
      </c>
      <c r="F53" s="57">
        <v>8</v>
      </c>
    </row>
    <row r="54" spans="1:6" ht="33.75" x14ac:dyDescent="0.25">
      <c r="A54" s="54" t="s">
        <v>99</v>
      </c>
      <c r="B54" s="55" t="s">
        <v>100</v>
      </c>
      <c r="C54" s="55" t="s">
        <v>101</v>
      </c>
      <c r="D54" s="55" t="s">
        <v>83</v>
      </c>
      <c r="E54" s="58">
        <v>65.8</v>
      </c>
      <c r="F54" s="55"/>
    </row>
    <row r="55" spans="1:6" x14ac:dyDescent="0.25">
      <c r="A55" s="49"/>
      <c r="B55" s="49"/>
      <c r="C55" s="49"/>
      <c r="D55" s="49"/>
      <c r="E55" s="54" t="s">
        <v>24</v>
      </c>
      <c r="F55" s="57">
        <v>65.8</v>
      </c>
    </row>
    <row r="56" spans="1:6" ht="33.75" x14ac:dyDescent="0.25">
      <c r="A56" s="54" t="s">
        <v>102</v>
      </c>
      <c r="B56" s="55" t="s">
        <v>103</v>
      </c>
      <c r="C56" s="55" t="s">
        <v>104</v>
      </c>
      <c r="D56" s="55" t="s">
        <v>83</v>
      </c>
      <c r="E56" s="58">
        <v>4</v>
      </c>
      <c r="F56" s="55"/>
    </row>
    <row r="57" spans="1:6" x14ac:dyDescent="0.25">
      <c r="A57" s="49"/>
      <c r="B57" s="49"/>
      <c r="C57" s="49"/>
      <c r="D57" s="49"/>
      <c r="E57" s="54" t="s">
        <v>24</v>
      </c>
      <c r="F57" s="57">
        <v>4</v>
      </c>
    </row>
    <row r="58" spans="1:6" ht="33.75" x14ac:dyDescent="0.25">
      <c r="A58" s="54" t="s">
        <v>105</v>
      </c>
      <c r="B58" s="55" t="s">
        <v>106</v>
      </c>
      <c r="C58" s="55" t="s">
        <v>107</v>
      </c>
      <c r="D58" s="55" t="s">
        <v>108</v>
      </c>
      <c r="E58" s="58">
        <v>5.6</v>
      </c>
      <c r="F58" s="55"/>
    </row>
    <row r="59" spans="1:6" x14ac:dyDescent="0.25">
      <c r="A59" s="49"/>
      <c r="B59" s="49"/>
      <c r="C59" s="49"/>
      <c r="D59" s="49"/>
      <c r="E59" s="54" t="s">
        <v>24</v>
      </c>
      <c r="F59" s="57">
        <v>5.6</v>
      </c>
    </row>
    <row r="60" spans="1:6" ht="33.75" x14ac:dyDescent="0.25">
      <c r="A60" s="54" t="s">
        <v>109</v>
      </c>
      <c r="B60" s="55" t="s">
        <v>110</v>
      </c>
      <c r="C60" s="55" t="s">
        <v>111</v>
      </c>
      <c r="D60" s="55" t="s">
        <v>83</v>
      </c>
      <c r="E60" s="56">
        <v>9</v>
      </c>
      <c r="F60" s="55"/>
    </row>
    <row r="61" spans="1:6" x14ac:dyDescent="0.25">
      <c r="A61" s="49"/>
      <c r="B61" s="49"/>
      <c r="C61" s="49"/>
      <c r="D61" s="49"/>
      <c r="E61" s="54" t="s">
        <v>24</v>
      </c>
      <c r="F61" s="57">
        <v>9</v>
      </c>
    </row>
    <row r="62" spans="1:6" ht="33.75" x14ac:dyDescent="0.25">
      <c r="A62" s="54" t="s">
        <v>112</v>
      </c>
      <c r="B62" s="55" t="s">
        <v>113</v>
      </c>
      <c r="C62" s="55" t="s">
        <v>114</v>
      </c>
      <c r="D62" s="55" t="s">
        <v>108</v>
      </c>
      <c r="E62" s="58">
        <v>5.6</v>
      </c>
      <c r="F62" s="55"/>
    </row>
    <row r="63" spans="1:6" x14ac:dyDescent="0.25">
      <c r="A63" s="49"/>
      <c r="B63" s="49"/>
      <c r="C63" s="49"/>
      <c r="D63" s="49"/>
      <c r="E63" s="54" t="s">
        <v>24</v>
      </c>
      <c r="F63" s="57">
        <v>5.6</v>
      </c>
    </row>
    <row r="64" spans="1:6" ht="33.75" x14ac:dyDescent="0.25">
      <c r="A64" s="54" t="s">
        <v>115</v>
      </c>
      <c r="B64" s="55" t="s">
        <v>116</v>
      </c>
      <c r="C64" s="55" t="s">
        <v>117</v>
      </c>
      <c r="D64" s="55" t="s">
        <v>29</v>
      </c>
      <c r="E64" s="56">
        <v>1</v>
      </c>
      <c r="F64" s="55"/>
    </row>
    <row r="65" spans="1:6" x14ac:dyDescent="0.25">
      <c r="A65" s="49"/>
      <c r="B65" s="49"/>
      <c r="C65" s="49"/>
      <c r="D65" s="49"/>
      <c r="E65" s="54" t="s">
        <v>24</v>
      </c>
      <c r="F65" s="57">
        <v>1</v>
      </c>
    </row>
    <row r="66" spans="1:6" x14ac:dyDescent="0.25">
      <c r="A66" s="53">
        <v>1.3</v>
      </c>
      <c r="B66" s="49"/>
      <c r="C66" s="50" t="s">
        <v>118</v>
      </c>
      <c r="D66" s="51"/>
      <c r="E66" s="51"/>
      <c r="F66" s="52"/>
    </row>
    <row r="67" spans="1:6" ht="33.75" x14ac:dyDescent="0.25">
      <c r="A67" s="54" t="s">
        <v>119</v>
      </c>
      <c r="B67" s="55" t="s">
        <v>120</v>
      </c>
      <c r="C67" s="55" t="s">
        <v>121</v>
      </c>
      <c r="D67" s="55" t="s">
        <v>83</v>
      </c>
      <c r="E67" s="58">
        <v>32.9</v>
      </c>
      <c r="F67" s="55"/>
    </row>
    <row r="68" spans="1:6" x14ac:dyDescent="0.25">
      <c r="A68" s="49"/>
      <c r="B68" s="49"/>
      <c r="C68" s="49"/>
      <c r="D68" s="49"/>
      <c r="E68" s="54" t="s">
        <v>24</v>
      </c>
      <c r="F68" s="57">
        <v>32.9</v>
      </c>
    </row>
    <row r="69" spans="1:6" ht="33.75" x14ac:dyDescent="0.25">
      <c r="A69" s="54" t="s">
        <v>122</v>
      </c>
      <c r="B69" s="55" t="s">
        <v>123</v>
      </c>
      <c r="C69" s="55" t="s">
        <v>124</v>
      </c>
      <c r="D69" s="55" t="s">
        <v>83</v>
      </c>
      <c r="E69" s="58">
        <v>34.700000000000003</v>
      </c>
      <c r="F69" s="55"/>
    </row>
    <row r="70" spans="1:6" x14ac:dyDescent="0.25">
      <c r="A70" s="49"/>
      <c r="B70" s="49"/>
      <c r="C70" s="49"/>
      <c r="D70" s="49"/>
      <c r="E70" s="54" t="s">
        <v>24</v>
      </c>
      <c r="F70" s="57">
        <v>34.700000000000003</v>
      </c>
    </row>
    <row r="71" spans="1:6" ht="33.75" x14ac:dyDescent="0.25">
      <c r="A71" s="54" t="s">
        <v>125</v>
      </c>
      <c r="B71" s="55" t="s">
        <v>126</v>
      </c>
      <c r="C71" s="55" t="s">
        <v>127</v>
      </c>
      <c r="D71" s="55" t="s">
        <v>83</v>
      </c>
      <c r="E71" s="58">
        <v>34.700000000000003</v>
      </c>
      <c r="F71" s="55"/>
    </row>
    <row r="72" spans="1:6" x14ac:dyDescent="0.25">
      <c r="A72" s="44" t="s">
        <v>12</v>
      </c>
      <c r="B72" s="45" t="s">
        <v>13</v>
      </c>
      <c r="C72" s="46" t="s">
        <v>14</v>
      </c>
      <c r="D72" s="47" t="s">
        <v>15</v>
      </c>
      <c r="E72" s="47" t="s">
        <v>16</v>
      </c>
      <c r="F72" s="47" t="s">
        <v>17</v>
      </c>
    </row>
    <row r="73" spans="1:6" x14ac:dyDescent="0.25">
      <c r="A73" s="49"/>
      <c r="B73" s="49"/>
      <c r="C73" s="49"/>
      <c r="D73" s="49"/>
      <c r="E73" s="54" t="s">
        <v>24</v>
      </c>
      <c r="F73" s="57">
        <v>34.700000000000003</v>
      </c>
    </row>
    <row r="74" spans="1:6" ht="33.75" x14ac:dyDescent="0.25">
      <c r="A74" s="54" t="s">
        <v>128</v>
      </c>
      <c r="B74" s="55" t="s">
        <v>129</v>
      </c>
      <c r="C74" s="55" t="s">
        <v>130</v>
      </c>
      <c r="D74" s="55" t="s">
        <v>83</v>
      </c>
      <c r="E74" s="58">
        <v>32.9</v>
      </c>
      <c r="F74" s="55"/>
    </row>
    <row r="75" spans="1:6" x14ac:dyDescent="0.25">
      <c r="A75" s="49"/>
      <c r="B75" s="49"/>
      <c r="C75" s="49"/>
      <c r="D75" s="49"/>
      <c r="E75" s="54" t="s">
        <v>24</v>
      </c>
      <c r="F75" s="57">
        <v>32.9</v>
      </c>
    </row>
    <row r="76" spans="1:6" ht="33.75" x14ac:dyDescent="0.25">
      <c r="A76" s="54" t="s">
        <v>131</v>
      </c>
      <c r="B76" s="55" t="s">
        <v>94</v>
      </c>
      <c r="C76" s="55" t="s">
        <v>132</v>
      </c>
      <c r="D76" s="55" t="s">
        <v>83</v>
      </c>
      <c r="E76" s="58">
        <v>34.700000000000003</v>
      </c>
      <c r="F76" s="55"/>
    </row>
    <row r="77" spans="1:6" x14ac:dyDescent="0.25">
      <c r="A77" s="49"/>
      <c r="B77" s="49"/>
      <c r="C77" s="49"/>
      <c r="D77" s="49"/>
      <c r="E77" s="54" t="s">
        <v>24</v>
      </c>
      <c r="F77" s="57">
        <v>34.700000000000003</v>
      </c>
    </row>
    <row r="78" spans="1:6" ht="33.75" x14ac:dyDescent="0.25">
      <c r="A78" s="54" t="s">
        <v>133</v>
      </c>
      <c r="B78" s="55" t="s">
        <v>134</v>
      </c>
      <c r="C78" s="55" t="s">
        <v>135</v>
      </c>
      <c r="D78" s="55" t="s">
        <v>83</v>
      </c>
      <c r="E78" s="58">
        <v>34.700000000000003</v>
      </c>
      <c r="F78" s="55"/>
    </row>
    <row r="79" spans="1:6" x14ac:dyDescent="0.25">
      <c r="A79" s="49"/>
      <c r="B79" s="49"/>
      <c r="C79" s="49"/>
      <c r="D79" s="49"/>
      <c r="E79" s="54" t="s">
        <v>24</v>
      </c>
      <c r="F79" s="57">
        <v>34.700000000000003</v>
      </c>
    </row>
    <row r="80" spans="1:6" ht="45" x14ac:dyDescent="0.25">
      <c r="A80" s="54" t="s">
        <v>136</v>
      </c>
      <c r="B80" s="55" t="s">
        <v>64</v>
      </c>
      <c r="C80" s="55" t="s">
        <v>137</v>
      </c>
      <c r="D80" s="55" t="s">
        <v>69</v>
      </c>
      <c r="E80" s="61" t="s">
        <v>138</v>
      </c>
      <c r="F80" s="55"/>
    </row>
    <row r="81" spans="1:6" x14ac:dyDescent="0.25">
      <c r="A81" s="49"/>
      <c r="B81" s="49"/>
      <c r="C81" s="49"/>
      <c r="D81" s="49"/>
      <c r="E81" s="54" t="s">
        <v>24</v>
      </c>
      <c r="F81" s="57">
        <v>5</v>
      </c>
    </row>
    <row r="82" spans="1:6" ht="45" x14ac:dyDescent="0.25">
      <c r="A82" s="54" t="s">
        <v>139</v>
      </c>
      <c r="B82" s="55" t="s">
        <v>67</v>
      </c>
      <c r="C82" s="55" t="s">
        <v>140</v>
      </c>
      <c r="D82" s="55" t="s">
        <v>69</v>
      </c>
      <c r="E82" s="61" t="s">
        <v>138</v>
      </c>
      <c r="F82" s="55"/>
    </row>
    <row r="83" spans="1:6" x14ac:dyDescent="0.25">
      <c r="A83" s="49"/>
      <c r="B83" s="49"/>
      <c r="C83" s="49"/>
      <c r="D83" s="49"/>
      <c r="E83" s="54" t="s">
        <v>24</v>
      </c>
      <c r="F83" s="57">
        <v>5</v>
      </c>
    </row>
    <row r="84" spans="1:6" ht="33.75" x14ac:dyDescent="0.25">
      <c r="A84" s="54" t="s">
        <v>141</v>
      </c>
      <c r="B84" s="54" t="s">
        <v>142</v>
      </c>
      <c r="C84" s="55" t="s">
        <v>143</v>
      </c>
      <c r="D84" s="55" t="s">
        <v>33</v>
      </c>
      <c r="E84" s="58">
        <v>1</v>
      </c>
      <c r="F84" s="55"/>
    </row>
    <row r="85" spans="1:6" x14ac:dyDescent="0.25">
      <c r="A85" s="49"/>
      <c r="B85" s="49"/>
      <c r="C85" s="49"/>
      <c r="D85" s="49"/>
      <c r="E85" s="54" t="s">
        <v>24</v>
      </c>
      <c r="F85" s="57">
        <v>1</v>
      </c>
    </row>
    <row r="86" spans="1:6" ht="33.75" x14ac:dyDescent="0.25">
      <c r="A86" s="54" t="s">
        <v>144</v>
      </c>
      <c r="B86" s="55" t="s">
        <v>145</v>
      </c>
      <c r="C86" s="55" t="s">
        <v>146</v>
      </c>
      <c r="D86" s="55" t="s">
        <v>33</v>
      </c>
      <c r="E86" s="58">
        <v>1</v>
      </c>
      <c r="F86" s="55"/>
    </row>
    <row r="87" spans="1:6" x14ac:dyDescent="0.25">
      <c r="A87" s="49"/>
      <c r="B87" s="49"/>
      <c r="C87" s="49"/>
      <c r="D87" s="49"/>
      <c r="E87" s="54" t="s">
        <v>24</v>
      </c>
      <c r="F87" s="57">
        <v>1</v>
      </c>
    </row>
    <row r="88" spans="1:6" ht="33.75" x14ac:dyDescent="0.25">
      <c r="A88" s="54" t="s">
        <v>147</v>
      </c>
      <c r="B88" s="55" t="s">
        <v>148</v>
      </c>
      <c r="C88" s="55" t="s">
        <v>149</v>
      </c>
      <c r="D88" s="55" t="s">
        <v>33</v>
      </c>
      <c r="E88" s="58">
        <v>1</v>
      </c>
      <c r="F88" s="55"/>
    </row>
    <row r="89" spans="1:6" x14ac:dyDescent="0.25">
      <c r="A89" s="49"/>
      <c r="B89" s="49"/>
      <c r="C89" s="49"/>
      <c r="D89" s="49"/>
      <c r="E89" s="54" t="s">
        <v>24</v>
      </c>
      <c r="F89" s="57">
        <v>1</v>
      </c>
    </row>
    <row r="90" spans="1:6" x14ac:dyDescent="0.25">
      <c r="A90" s="53">
        <v>1.4</v>
      </c>
      <c r="B90" s="49"/>
      <c r="C90" s="50" t="s">
        <v>150</v>
      </c>
      <c r="D90" s="51"/>
      <c r="E90" s="51"/>
      <c r="F90" s="52"/>
    </row>
    <row r="91" spans="1:6" ht="33.75" x14ac:dyDescent="0.25">
      <c r="A91" s="54" t="s">
        <v>151</v>
      </c>
      <c r="B91" s="55" t="s">
        <v>152</v>
      </c>
      <c r="C91" s="55" t="s">
        <v>153</v>
      </c>
      <c r="D91" s="55" t="s">
        <v>108</v>
      </c>
      <c r="E91" s="56">
        <v>1.125</v>
      </c>
      <c r="F91" s="55"/>
    </row>
    <row r="92" spans="1:6" x14ac:dyDescent="0.25">
      <c r="A92" s="49"/>
      <c r="B92" s="49"/>
      <c r="C92" s="49"/>
      <c r="D92" s="49"/>
      <c r="E92" s="54" t="s">
        <v>24</v>
      </c>
      <c r="F92" s="57">
        <v>1.125</v>
      </c>
    </row>
    <row r="93" spans="1:6" ht="45" x14ac:dyDescent="0.25">
      <c r="A93" s="54" t="s">
        <v>154</v>
      </c>
      <c r="B93" s="55" t="s">
        <v>155</v>
      </c>
      <c r="C93" s="55" t="s">
        <v>156</v>
      </c>
      <c r="D93" s="55" t="s">
        <v>157</v>
      </c>
      <c r="E93" s="63" t="s">
        <v>158</v>
      </c>
      <c r="F93" s="55"/>
    </row>
    <row r="94" spans="1:6" x14ac:dyDescent="0.25">
      <c r="A94" s="49"/>
      <c r="B94" s="49"/>
      <c r="C94" s="49"/>
      <c r="D94" s="49"/>
      <c r="E94" s="54" t="s">
        <v>24</v>
      </c>
      <c r="F94" s="57">
        <v>98.067999999999998</v>
      </c>
    </row>
    <row r="95" spans="1:6" ht="33.75" x14ac:dyDescent="0.25">
      <c r="A95" s="54" t="s">
        <v>159</v>
      </c>
      <c r="B95" s="55" t="s">
        <v>160</v>
      </c>
      <c r="C95" s="55" t="s">
        <v>161</v>
      </c>
      <c r="D95" s="55" t="s">
        <v>33</v>
      </c>
      <c r="E95" s="58">
        <v>3</v>
      </c>
      <c r="F95" s="55"/>
    </row>
    <row r="96" spans="1:6" x14ac:dyDescent="0.25">
      <c r="A96" s="49"/>
      <c r="B96" s="49"/>
      <c r="C96" s="49"/>
      <c r="D96" s="49"/>
      <c r="E96" s="54" t="s">
        <v>24</v>
      </c>
      <c r="F96" s="57">
        <v>3</v>
      </c>
    </row>
    <row r="97" spans="1:6" ht="33.75" x14ac:dyDescent="0.25">
      <c r="A97" s="54" t="s">
        <v>162</v>
      </c>
      <c r="B97" s="55" t="s">
        <v>163</v>
      </c>
      <c r="C97" s="55" t="s">
        <v>164</v>
      </c>
      <c r="D97" s="55" t="s">
        <v>33</v>
      </c>
      <c r="E97" s="58">
        <v>7</v>
      </c>
      <c r="F97" s="55"/>
    </row>
    <row r="98" spans="1:6" x14ac:dyDescent="0.25">
      <c r="A98" s="49"/>
      <c r="B98" s="49"/>
      <c r="C98" s="49"/>
      <c r="D98" s="49"/>
      <c r="E98" s="54" t="s">
        <v>24</v>
      </c>
      <c r="F98" s="57">
        <v>7</v>
      </c>
    </row>
    <row r="99" spans="1:6" ht="33.75" x14ac:dyDescent="0.25">
      <c r="A99" s="54" t="s">
        <v>165</v>
      </c>
      <c r="B99" s="55" t="s">
        <v>166</v>
      </c>
      <c r="C99" s="55" t="s">
        <v>167</v>
      </c>
      <c r="D99" s="55" t="s">
        <v>33</v>
      </c>
      <c r="E99" s="58">
        <v>5</v>
      </c>
      <c r="F99" s="55"/>
    </row>
    <row r="100" spans="1:6" x14ac:dyDescent="0.25">
      <c r="A100" s="49"/>
      <c r="B100" s="49"/>
      <c r="C100" s="49"/>
      <c r="D100" s="49"/>
      <c r="E100" s="54" t="s">
        <v>24</v>
      </c>
      <c r="F100" s="57">
        <v>5</v>
      </c>
    </row>
    <row r="101" spans="1:6" x14ac:dyDescent="0.25">
      <c r="A101" s="53">
        <v>1.5</v>
      </c>
      <c r="B101" s="49"/>
      <c r="C101" s="50" t="s">
        <v>168</v>
      </c>
      <c r="D101" s="51"/>
      <c r="E101" s="51"/>
      <c r="F101" s="52"/>
    </row>
    <row r="102" spans="1:6" ht="45" x14ac:dyDescent="0.25">
      <c r="A102" s="54" t="s">
        <v>169</v>
      </c>
      <c r="B102" s="55" t="s">
        <v>170</v>
      </c>
      <c r="C102" s="55" t="s">
        <v>171</v>
      </c>
      <c r="D102" s="55" t="s">
        <v>83</v>
      </c>
      <c r="E102" s="56">
        <v>80</v>
      </c>
      <c r="F102" s="55"/>
    </row>
    <row r="103" spans="1:6" x14ac:dyDescent="0.25">
      <c r="A103" s="49"/>
      <c r="B103" s="49"/>
      <c r="C103" s="49"/>
      <c r="D103" s="49"/>
      <c r="E103" s="54" t="s">
        <v>24</v>
      </c>
      <c r="F103" s="57">
        <v>80</v>
      </c>
    </row>
    <row r="104" spans="1:6" x14ac:dyDescent="0.25">
      <c r="A104" s="48">
        <v>2</v>
      </c>
      <c r="B104" s="49"/>
      <c r="C104" s="50" t="s">
        <v>172</v>
      </c>
      <c r="D104" s="51"/>
      <c r="E104" s="51"/>
      <c r="F104" s="52"/>
    </row>
    <row r="105" spans="1:6" x14ac:dyDescent="0.25">
      <c r="A105" s="53">
        <v>2.1</v>
      </c>
      <c r="B105" s="49"/>
      <c r="C105" s="50" t="s">
        <v>173</v>
      </c>
      <c r="D105" s="51"/>
      <c r="E105" s="51"/>
      <c r="F105" s="52"/>
    </row>
    <row r="106" spans="1:6" ht="33.75" x14ac:dyDescent="0.25">
      <c r="A106" s="54" t="s">
        <v>174</v>
      </c>
      <c r="B106" s="55" t="s">
        <v>175</v>
      </c>
      <c r="C106" s="55" t="s">
        <v>176</v>
      </c>
      <c r="D106" s="55" t="s">
        <v>29</v>
      </c>
      <c r="E106" s="58">
        <v>28</v>
      </c>
      <c r="F106" s="55"/>
    </row>
    <row r="107" spans="1:6" x14ac:dyDescent="0.25">
      <c r="A107" s="49"/>
      <c r="B107" s="49"/>
      <c r="C107" s="49"/>
      <c r="D107" s="49"/>
      <c r="E107" s="54" t="s">
        <v>24</v>
      </c>
      <c r="F107" s="57">
        <v>28</v>
      </c>
    </row>
  </sheetData>
  <mergeCells count="8">
    <mergeCell ref="C104:F104"/>
    <mergeCell ref="C105:F105"/>
    <mergeCell ref="C6:F6"/>
    <mergeCell ref="C7:F7"/>
    <mergeCell ref="C10:F10"/>
    <mergeCell ref="C66:F66"/>
    <mergeCell ref="C90:F90"/>
    <mergeCell ref="C101:F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2021-10-28T10:25:37Z</dcterms:modified>
</cp:coreProperties>
</file>