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zetarg - OPZ i kosztorys\"/>
    </mc:Choice>
  </mc:AlternateContent>
  <bookViews>
    <workbookView xWindow="0" yWindow="0" windowWidth="28800" windowHeight="12135" tabRatio="832"/>
  </bookViews>
  <sheets>
    <sheet name="Zbiorczo" sheetId="16" r:id="rId1"/>
    <sheet name="Pakiet I cz. 1" sheetId="14" r:id="rId2"/>
    <sheet name="Pakiet I cz. 2" sheetId="4" r:id="rId3"/>
    <sheet name="Pakiet I cz. 3" sheetId="5" r:id="rId4"/>
    <sheet name="Pakiet II cz. 1" sheetId="6" r:id="rId5"/>
    <sheet name="Pakiet II cz. 2" sheetId="7" r:id="rId6"/>
    <sheet name="Pakiet II cz. 3" sheetId="8" r:id="rId7"/>
    <sheet name="Pakiet II cz. 4" sheetId="9" r:id="rId8"/>
    <sheet name="Pakiet II cz. 5" sheetId="10" r:id="rId9"/>
    <sheet name="Pakiet III cz. 1" sheetId="11" r:id="rId10"/>
    <sheet name="Pakiet III cz. 2" sheetId="12" r:id="rId11"/>
    <sheet name="Pakiet III cz. 3" sheetId="13" r:id="rId12"/>
  </sheets>
  <calcPr calcId="152511"/>
</workbook>
</file>

<file path=xl/calcChain.xml><?xml version="1.0" encoding="utf-8"?>
<calcChain xmlns="http://schemas.openxmlformats.org/spreadsheetml/2006/main">
  <c r="L167" i="16" l="1"/>
  <c r="Y167" i="16"/>
  <c r="J201" i="16"/>
  <c r="L201" i="16"/>
  <c r="Y201" i="16"/>
  <c r="Z262" i="16"/>
  <c r="AC262" i="16" s="1"/>
  <c r="X277" i="16"/>
  <c r="Z277" i="16"/>
  <c r="AC277" i="16"/>
  <c r="AC404" i="16"/>
  <c r="M417" i="16"/>
  <c r="Z417" i="16"/>
  <c r="AC417" i="16"/>
  <c r="M418" i="16"/>
  <c r="Z418" i="16"/>
  <c r="AC418" i="16"/>
  <c r="M420" i="16"/>
  <c r="AC420" i="16" s="1"/>
  <c r="Z420" i="16"/>
  <c r="M421" i="16"/>
  <c r="Z421" i="16"/>
  <c r="M423" i="16"/>
  <c r="Z423" i="16"/>
  <c r="AC423" i="16"/>
  <c r="M424" i="16"/>
  <c r="Z424" i="16"/>
  <c r="M426" i="16"/>
  <c r="Z426" i="16"/>
  <c r="M427" i="16"/>
  <c r="Z427" i="16"/>
  <c r="M428" i="16"/>
  <c r="Z428" i="16"/>
  <c r="M429" i="16"/>
  <c r="Z429" i="16"/>
  <c r="M430" i="16"/>
  <c r="Z430" i="16"/>
  <c r="M431" i="16"/>
  <c r="Z431" i="16"/>
  <c r="M432" i="16"/>
  <c r="Z432" i="16"/>
  <c r="M433" i="16"/>
  <c r="Z433" i="16"/>
  <c r="M434" i="16"/>
  <c r="Z434" i="16"/>
  <c r="M435" i="16"/>
  <c r="Z435" i="16"/>
  <c r="M436" i="16"/>
  <c r="Z436" i="16"/>
  <c r="M438" i="16"/>
  <c r="Z438" i="16"/>
  <c r="M439" i="16"/>
  <c r="Z439" i="16"/>
  <c r="M440" i="16"/>
  <c r="Z440" i="16"/>
  <c r="M441" i="16"/>
  <c r="Z441" i="16"/>
  <c r="M442" i="16"/>
  <c r="Z442" i="16"/>
  <c r="M443" i="16"/>
  <c r="Z443" i="16"/>
  <c r="M444" i="16"/>
  <c r="Z444" i="16"/>
  <c r="M445" i="16"/>
  <c r="Z445" i="16"/>
  <c r="M446" i="16"/>
  <c r="Z446" i="16"/>
  <c r="M447" i="16"/>
  <c r="Z447" i="16"/>
  <c r="M448" i="16"/>
  <c r="Z448" i="16"/>
  <c r="M449" i="16"/>
  <c r="Z449" i="16"/>
  <c r="M450" i="16"/>
  <c r="Z450" i="16"/>
  <c r="M451" i="16"/>
  <c r="Z451" i="16"/>
  <c r="M452" i="16"/>
  <c r="Z452" i="16"/>
  <c r="M453" i="16"/>
  <c r="Z453" i="16"/>
  <c r="M454" i="16"/>
  <c r="Z454" i="16"/>
  <c r="M455" i="16"/>
  <c r="Z455" i="16"/>
  <c r="M456" i="16"/>
  <c r="Z456" i="16"/>
  <c r="M457" i="16"/>
  <c r="Z457" i="16"/>
  <c r="M458" i="16"/>
  <c r="Z458" i="16"/>
  <c r="M459" i="16"/>
  <c r="Z459" i="16"/>
  <c r="M460" i="16"/>
  <c r="Z460" i="16"/>
  <c r="M461" i="16"/>
  <c r="Z461" i="16"/>
  <c r="M462" i="16"/>
  <c r="Z462" i="16"/>
  <c r="M463" i="16"/>
  <c r="Z463" i="16"/>
  <c r="M464" i="16"/>
  <c r="Z464" i="16"/>
  <c r="M465" i="16"/>
  <c r="Z465" i="16"/>
  <c r="M466" i="16"/>
  <c r="Z466" i="16"/>
  <c r="M467" i="16"/>
  <c r="Z467" i="16"/>
  <c r="M468" i="16"/>
  <c r="Z468" i="16"/>
  <c r="M469" i="16"/>
  <c r="Z469" i="16"/>
  <c r="M470" i="16"/>
  <c r="Z470" i="16"/>
  <c r="M471" i="16"/>
  <c r="Z471" i="16"/>
  <c r="K474" i="16"/>
  <c r="M474" i="16" s="1"/>
  <c r="AC474" i="16" s="1"/>
  <c r="V474" i="16"/>
  <c r="Z474" i="16"/>
  <c r="L564" i="16"/>
  <c r="W564" i="16"/>
  <c r="Y564" i="16"/>
  <c r="L565" i="16"/>
  <c r="W565" i="16"/>
  <c r="L567" i="16"/>
  <c r="W567" i="16"/>
  <c r="Y567" i="16"/>
  <c r="L568" i="16"/>
  <c r="W568" i="16"/>
  <c r="L570" i="16"/>
  <c r="W570" i="16"/>
  <c r="Y570" i="16" s="1"/>
  <c r="L571" i="16"/>
  <c r="W571" i="16"/>
  <c r="J613" i="16"/>
  <c r="L613" i="16" s="1"/>
  <c r="Y613" i="16" s="1"/>
  <c r="S613" i="16"/>
  <c r="W613" i="16"/>
  <c r="P75" i="13" l="1"/>
  <c r="R75" i="13" s="1"/>
  <c r="J75" i="13"/>
  <c r="L75" i="13" s="1"/>
  <c r="T75" i="13" s="1"/>
  <c r="R33" i="13"/>
  <c r="L33" i="13"/>
  <c r="R32" i="13"/>
  <c r="T32" i="13" s="1"/>
  <c r="L32" i="13"/>
  <c r="R30" i="13"/>
  <c r="L30" i="13"/>
  <c r="R29" i="13"/>
  <c r="T29" i="13" s="1"/>
  <c r="L29" i="13"/>
  <c r="R27" i="13"/>
  <c r="L27" i="13"/>
  <c r="R26" i="13"/>
  <c r="L26" i="13"/>
  <c r="S80" i="11"/>
  <c r="U80" i="11" s="1"/>
  <c r="M80" i="11"/>
  <c r="K80" i="11"/>
  <c r="U77" i="11"/>
  <c r="M77" i="11"/>
  <c r="U76" i="11"/>
  <c r="M76" i="11"/>
  <c r="U75" i="11"/>
  <c r="M75" i="11"/>
  <c r="U74" i="11"/>
  <c r="M74" i="11"/>
  <c r="U73" i="11"/>
  <c r="M73" i="11"/>
  <c r="U72" i="11"/>
  <c r="M72" i="11"/>
  <c r="U71" i="11"/>
  <c r="M71" i="11"/>
  <c r="U70" i="11"/>
  <c r="M70" i="11"/>
  <c r="U69" i="11"/>
  <c r="M69" i="11"/>
  <c r="U68" i="11"/>
  <c r="M68" i="11"/>
  <c r="U67" i="11"/>
  <c r="M67" i="11"/>
  <c r="U66" i="11"/>
  <c r="M66" i="11"/>
  <c r="U65" i="11"/>
  <c r="M65" i="11"/>
  <c r="U64" i="11"/>
  <c r="M64" i="11"/>
  <c r="U63" i="11"/>
  <c r="M63" i="11"/>
  <c r="U62" i="11"/>
  <c r="M62" i="11"/>
  <c r="U61" i="11"/>
  <c r="M61" i="11"/>
  <c r="U60" i="11"/>
  <c r="M60" i="11"/>
  <c r="U59" i="11"/>
  <c r="M59" i="11"/>
  <c r="U58" i="11"/>
  <c r="M58" i="11"/>
  <c r="U57" i="11"/>
  <c r="M57" i="11"/>
  <c r="U56" i="11"/>
  <c r="M56" i="11"/>
  <c r="U55" i="11"/>
  <c r="M55" i="11"/>
  <c r="U54" i="11"/>
  <c r="M54" i="11"/>
  <c r="U53" i="11"/>
  <c r="M53" i="11"/>
  <c r="U52" i="11"/>
  <c r="M52" i="11"/>
  <c r="U51" i="11"/>
  <c r="M51" i="11"/>
  <c r="U50" i="11"/>
  <c r="M50" i="11"/>
  <c r="U49" i="11"/>
  <c r="M49" i="11"/>
  <c r="U48" i="11"/>
  <c r="M48" i="11"/>
  <c r="U47" i="11"/>
  <c r="M47" i="11"/>
  <c r="U46" i="11"/>
  <c r="M46" i="11"/>
  <c r="U45" i="11"/>
  <c r="M45" i="11"/>
  <c r="U44" i="11"/>
  <c r="M44" i="11"/>
  <c r="U42" i="11"/>
  <c r="M42" i="11"/>
  <c r="U41" i="11"/>
  <c r="M41" i="11"/>
  <c r="U40" i="11"/>
  <c r="M40" i="11"/>
  <c r="U39" i="11"/>
  <c r="M39" i="11"/>
  <c r="U38" i="11"/>
  <c r="M38" i="11"/>
  <c r="U37" i="11"/>
  <c r="M37" i="11"/>
  <c r="U36" i="11"/>
  <c r="M36" i="11"/>
  <c r="U35" i="11"/>
  <c r="M35" i="11"/>
  <c r="U34" i="11"/>
  <c r="M34" i="11"/>
  <c r="U33" i="11"/>
  <c r="M33" i="11"/>
  <c r="U32" i="11"/>
  <c r="M32" i="11"/>
  <c r="U30" i="11"/>
  <c r="M30" i="11"/>
  <c r="U29" i="11"/>
  <c r="M29" i="11"/>
  <c r="U27" i="11"/>
  <c r="M27" i="11"/>
  <c r="U26" i="11"/>
  <c r="M26" i="11"/>
  <c r="U24" i="11"/>
  <c r="M24" i="11"/>
  <c r="U23" i="11"/>
  <c r="X23" i="11" s="1"/>
  <c r="M23" i="11"/>
  <c r="X10" i="11"/>
  <c r="T35" i="8"/>
  <c r="U35" i="8" s="1"/>
  <c r="X35" i="8" s="1"/>
  <c r="U20" i="8"/>
  <c r="X20" i="8" s="1"/>
  <c r="L50" i="6"/>
  <c r="T50" i="6" s="1"/>
  <c r="J50" i="6"/>
  <c r="L16" i="6"/>
  <c r="T16" i="6" s="1"/>
  <c r="T26" i="13" l="1"/>
  <c r="X24" i="11"/>
  <c r="X26" i="11"/>
  <c r="X29" i="11"/>
  <c r="X80" i="11"/>
</calcChain>
</file>

<file path=xl/sharedStrings.xml><?xml version="1.0" encoding="utf-8"?>
<sst xmlns="http://schemas.openxmlformats.org/spreadsheetml/2006/main" count="2985" uniqueCount="401">
  <si>
    <t>Grupa czynn.</t>
  </si>
  <si>
    <t>Adres leśny</t>
  </si>
  <si>
    <t>PKN</t>
  </si>
  <si>
    <t>Iglaste</t>
  </si>
  <si>
    <t>Liściaste</t>
  </si>
  <si>
    <t>Razem</t>
  </si>
  <si>
    <t>S4</t>
  </si>
  <si>
    <t>S3</t>
  </si>
  <si>
    <t>S2A</t>
  </si>
  <si>
    <t>S2AP</t>
  </si>
  <si>
    <t>S3A</t>
  </si>
  <si>
    <t>W</t>
  </si>
  <si>
    <t>IB</t>
  </si>
  <si>
    <t>02-06-1-01-1     -a   -00</t>
  </si>
  <si>
    <t>N</t>
  </si>
  <si>
    <t>02-06-1-01-34    -d   -00</t>
  </si>
  <si>
    <t>02-06-1-01-36    -b   -00</t>
  </si>
  <si>
    <t>Razem: IB</t>
  </si>
  <si>
    <t>IIIA</t>
  </si>
  <si>
    <t>02-06-1-01-6     -b   -00</t>
  </si>
  <si>
    <t>02-06-1-01-7     -b   -00</t>
  </si>
  <si>
    <t>Razem: IIIA</t>
  </si>
  <si>
    <t>IIIAU</t>
  </si>
  <si>
    <t>02-06-1-01-21    -g   -00</t>
  </si>
  <si>
    <t>02-06-1-01-78    -d   -00</t>
  </si>
  <si>
    <t>Razem: IIIAU</t>
  </si>
  <si>
    <t>IIIB</t>
  </si>
  <si>
    <t>02-06-1-01-79    -h   -00</t>
  </si>
  <si>
    <t>Razem: IIIB</t>
  </si>
  <si>
    <t>PR</t>
  </si>
  <si>
    <t xml:space="preserve">02-06-1-01-      -    -  </t>
  </si>
  <si>
    <t>Razem: PR</t>
  </si>
  <si>
    <t>PTP</t>
  </si>
  <si>
    <t>Razem: PTP</t>
  </si>
  <si>
    <t>PTW</t>
  </si>
  <si>
    <t>Razem: PTW</t>
  </si>
  <si>
    <t>TPP</t>
  </si>
  <si>
    <t>02-06-1-01-24    -g   -00</t>
  </si>
  <si>
    <t>02-06-1-01-26    -d   -00</t>
  </si>
  <si>
    <t>02-06-1-01-28    -d   -00</t>
  </si>
  <si>
    <t>02-06-1-01-29    -c   -00</t>
  </si>
  <si>
    <t>02-06-1-01-29    -d   -00</t>
  </si>
  <si>
    <t>02-06-1-01-29    -f   -00</t>
  </si>
  <si>
    <t>02-06-1-01-56    -a   -00</t>
  </si>
  <si>
    <t>02-06-1-01-5     -a   -00</t>
  </si>
  <si>
    <t>Razem: TPP</t>
  </si>
  <si>
    <t>TWP</t>
  </si>
  <si>
    <t>02-06-1-01-20    -a   -00</t>
  </si>
  <si>
    <t>02-06-1-01-26    -b   -00</t>
  </si>
  <si>
    <t>02-06-1-01-52    -j   -00</t>
  </si>
  <si>
    <t>02-06-1-01-54    -i   -00</t>
  </si>
  <si>
    <t>Razem: TWP</t>
  </si>
  <si>
    <t>Razem pakiet</t>
  </si>
  <si>
    <t>S10</t>
  </si>
  <si>
    <t>CSS</t>
  </si>
  <si>
    <t>02-06-1-05-205   -c   -00</t>
  </si>
  <si>
    <t>02-06-1-05-207   -c   -99</t>
  </si>
  <si>
    <t>Razem: CSS</t>
  </si>
  <si>
    <t>02-06-1-05-190   -c   -00</t>
  </si>
  <si>
    <t>02-06-1-05-121   -c   -99</t>
  </si>
  <si>
    <t>02-06-1-05-196   -c   -00</t>
  </si>
  <si>
    <t>02-06-1-05-162   -j   -00</t>
  </si>
  <si>
    <t>02-06-1-05-162   -k   -00</t>
  </si>
  <si>
    <t>02-06-1-05-166   -a   -00</t>
  </si>
  <si>
    <t>02-06-1-05-194   -a   -00</t>
  </si>
  <si>
    <t xml:space="preserve">02-06-1-05-      -    -  </t>
  </si>
  <si>
    <t>TPN</t>
  </si>
  <si>
    <t>02-06-1-05-99    -a   -00</t>
  </si>
  <si>
    <t>Razem: TPN</t>
  </si>
  <si>
    <t>02-06-1-05-168   -c   -00</t>
  </si>
  <si>
    <t>02-06-1-05-194   -c   -00</t>
  </si>
  <si>
    <t>02-06-1-05-194   -f   -00</t>
  </si>
  <si>
    <t>02-06-1-05-196   -d   -00</t>
  </si>
  <si>
    <t>02-06-1-05-196   -f   -00</t>
  </si>
  <si>
    <t>02-06-1-05-197   -b   -00</t>
  </si>
  <si>
    <t>02-06-1-05-161   -b   -00</t>
  </si>
  <si>
    <t>02-06-1-05-161   -c   -00</t>
  </si>
  <si>
    <t>02-06-1-05-190   -d   -00</t>
  </si>
  <si>
    <t>02-06-1-05-190   -h   -00</t>
  </si>
  <si>
    <t>02-06-1-05-191   -c   -00</t>
  </si>
  <si>
    <t>02-06-1-05-191   -k   -00</t>
  </si>
  <si>
    <t>02-06-1-06-216   -d   -01</t>
  </si>
  <si>
    <t>02-06-1-06-234   -f   -00</t>
  </si>
  <si>
    <t>02-06-1-06-236   -m   -00</t>
  </si>
  <si>
    <t>02-06-1-06-252   -c   -00</t>
  </si>
  <si>
    <t>02-06-1-06-252   -b   -00</t>
  </si>
  <si>
    <t xml:space="preserve">02-06-1-06-      -    -  </t>
  </si>
  <si>
    <t>02-06-1-06-266   -c   -99</t>
  </si>
  <si>
    <t>02-06-1-06-229   -a   -00</t>
  </si>
  <si>
    <t>02-06-1-06-241   -b   -00</t>
  </si>
  <si>
    <t>02-06-1-06-241   -j   -00</t>
  </si>
  <si>
    <t>02-06-1-06-241   -k   -00</t>
  </si>
  <si>
    <t>02-06-1-06-242   -j   -00</t>
  </si>
  <si>
    <t>02-06-1-06-243   -b   -00</t>
  </si>
  <si>
    <t>02-06-1-06-244   -h   -00</t>
  </si>
  <si>
    <t>02-06-1-06-248   -f   -00</t>
  </si>
  <si>
    <t>02-06-1-06-229   -b   -00</t>
  </si>
  <si>
    <t>02-06-1-06-230   -g   -00</t>
  </si>
  <si>
    <t>02-06-1-06-230   -l   -00</t>
  </si>
  <si>
    <t>02-06-1-06-240   -a   -00</t>
  </si>
  <si>
    <t>02-06-1-06-240   -b   -00</t>
  </si>
  <si>
    <t>02-06-1-06-240   -d   -00</t>
  </si>
  <si>
    <t>02-06-1-06-241   -a   -00</t>
  </si>
  <si>
    <t>02-06-1-06-242   -i   -00</t>
  </si>
  <si>
    <t>02-06-1-06-249   -h   -00</t>
  </si>
  <si>
    <t>02-06-1-06-249   -l   -00</t>
  </si>
  <si>
    <t>02-06-1-03-109   -d   -00</t>
  </si>
  <si>
    <t>02-06-1-03-68    -f   -00</t>
  </si>
  <si>
    <t>02-06-1-03-68    -g   -00</t>
  </si>
  <si>
    <t>02-06-1-03-96    -b   -00</t>
  </si>
  <si>
    <t>02-06-1-03-46    -a   -00</t>
  </si>
  <si>
    <t>02-06-1-03-74    -g   -00</t>
  </si>
  <si>
    <t xml:space="preserve">02-06-1-03-      -    -  </t>
  </si>
  <si>
    <t>02-06-1-03-114   -g   -00</t>
  </si>
  <si>
    <t>02-06-1-03-45    -s   -00</t>
  </si>
  <si>
    <t>02-06-1-03-89    -b   -00</t>
  </si>
  <si>
    <t>02-06-1-03-91    -a   -00</t>
  </si>
  <si>
    <t>02-06-1-03-91    -d   -00</t>
  </si>
  <si>
    <t>02-06-1-03-92    -a   -00</t>
  </si>
  <si>
    <t>02-06-1-03-92    -d   -00</t>
  </si>
  <si>
    <t>02-06-1-03-93    -d   -00</t>
  </si>
  <si>
    <t>02-06-1-03-96    -c   -00</t>
  </si>
  <si>
    <t>02-06-1-03-96    -d   -00</t>
  </si>
  <si>
    <t>02-06-1-03-96    -h   -00</t>
  </si>
  <si>
    <t>02-06-1-03-115   -g   -00</t>
  </si>
  <si>
    <t>02-06-1-03-116   -g   -00</t>
  </si>
  <si>
    <t>02-06-1-03-135   -c   -00</t>
  </si>
  <si>
    <t>02-06-1-03-135   -d   -00</t>
  </si>
  <si>
    <t>02-06-1-03-138   -a   -00</t>
  </si>
  <si>
    <t>02-06-1-03-138   -b   -00</t>
  </si>
  <si>
    <t>02-06-1-03-138   -c   -00</t>
  </si>
  <si>
    <t>02-06-1-03-139   -a   -00</t>
  </si>
  <si>
    <t>02-06-1-03-97    -b   -00</t>
  </si>
  <si>
    <t>02-06-1-03-97    -c   -00</t>
  </si>
  <si>
    <t>02-06-1-04-131   -a   -00</t>
  </si>
  <si>
    <t>02-06-1-04-131   -b   -99</t>
  </si>
  <si>
    <t>02-06-1-04-154   -h   -00</t>
  </si>
  <si>
    <t>02-06-1-04-155   -c   -00</t>
  </si>
  <si>
    <t>02-06-1-04-175   -c   -00</t>
  </si>
  <si>
    <t>02-06-1-04-86    -c   -00</t>
  </si>
  <si>
    <t>02-06-1-04-88    -c   -00</t>
  </si>
  <si>
    <t>02-06-1-04-153   -d   -00</t>
  </si>
  <si>
    <t xml:space="preserve">02-06-1-04-      -    -  </t>
  </si>
  <si>
    <t>02-06-1-04-107   -c   -00</t>
  </si>
  <si>
    <t>02-06-1-04-107   -d   -00</t>
  </si>
  <si>
    <t>02-06-1-04-128   -f   -00</t>
  </si>
  <si>
    <t>02-06-1-04-130   -j   -99</t>
  </si>
  <si>
    <t>02-06-1-04-132   -g   -00</t>
  </si>
  <si>
    <t>02-06-1-04-132   -k   -00</t>
  </si>
  <si>
    <t>02-06-1-04-178   -f   -00</t>
  </si>
  <si>
    <t>02-06-1-04-84    -g   -00</t>
  </si>
  <si>
    <t>02-06-1-04-84    -h   -00</t>
  </si>
  <si>
    <t>02-06-1-04-85    -d   -00</t>
  </si>
  <si>
    <t>02-06-2-07-10    -h   -00</t>
  </si>
  <si>
    <t>T</t>
  </si>
  <si>
    <t>02-06-2-07-11    -b   -00</t>
  </si>
  <si>
    <t>02-06-2-07-11    -d   -00</t>
  </si>
  <si>
    <t>02-06-2-07-43    -c   -00</t>
  </si>
  <si>
    <t>02-06-2-07-69    -d   -00</t>
  </si>
  <si>
    <t>02-06-2-07-95    -d   -00</t>
  </si>
  <si>
    <t>02-06-2-07-22A   -h   -00</t>
  </si>
  <si>
    <t xml:space="preserve">02-06-2-07-      -    -  </t>
  </si>
  <si>
    <t>02-06-2-07-22    -b   -00</t>
  </si>
  <si>
    <t>02-06-2-07-1A    -d   -00</t>
  </si>
  <si>
    <t>02-06-2-07-22A   -f   -00</t>
  </si>
  <si>
    <t>02-06-2-07-90    -i   -00</t>
  </si>
  <si>
    <t>02-06-2-07-95    -f   -00</t>
  </si>
  <si>
    <t>02-06-2-08-152   -f   -00</t>
  </si>
  <si>
    <t>02-06-2-08-162   -b   -00</t>
  </si>
  <si>
    <t>02-06-2-08-163   -d   -00</t>
  </si>
  <si>
    <t>02-06-2-08-60    -a   -00</t>
  </si>
  <si>
    <t>02-06-2-08-75    -c   -00</t>
  </si>
  <si>
    <t xml:space="preserve">02-06-2-08-      -    -  </t>
  </si>
  <si>
    <t>02-06-2-08-120   -c   -00</t>
  </si>
  <si>
    <t>02-06-2-08-168   -i   -00</t>
  </si>
  <si>
    <t>02-06-2-08-27    -c   -00</t>
  </si>
  <si>
    <t>02-06-2-08-27    -d   -00</t>
  </si>
  <si>
    <t>02-06-2-08-28    -c   -00</t>
  </si>
  <si>
    <t>02-06-2-08-28    -h   -00</t>
  </si>
  <si>
    <t>02-06-2-08-28    -s   -00</t>
  </si>
  <si>
    <t>02-06-2-08-50    -a   -00</t>
  </si>
  <si>
    <t>02-06-2-08-74    -b   -00</t>
  </si>
  <si>
    <t>02-06-2-08-78    -a   -00</t>
  </si>
  <si>
    <t>02-06-2-08-83    -a   -00</t>
  </si>
  <si>
    <t>02-06-2-08-134   -f   -00</t>
  </si>
  <si>
    <t>02-06-2-08-150   -a   -00</t>
  </si>
  <si>
    <t>02-06-2-08-150   -b   -00</t>
  </si>
  <si>
    <t>02-06-2-08-155   -a   -00</t>
  </si>
  <si>
    <t>02-06-2-08-155   -b   -00</t>
  </si>
  <si>
    <t>02-06-2-08-164   -d   -00</t>
  </si>
  <si>
    <t>02-06-2-08-165   -c   -00</t>
  </si>
  <si>
    <t>02-06-2-08-168   -b   -00</t>
  </si>
  <si>
    <t>02-06-2-08-168   -c   -00</t>
  </si>
  <si>
    <t>02-06-2-08-168   -h   -00</t>
  </si>
  <si>
    <t>02-06-2-08-175   -j   -00</t>
  </si>
  <si>
    <t>02-06-2-08-27    -f   -00</t>
  </si>
  <si>
    <t>02-06-2-08-27    -g   -00</t>
  </si>
  <si>
    <t>02-06-2-08-27    -i   -00</t>
  </si>
  <si>
    <t>02-06-2-08-27    -j   -00</t>
  </si>
  <si>
    <t>02-06-2-08-39    -f   -00</t>
  </si>
  <si>
    <t>02-06-2-08-78    -b   -00</t>
  </si>
  <si>
    <t>02-06-2-08-78    -j   -00</t>
  </si>
  <si>
    <t>UPRZPOZ</t>
  </si>
  <si>
    <t>02-06-2-08-137   -~c  -00</t>
  </si>
  <si>
    <t>02-06-2-08-179A  -~b  -00</t>
  </si>
  <si>
    <t>02-06-2-08-79    -~c  -00</t>
  </si>
  <si>
    <t>Razem: UPRZPOZ</t>
  </si>
  <si>
    <t>02-06-2-09-126   -a   -00</t>
  </si>
  <si>
    <t>02-06-2-09-104   -i   -00</t>
  </si>
  <si>
    <t>02-06-2-09-106   -d   -00</t>
  </si>
  <si>
    <t>02-06-2-09-124   -c   -00</t>
  </si>
  <si>
    <t>02-06-2-09-127   -c   -00</t>
  </si>
  <si>
    <t>02-06-2-09-129   -d   -00</t>
  </si>
  <si>
    <t>02-06-2-09-144   -d   -00</t>
  </si>
  <si>
    <t>02-06-2-09-85    -a   -00</t>
  </si>
  <si>
    <t xml:space="preserve">02-06-2-09-      -    -  </t>
  </si>
  <si>
    <t>02-06-2-09-108   -c   -00</t>
  </si>
  <si>
    <t>02-06-2-09-111   -d   -00</t>
  </si>
  <si>
    <t>02-06-2-09-129   -c   -00</t>
  </si>
  <si>
    <t>02-06-2-09-180   -g   -00</t>
  </si>
  <si>
    <t>02-06-2-09-181   -a   -00</t>
  </si>
  <si>
    <t>02-06-2-09-184   -f   -00</t>
  </si>
  <si>
    <t>02-06-2-09-184   -i   -00</t>
  </si>
  <si>
    <t>02-06-2-09-184   -s   -00</t>
  </si>
  <si>
    <t>02-06-2-09-186   -c   -00</t>
  </si>
  <si>
    <t>02-06-2-09-186   -f   -00</t>
  </si>
  <si>
    <t>02-06-2-09-186   -g   -00</t>
  </si>
  <si>
    <t>02-06-2-09-87    -f   -00</t>
  </si>
  <si>
    <t>02-06-2-09-88    -a   -00</t>
  </si>
  <si>
    <t>02-06-2-09-88    -g   -00</t>
  </si>
  <si>
    <t>02-06-2-09-104   -c   -00</t>
  </si>
  <si>
    <t>02-06-2-09-105   -g   -02</t>
  </si>
  <si>
    <t>02-06-2-09-105   -g   -99</t>
  </si>
  <si>
    <t>02-06-2-09-146   -f   -00</t>
  </si>
  <si>
    <t>02-06-2-09-158   -c   -00</t>
  </si>
  <si>
    <t>02-06-2-09-180   -a   -00</t>
  </si>
  <si>
    <t>02-06-2-09-180   -f   -00</t>
  </si>
  <si>
    <t>02-06-2-09-181   -b   -00</t>
  </si>
  <si>
    <t>02-06-2-09-182   -d   -00</t>
  </si>
  <si>
    <t>02-06-2-09-182   -i   -00</t>
  </si>
  <si>
    <t>02-06-2-09-183   -c   -00</t>
  </si>
  <si>
    <t>02-06-2-09-183   -j   -00</t>
  </si>
  <si>
    <t>02-06-3-10-10    -i   -00</t>
  </si>
  <si>
    <t>02-06-3-10-17    -b   -00</t>
  </si>
  <si>
    <t>02-06-3-10-22    -a   -00</t>
  </si>
  <si>
    <t>02-06-3-10-37    -b   -00</t>
  </si>
  <si>
    <t>02-06-3-10-61    -m   -00</t>
  </si>
  <si>
    <t>02-06-3-10-15    -g   -00</t>
  </si>
  <si>
    <t>02-06-3-10-39    -g   -00</t>
  </si>
  <si>
    <t>02-06-3-10-50    -c   -00</t>
  </si>
  <si>
    <t>02-06-3-10-54    -h   -00</t>
  </si>
  <si>
    <t>02-06-3-10-62    -f   -00</t>
  </si>
  <si>
    <t>02-06-3-10-62    -i   -00</t>
  </si>
  <si>
    <t xml:space="preserve">02-06-3-10-      -    -  </t>
  </si>
  <si>
    <t>02-06-3-10-25    -d   -00</t>
  </si>
  <si>
    <t>02-06-3-10-30    -g   -00</t>
  </si>
  <si>
    <t>02-06-3-10-36    -a   -00</t>
  </si>
  <si>
    <t>02-06-3-10-49    -b   -00</t>
  </si>
  <si>
    <t>02-06-3-10-49    -d   -00</t>
  </si>
  <si>
    <t>02-06-3-10-52    -b   -00</t>
  </si>
  <si>
    <t>02-06-3-10-57    -h   -00</t>
  </si>
  <si>
    <t>02-06-3-10-58    -b   -00</t>
  </si>
  <si>
    <t>02-06-3-10-61    -b   -00</t>
  </si>
  <si>
    <t>02-06-3-10-61    -c   -00</t>
  </si>
  <si>
    <t>02-06-3-10-112   -i   -00</t>
  </si>
  <si>
    <t>02-06-3-10-11    -b   -00</t>
  </si>
  <si>
    <t>02-06-3-10-14    -b   -00</t>
  </si>
  <si>
    <t>02-06-3-10-17    -a   -00</t>
  </si>
  <si>
    <t>02-06-3-10-18    -b   -00</t>
  </si>
  <si>
    <t>02-06-3-10-18    -g   -00</t>
  </si>
  <si>
    <t>02-06-3-10-20    -b   -00</t>
  </si>
  <si>
    <t>02-06-3-10-26    -b   -00</t>
  </si>
  <si>
    <t>02-06-3-10-33    -c   -00</t>
  </si>
  <si>
    <t>02-06-3-10-36    -h   -00</t>
  </si>
  <si>
    <t>02-06-3-10-37    -d   -00</t>
  </si>
  <si>
    <t>02-06-3-10-39    -c   -00</t>
  </si>
  <si>
    <t>02-06-3-10-41    -f   -00</t>
  </si>
  <si>
    <t>02-06-3-10-43    -a   -00</t>
  </si>
  <si>
    <t>02-06-3-10-43    -b   -00</t>
  </si>
  <si>
    <t>02-06-3-10-44    -c   -00</t>
  </si>
  <si>
    <t>02-06-3-10-44    -d   -00</t>
  </si>
  <si>
    <t>02-06-3-10-44    -i   -00</t>
  </si>
  <si>
    <t>02-06-3-10-44    -p   -00</t>
  </si>
  <si>
    <t>02-06-3-10-46    -c   -00</t>
  </si>
  <si>
    <t>02-06-3-10-55    -a   -00</t>
  </si>
  <si>
    <t>02-06-3-10-56    -a   -00</t>
  </si>
  <si>
    <t>02-06-3-10-57    -d   -00</t>
  </si>
  <si>
    <t>02-06-3-10-58    -c   -00</t>
  </si>
  <si>
    <t>02-06-3-10-62    -b   -00</t>
  </si>
  <si>
    <t>02-06-3-10-63    -c   -00</t>
  </si>
  <si>
    <t>02-06-3-10-64    -b   -00</t>
  </si>
  <si>
    <t>02-06-3-10-64    -c   -00</t>
  </si>
  <si>
    <t>02-06-3-10-84    -d   -00</t>
  </si>
  <si>
    <t>02-06-3-10-85    -i   -00</t>
  </si>
  <si>
    <t>02-06-3-10-85    -j   -00</t>
  </si>
  <si>
    <t>02-06-3-10-98    -c   -00</t>
  </si>
  <si>
    <t>02-06-3-10-98    -g   -00</t>
  </si>
  <si>
    <t>02-06-3-10-99    -b   -00</t>
  </si>
  <si>
    <t>02-06-3-11-102   -b   -00</t>
  </si>
  <si>
    <t>02-06-3-11-102   -d   -00</t>
  </si>
  <si>
    <t>02-06-3-11-109   -c   -00</t>
  </si>
  <si>
    <t>02-06-3-11-121   -a   -00</t>
  </si>
  <si>
    <t>02-06-3-11-124   -g   -00</t>
  </si>
  <si>
    <t>02-06-3-11-158   -c   -00</t>
  </si>
  <si>
    <t>02-06-3-11-69    -c   -00</t>
  </si>
  <si>
    <t>02-06-3-11-81    -b   -00</t>
  </si>
  <si>
    <t xml:space="preserve">02-06-3-11-      -    -  </t>
  </si>
  <si>
    <t>02-06-3-11-107   -g   -99</t>
  </si>
  <si>
    <t>02-06-3-11-107   -i   -00</t>
  </si>
  <si>
    <t>02-06-3-11-108   -c   -00</t>
  </si>
  <si>
    <t>02-06-3-11-135   -b   -00</t>
  </si>
  <si>
    <t>02-06-3-11-144   -c   -00</t>
  </si>
  <si>
    <t>02-06-3-11-165   -i   -00</t>
  </si>
  <si>
    <t>02-06-3-11-167   -g   -00</t>
  </si>
  <si>
    <t>02-06-3-11-167   -h   -00</t>
  </si>
  <si>
    <t>02-06-3-11-179   -c   -00</t>
  </si>
  <si>
    <t>02-06-3-11-179   -d   -00</t>
  </si>
  <si>
    <t>02-06-3-11-179   -f   -00</t>
  </si>
  <si>
    <t>02-06-3-11-180   -a   -00</t>
  </si>
  <si>
    <t>02-06-3-11-180   -c   -00</t>
  </si>
  <si>
    <t>02-06-3-11-180   -h   -00</t>
  </si>
  <si>
    <t>02-06-3-11-181   -f   -00</t>
  </si>
  <si>
    <t>02-06-3-11-81    -a   -00</t>
  </si>
  <si>
    <t>02-06-3-11-81    -c   -00</t>
  </si>
  <si>
    <t>02-06-3-11-81    -d   -00</t>
  </si>
  <si>
    <t>02-06-3-11-81    -f   -00</t>
  </si>
  <si>
    <t>02-06-3-11-110   -f   -00</t>
  </si>
  <si>
    <t>02-06-3-11-110   -g   -00</t>
  </si>
  <si>
    <t>02-06-3-11-111   -h   -00</t>
  </si>
  <si>
    <t>02-06-3-11-163   -f   -00</t>
  </si>
  <si>
    <t>02-06-3-11-165   -a   -02</t>
  </si>
  <si>
    <t>02-06-3-11-165   -a   -99</t>
  </si>
  <si>
    <t>02-06-3-11-165   -j   -00</t>
  </si>
  <si>
    <t>02-06-3-11-168   -c   -00</t>
  </si>
  <si>
    <t>02-06-3-11-192   -c   -00</t>
  </si>
  <si>
    <t>02-06-3-11-79    -g   -00</t>
  </si>
  <si>
    <t>02-06-3-11-81    -j   -00</t>
  </si>
  <si>
    <t>02-06-3-11-81    -k   -00</t>
  </si>
  <si>
    <t>02-06-3-11-89    -b   -00</t>
  </si>
  <si>
    <t>02-06-3-11-90    -a   -00</t>
  </si>
  <si>
    <t>02-06-3-12-197   -h   -00</t>
  </si>
  <si>
    <t>02-06-3-12-195   -a   -00</t>
  </si>
  <si>
    <t>02-06-3-12-219   -g   -00</t>
  </si>
  <si>
    <t>02-06-3-12-219   -i   -00</t>
  </si>
  <si>
    <t>02-06-3-12-221   -c   -00</t>
  </si>
  <si>
    <t>02-06-3-12-225   -d   -00</t>
  </si>
  <si>
    <t>02-06-3-12-230   -d   -00</t>
  </si>
  <si>
    <t>02-06-3-12-206   -f   -00</t>
  </si>
  <si>
    <t>02-06-3-12-213   -h   -00</t>
  </si>
  <si>
    <t>02-06-3-12-210   -b   -00</t>
  </si>
  <si>
    <t>02-06-3-12-210   -c   -00</t>
  </si>
  <si>
    <t>02-06-3-12-216   -a   -00</t>
  </si>
  <si>
    <t xml:space="preserve">02-06-3-12-      -    -  </t>
  </si>
  <si>
    <t>02-06-3-12-147   -a   -00</t>
  </si>
  <si>
    <t>02-06-3-12-187   -f   -00</t>
  </si>
  <si>
    <t>02-06-3-12-188   -i   -00</t>
  </si>
  <si>
    <t>02-06-3-12-189   -b   -00</t>
  </si>
  <si>
    <t>02-06-3-12-189   -c   -00</t>
  </si>
  <si>
    <t>02-06-3-12-189   -d   -00</t>
  </si>
  <si>
    <t>02-06-3-12-194   -a   -00</t>
  </si>
  <si>
    <t>02-06-3-12-197   -f   -00</t>
  </si>
  <si>
    <t>02-06-3-12-198   -m   -00</t>
  </si>
  <si>
    <t>02-06-3-12-198   -o   -00</t>
  </si>
  <si>
    <t>02-06-3-12-200   -b   -00</t>
  </si>
  <si>
    <t>02-06-3-12-204   -d   -00</t>
  </si>
  <si>
    <t>02-06-3-12-204   -f   -00</t>
  </si>
  <si>
    <t>02-06-3-12-213   -b   -00</t>
  </si>
  <si>
    <t>02-06-3-12-213   -c   -00</t>
  </si>
  <si>
    <t>02-06-3-12-218   -a   -00</t>
  </si>
  <si>
    <t>02-06-3-12-218   -k   -00</t>
  </si>
  <si>
    <t>02-06-3-12-221   -d   -00</t>
  </si>
  <si>
    <t>02-06-3-12-221   -g   -00</t>
  </si>
  <si>
    <t>02-06-3-12-222   -i   -00</t>
  </si>
  <si>
    <t>02-06-3-12-223   -n   -00</t>
  </si>
  <si>
    <t>02-06-3-12-224   -a   -00</t>
  </si>
  <si>
    <t>02-06-3-12-147   -d   -00</t>
  </si>
  <si>
    <t>02-06-3-12-187   -c   -00</t>
  </si>
  <si>
    <t>02-06-3-12-191   -b   -00</t>
  </si>
  <si>
    <t>02-06-3-12-196   -h   -00</t>
  </si>
  <si>
    <t>02-06-3-12-201   -g   -00</t>
  </si>
  <si>
    <t>02-06-3-12-203   -d   -00</t>
  </si>
  <si>
    <t>02-06-3-12-204   -j   -00</t>
  </si>
  <si>
    <t>02-06-3-12-215   -g   -00</t>
  </si>
  <si>
    <t>02-06-3-12-217   -k   -00</t>
  </si>
  <si>
    <t>02-06-3-12-220   -f   -00</t>
  </si>
  <si>
    <t>02-06-3-12-220   -g   -00</t>
  </si>
  <si>
    <t>02-06-3-12-223   -p   -00</t>
  </si>
  <si>
    <t>02-06-3-12-226   -a   -00</t>
  </si>
  <si>
    <t>02-06-3-12-227   -g   -00</t>
  </si>
  <si>
    <t xml:space="preserve">Pakiet: Pakiet I, cz.1  </t>
  </si>
  <si>
    <t xml:space="preserve">Pakiet: Pakiet I, cz.2  </t>
  </si>
  <si>
    <t xml:space="preserve">Pakiet: Pakiet I, cz.3  </t>
  </si>
  <si>
    <t xml:space="preserve">Pakiet: Pakiet II, cz.1 </t>
  </si>
  <si>
    <t xml:space="preserve">Pakiet: Pakiet II, cz.2 </t>
  </si>
  <si>
    <t xml:space="preserve">Pakiet: Pakiet II, cz.3 </t>
  </si>
  <si>
    <t xml:space="preserve">Pakiet: Pakiet II, cz.4 </t>
  </si>
  <si>
    <t xml:space="preserve">Pakiet: Pakiet II, cz.5 </t>
  </si>
  <si>
    <t>Pakiet: Pakiet III, cz.1</t>
  </si>
  <si>
    <t>Pakiet: Pakiet III, cz.2</t>
  </si>
  <si>
    <t>Pakiet: Pakiet III, cz.3</t>
  </si>
  <si>
    <t>Załącznik 3.2 układ sortymentowy pozyskania drewna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</si>
</sst>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9"/>
      <color rgb="FF333333"/>
      <name val="Arial"/>
    </font>
    <font>
      <sz val="8"/>
      <color rgb="FF000000"/>
      <name val="Arial"/>
    </font>
    <font>
      <b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left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3" fontId="4" fillId="3" borderId="4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3" fontId="4" fillId="2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/>
    </xf>
    <xf numFmtId="1" fontId="3" fillId="4" borderId="4" xfId="0" applyNumberFormat="1" applyFont="1" applyFill="1" applyBorder="1" applyAlignment="1">
      <alignment horizontal="right"/>
    </xf>
    <xf numFmtId="1" fontId="3" fillId="2" borderId="4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3" fontId="4" fillId="2" borderId="4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3" fontId="4" fillId="3" borderId="4" xfId="0" applyNumberFormat="1" applyFont="1" applyFill="1" applyBorder="1" applyAlignment="1">
      <alignment horizontal="right"/>
    </xf>
    <xf numFmtId="3" fontId="4" fillId="3" borderId="5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614"/>
  <sheetViews>
    <sheetView tabSelected="1" view="pageBreakPreview" zoomScaleNormal="100" zoomScaleSheetLayoutView="100" workbookViewId="0">
      <selection activeCell="I28" sqref="I28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9.140625" customWidth="1"/>
    <col min="5" max="5" width="4.7109375" customWidth="1"/>
    <col min="6" max="6" width="6.28515625" customWidth="1"/>
    <col min="7" max="11" width="7.7109375" customWidth="1"/>
    <col min="12" max="12" width="6.7109375" customWidth="1"/>
    <col min="13" max="13" width="1.42578125" customWidth="1"/>
    <col min="14" max="14" width="5.42578125" customWidth="1"/>
    <col min="15" max="15" width="1.42578125" customWidth="1"/>
    <col min="16" max="16" width="1.140625" customWidth="1"/>
    <col min="17" max="17" width="7.7109375" customWidth="1"/>
    <col min="18" max="18" width="1.140625" customWidth="1"/>
    <col min="19" max="19" width="7.7109375" customWidth="1"/>
    <col min="20" max="20" width="1.140625" customWidth="1"/>
    <col min="21" max="21" width="7.7109375" customWidth="1"/>
    <col min="22" max="22" width="1.140625" customWidth="1"/>
    <col min="23" max="23" width="6.7109375" customWidth="1"/>
    <col min="24" max="24" width="1.42578125" customWidth="1"/>
    <col min="25" max="25" width="7.42578125" customWidth="1"/>
    <col min="26" max="26" width="1.42578125" customWidth="1"/>
    <col min="27" max="27" width="5.42578125" customWidth="1"/>
    <col min="28" max="28" width="1.42578125" customWidth="1"/>
    <col min="29" max="29" width="7.85546875" customWidth="1"/>
    <col min="30" max="30" width="4.7109375" customWidth="1"/>
  </cols>
  <sheetData>
    <row r="1" spans="2:25" s="1" customFormat="1" ht="19.7" customHeight="1" x14ac:dyDescent="0.2">
      <c r="Q1" s="1" t="s">
        <v>400</v>
      </c>
    </row>
    <row r="2" spans="2:25" s="1" customFormat="1" ht="18.600000000000001" customHeight="1" x14ac:dyDescent="0.2">
      <c r="B2" s="35" t="s">
        <v>389</v>
      </c>
      <c r="C2" s="35"/>
      <c r="D2" s="35"/>
    </row>
    <row r="3" spans="2:25" s="1" customFormat="1" ht="0.6" customHeight="1" x14ac:dyDescent="0.2"/>
    <row r="4" spans="2:25" s="1" customFormat="1" ht="22.9" customHeight="1" x14ac:dyDescent="0.2">
      <c r="C4" s="34" t="s">
        <v>0</v>
      </c>
      <c r="D4" s="34" t="s">
        <v>1</v>
      </c>
      <c r="E4" s="34" t="s">
        <v>2</v>
      </c>
      <c r="F4" s="34"/>
      <c r="G4" s="31" t="s">
        <v>3</v>
      </c>
      <c r="H4" s="31"/>
      <c r="I4" s="31"/>
      <c r="J4" s="31"/>
      <c r="K4" s="31"/>
      <c r="L4" s="30" t="s">
        <v>3</v>
      </c>
      <c r="M4" s="22"/>
      <c r="N4" s="31" t="s">
        <v>4</v>
      </c>
      <c r="O4" s="31"/>
      <c r="P4" s="31"/>
      <c r="Q4" s="31"/>
      <c r="R4" s="31"/>
      <c r="S4" s="31"/>
      <c r="T4" s="31"/>
      <c r="U4" s="31"/>
      <c r="V4" s="31"/>
      <c r="W4" s="30" t="s">
        <v>4</v>
      </c>
      <c r="X4" s="22"/>
      <c r="Y4" s="30" t="s">
        <v>5</v>
      </c>
    </row>
    <row r="5" spans="2:25" s="1" customFormat="1" ht="22.9" customHeight="1" x14ac:dyDescent="0.2">
      <c r="C5" s="34"/>
      <c r="D5" s="34"/>
      <c r="E5" s="25" t="s">
        <v>6</v>
      </c>
      <c r="F5" s="25" t="s">
        <v>7</v>
      </c>
      <c r="G5" s="24" t="s">
        <v>8</v>
      </c>
      <c r="H5" s="24" t="s">
        <v>9</v>
      </c>
      <c r="I5" s="24" t="s">
        <v>10</v>
      </c>
      <c r="J5" s="24" t="s">
        <v>6</v>
      </c>
      <c r="K5" s="24" t="s">
        <v>11</v>
      </c>
      <c r="L5" s="30"/>
      <c r="M5" s="22"/>
      <c r="N5" s="31" t="s">
        <v>8</v>
      </c>
      <c r="O5" s="31"/>
      <c r="P5" s="31"/>
      <c r="Q5" s="31" t="s">
        <v>9</v>
      </c>
      <c r="R5" s="31"/>
      <c r="S5" s="31" t="s">
        <v>6</v>
      </c>
      <c r="T5" s="31"/>
      <c r="U5" s="31" t="s">
        <v>11</v>
      </c>
      <c r="V5" s="31"/>
      <c r="W5" s="30"/>
      <c r="X5" s="22"/>
      <c r="Y5" s="30"/>
    </row>
    <row r="6" spans="2:25" s="1" customFormat="1" ht="19.149999999999999" customHeight="1" x14ac:dyDescent="0.2">
      <c r="C6" s="32" t="s">
        <v>12</v>
      </c>
      <c r="D6" s="6" t="s">
        <v>13</v>
      </c>
      <c r="E6" s="6" t="s">
        <v>14</v>
      </c>
      <c r="F6" s="6" t="s">
        <v>14</v>
      </c>
      <c r="G6" s="17">
        <v>26</v>
      </c>
      <c r="H6" s="17">
        <v>22</v>
      </c>
      <c r="I6" s="17">
        <v>2</v>
      </c>
      <c r="J6" s="17">
        <v>10</v>
      </c>
      <c r="K6" s="17">
        <v>436</v>
      </c>
      <c r="L6" s="23">
        <v>496</v>
      </c>
      <c r="M6" s="22"/>
      <c r="N6" s="44">
        <v>37</v>
      </c>
      <c r="O6" s="44"/>
      <c r="P6" s="44"/>
      <c r="Q6" s="44">
        <v>99</v>
      </c>
      <c r="R6" s="44"/>
      <c r="S6" s="44">
        <v>15</v>
      </c>
      <c r="T6" s="44"/>
      <c r="U6" s="44">
        <v>50</v>
      </c>
      <c r="V6" s="44"/>
      <c r="W6" s="23">
        <v>201</v>
      </c>
      <c r="X6" s="22"/>
      <c r="Y6" s="23">
        <v>697</v>
      </c>
    </row>
    <row r="7" spans="2:25" s="1" customFormat="1" ht="19.149999999999999" customHeight="1" x14ac:dyDescent="0.2">
      <c r="C7" s="32"/>
      <c r="D7" s="6" t="s">
        <v>15</v>
      </c>
      <c r="E7" s="6" t="s">
        <v>14</v>
      </c>
      <c r="F7" s="6" t="s">
        <v>14</v>
      </c>
      <c r="G7" s="18">
        <v>32</v>
      </c>
      <c r="H7" s="18">
        <v>25</v>
      </c>
      <c r="I7" s="18"/>
      <c r="J7" s="18">
        <v>13</v>
      </c>
      <c r="K7" s="18">
        <v>601</v>
      </c>
      <c r="L7" s="23">
        <v>671</v>
      </c>
      <c r="M7" s="22"/>
      <c r="N7" s="45">
        <v>26</v>
      </c>
      <c r="O7" s="45"/>
      <c r="P7" s="45"/>
      <c r="Q7" s="45">
        <v>25</v>
      </c>
      <c r="R7" s="45"/>
      <c r="S7" s="45">
        <v>5</v>
      </c>
      <c r="T7" s="45"/>
      <c r="U7" s="45">
        <v>6</v>
      </c>
      <c r="V7" s="45"/>
      <c r="W7" s="23">
        <v>62</v>
      </c>
      <c r="X7" s="22"/>
      <c r="Y7" s="23">
        <v>733</v>
      </c>
    </row>
    <row r="8" spans="2:25" s="1" customFormat="1" ht="19.149999999999999" customHeight="1" x14ac:dyDescent="0.2">
      <c r="C8" s="32"/>
      <c r="D8" s="6" t="s">
        <v>16</v>
      </c>
      <c r="E8" s="6" t="s">
        <v>14</v>
      </c>
      <c r="F8" s="6" t="s">
        <v>14</v>
      </c>
      <c r="G8" s="17">
        <v>1</v>
      </c>
      <c r="H8" s="17">
        <v>8</v>
      </c>
      <c r="I8" s="17"/>
      <c r="J8" s="17">
        <v>1</v>
      </c>
      <c r="K8" s="17">
        <v>43</v>
      </c>
      <c r="L8" s="23">
        <v>53</v>
      </c>
      <c r="M8" s="22"/>
      <c r="N8" s="44">
        <v>45</v>
      </c>
      <c r="O8" s="44"/>
      <c r="P8" s="44"/>
      <c r="Q8" s="44">
        <v>171</v>
      </c>
      <c r="R8" s="44"/>
      <c r="S8" s="44">
        <v>20</v>
      </c>
      <c r="T8" s="44"/>
      <c r="U8" s="44">
        <v>205</v>
      </c>
      <c r="V8" s="44"/>
      <c r="W8" s="23">
        <v>441</v>
      </c>
      <c r="X8" s="22"/>
      <c r="Y8" s="23">
        <v>494</v>
      </c>
    </row>
    <row r="9" spans="2:25" s="1" customFormat="1" ht="19.149999999999999" customHeight="1" x14ac:dyDescent="0.2">
      <c r="C9" s="33" t="s">
        <v>17</v>
      </c>
      <c r="D9" s="33"/>
      <c r="E9" s="10"/>
      <c r="F9" s="10"/>
      <c r="G9" s="21">
        <v>59</v>
      </c>
      <c r="H9" s="21">
        <v>55</v>
      </c>
      <c r="I9" s="21">
        <v>2</v>
      </c>
      <c r="J9" s="21">
        <v>24</v>
      </c>
      <c r="K9" s="21">
        <v>1080</v>
      </c>
      <c r="L9" s="21">
        <v>1220</v>
      </c>
      <c r="M9" s="22"/>
      <c r="N9" s="37">
        <v>108</v>
      </c>
      <c r="O9" s="37"/>
      <c r="P9" s="37"/>
      <c r="Q9" s="37">
        <v>295</v>
      </c>
      <c r="R9" s="37"/>
      <c r="S9" s="37">
        <v>40</v>
      </c>
      <c r="T9" s="37"/>
      <c r="U9" s="37">
        <v>261</v>
      </c>
      <c r="V9" s="37"/>
      <c r="W9" s="21">
        <v>704</v>
      </c>
      <c r="X9" s="22"/>
      <c r="Y9" s="21">
        <v>1924</v>
      </c>
    </row>
    <row r="10" spans="2:25" s="1" customFormat="1" ht="11.1" customHeight="1" x14ac:dyDescent="0.2">
      <c r="C10" s="22"/>
      <c r="D10" s="22"/>
      <c r="E10" s="12"/>
      <c r="F10" s="12"/>
      <c r="G10" s="22"/>
      <c r="H10" s="22"/>
      <c r="I10" s="22"/>
      <c r="J10" s="22"/>
      <c r="K10" s="22"/>
      <c r="L10" s="22"/>
      <c r="M10" s="22"/>
      <c r="N10" s="38"/>
      <c r="O10" s="38"/>
      <c r="P10" s="38"/>
      <c r="Q10" s="38"/>
      <c r="R10" s="38"/>
      <c r="S10" s="38"/>
      <c r="T10" s="38"/>
      <c r="U10" s="38"/>
      <c r="V10" s="38"/>
      <c r="W10" s="22"/>
      <c r="X10" s="22"/>
      <c r="Y10" s="22"/>
    </row>
    <row r="11" spans="2:25" s="1" customFormat="1" ht="19.149999999999999" customHeight="1" x14ac:dyDescent="0.2">
      <c r="C11" s="32" t="s">
        <v>18</v>
      </c>
      <c r="D11" s="6" t="s">
        <v>19</v>
      </c>
      <c r="E11" s="6" t="s">
        <v>14</v>
      </c>
      <c r="F11" s="6" t="s">
        <v>14</v>
      </c>
      <c r="G11" s="18">
        <v>20</v>
      </c>
      <c r="H11" s="18">
        <v>15</v>
      </c>
      <c r="I11" s="18"/>
      <c r="J11" s="18">
        <v>9</v>
      </c>
      <c r="K11" s="18">
        <v>386</v>
      </c>
      <c r="L11" s="23">
        <v>430</v>
      </c>
      <c r="M11" s="22"/>
      <c r="N11" s="45">
        <v>26</v>
      </c>
      <c r="O11" s="45"/>
      <c r="P11" s="45"/>
      <c r="Q11" s="45">
        <v>42</v>
      </c>
      <c r="R11" s="45"/>
      <c r="S11" s="45">
        <v>13</v>
      </c>
      <c r="T11" s="45"/>
      <c r="U11" s="45">
        <v>73</v>
      </c>
      <c r="V11" s="45"/>
      <c r="W11" s="23">
        <v>154</v>
      </c>
      <c r="X11" s="22"/>
      <c r="Y11" s="23">
        <v>584</v>
      </c>
    </row>
    <row r="12" spans="2:25" s="1" customFormat="1" ht="19.149999999999999" customHeight="1" x14ac:dyDescent="0.2">
      <c r="C12" s="32"/>
      <c r="D12" s="6" t="s">
        <v>20</v>
      </c>
      <c r="E12" s="6" t="s">
        <v>14</v>
      </c>
      <c r="F12" s="6" t="s">
        <v>14</v>
      </c>
      <c r="G12" s="17">
        <v>18</v>
      </c>
      <c r="H12" s="17">
        <v>14</v>
      </c>
      <c r="I12" s="17"/>
      <c r="J12" s="17">
        <v>7</v>
      </c>
      <c r="K12" s="17">
        <v>336</v>
      </c>
      <c r="L12" s="23">
        <v>375</v>
      </c>
      <c r="M12" s="22"/>
      <c r="N12" s="44">
        <v>11</v>
      </c>
      <c r="O12" s="44"/>
      <c r="P12" s="44"/>
      <c r="Q12" s="44">
        <v>28</v>
      </c>
      <c r="R12" s="44"/>
      <c r="S12" s="44">
        <v>7</v>
      </c>
      <c r="T12" s="44"/>
      <c r="U12" s="44">
        <v>43</v>
      </c>
      <c r="V12" s="44"/>
      <c r="W12" s="23">
        <v>89</v>
      </c>
      <c r="X12" s="22"/>
      <c r="Y12" s="23">
        <v>464</v>
      </c>
    </row>
    <row r="13" spans="2:25" s="1" customFormat="1" ht="19.149999999999999" customHeight="1" x14ac:dyDescent="0.2">
      <c r="C13" s="33" t="s">
        <v>21</v>
      </c>
      <c r="D13" s="33"/>
      <c r="E13" s="10"/>
      <c r="F13" s="10"/>
      <c r="G13" s="21">
        <v>38</v>
      </c>
      <c r="H13" s="21">
        <v>29</v>
      </c>
      <c r="I13" s="21"/>
      <c r="J13" s="21">
        <v>16</v>
      </c>
      <c r="K13" s="21">
        <v>722</v>
      </c>
      <c r="L13" s="21">
        <v>805</v>
      </c>
      <c r="M13" s="22"/>
      <c r="N13" s="37">
        <v>37</v>
      </c>
      <c r="O13" s="37"/>
      <c r="P13" s="37"/>
      <c r="Q13" s="37">
        <v>70</v>
      </c>
      <c r="R13" s="37"/>
      <c r="S13" s="37">
        <v>20</v>
      </c>
      <c r="T13" s="37"/>
      <c r="U13" s="37">
        <v>116</v>
      </c>
      <c r="V13" s="37"/>
      <c r="W13" s="21">
        <v>243</v>
      </c>
      <c r="X13" s="22"/>
      <c r="Y13" s="21">
        <v>1048</v>
      </c>
    </row>
    <row r="14" spans="2:25" s="1" customFormat="1" ht="11.1" customHeight="1" x14ac:dyDescent="0.2">
      <c r="C14" s="22"/>
      <c r="D14" s="22"/>
      <c r="E14" s="12"/>
      <c r="F14" s="12"/>
      <c r="G14" s="22"/>
      <c r="H14" s="22"/>
      <c r="I14" s="22"/>
      <c r="J14" s="22"/>
      <c r="K14" s="22"/>
      <c r="L14" s="22"/>
      <c r="M14" s="22"/>
      <c r="N14" s="38"/>
      <c r="O14" s="38"/>
      <c r="P14" s="38"/>
      <c r="Q14" s="38"/>
      <c r="R14" s="38"/>
      <c r="S14" s="38"/>
      <c r="T14" s="38"/>
      <c r="U14" s="38"/>
      <c r="V14" s="38"/>
      <c r="W14" s="22"/>
      <c r="X14" s="22"/>
      <c r="Y14" s="22"/>
    </row>
    <row r="15" spans="2:25" s="1" customFormat="1" ht="19.149999999999999" customHeight="1" x14ac:dyDescent="0.2">
      <c r="C15" s="32" t="s">
        <v>22</v>
      </c>
      <c r="D15" s="6" t="s">
        <v>23</v>
      </c>
      <c r="E15" s="6" t="s">
        <v>14</v>
      </c>
      <c r="F15" s="6" t="s">
        <v>14</v>
      </c>
      <c r="G15" s="18">
        <v>60</v>
      </c>
      <c r="H15" s="18">
        <v>51</v>
      </c>
      <c r="I15" s="18">
        <v>5</v>
      </c>
      <c r="J15" s="18">
        <v>25</v>
      </c>
      <c r="K15" s="18">
        <v>1126</v>
      </c>
      <c r="L15" s="23">
        <v>1267</v>
      </c>
      <c r="M15" s="22"/>
      <c r="N15" s="45">
        <v>33</v>
      </c>
      <c r="O15" s="45"/>
      <c r="P15" s="45"/>
      <c r="Q15" s="45">
        <v>70</v>
      </c>
      <c r="R15" s="45"/>
      <c r="S15" s="45">
        <v>7</v>
      </c>
      <c r="T15" s="45"/>
      <c r="U15" s="45">
        <v>35</v>
      </c>
      <c r="V15" s="45"/>
      <c r="W15" s="23">
        <v>145</v>
      </c>
      <c r="X15" s="22"/>
      <c r="Y15" s="23">
        <v>1412</v>
      </c>
    </row>
    <row r="16" spans="2:25" s="1" customFormat="1" ht="19.149999999999999" customHeight="1" x14ac:dyDescent="0.2">
      <c r="C16" s="32"/>
      <c r="D16" s="6" t="s">
        <v>24</v>
      </c>
      <c r="E16" s="6" t="s">
        <v>14</v>
      </c>
      <c r="F16" s="6" t="s">
        <v>14</v>
      </c>
      <c r="G16" s="17">
        <v>40</v>
      </c>
      <c r="H16" s="17">
        <v>38</v>
      </c>
      <c r="I16" s="17"/>
      <c r="J16" s="17">
        <v>16</v>
      </c>
      <c r="K16" s="17">
        <v>769</v>
      </c>
      <c r="L16" s="23">
        <v>863</v>
      </c>
      <c r="M16" s="22"/>
      <c r="N16" s="44">
        <v>118</v>
      </c>
      <c r="O16" s="44"/>
      <c r="P16" s="44"/>
      <c r="Q16" s="44">
        <v>151</v>
      </c>
      <c r="R16" s="44"/>
      <c r="S16" s="44">
        <v>41</v>
      </c>
      <c r="T16" s="44"/>
      <c r="U16" s="44">
        <v>129</v>
      </c>
      <c r="V16" s="44"/>
      <c r="W16" s="23">
        <v>439</v>
      </c>
      <c r="X16" s="22"/>
      <c r="Y16" s="23">
        <v>1302</v>
      </c>
    </row>
    <row r="17" spans="3:25" s="1" customFormat="1" ht="19.149999999999999" customHeight="1" x14ac:dyDescent="0.2">
      <c r="C17" s="33" t="s">
        <v>25</v>
      </c>
      <c r="D17" s="33"/>
      <c r="E17" s="10"/>
      <c r="F17" s="10"/>
      <c r="G17" s="21">
        <v>100</v>
      </c>
      <c r="H17" s="21">
        <v>89</v>
      </c>
      <c r="I17" s="21">
        <v>5</v>
      </c>
      <c r="J17" s="21">
        <v>41</v>
      </c>
      <c r="K17" s="21">
        <v>1895</v>
      </c>
      <c r="L17" s="21">
        <v>2130</v>
      </c>
      <c r="M17" s="22"/>
      <c r="N17" s="37">
        <v>151</v>
      </c>
      <c r="O17" s="37"/>
      <c r="P17" s="37"/>
      <c r="Q17" s="37">
        <v>221</v>
      </c>
      <c r="R17" s="37"/>
      <c r="S17" s="37">
        <v>48</v>
      </c>
      <c r="T17" s="37"/>
      <c r="U17" s="37">
        <v>164</v>
      </c>
      <c r="V17" s="37"/>
      <c r="W17" s="21">
        <v>584</v>
      </c>
      <c r="X17" s="22"/>
      <c r="Y17" s="21">
        <v>2714</v>
      </c>
    </row>
    <row r="18" spans="3:25" s="1" customFormat="1" ht="11.1" customHeight="1" x14ac:dyDescent="0.2">
      <c r="C18" s="22"/>
      <c r="D18" s="22"/>
      <c r="E18" s="12"/>
      <c r="F18" s="12"/>
      <c r="G18" s="22"/>
      <c r="H18" s="22"/>
      <c r="I18" s="22"/>
      <c r="J18" s="22"/>
      <c r="K18" s="22"/>
      <c r="L18" s="22"/>
      <c r="M18" s="22"/>
      <c r="N18" s="38"/>
      <c r="O18" s="38"/>
      <c r="P18" s="38"/>
      <c r="Q18" s="38"/>
      <c r="R18" s="38"/>
      <c r="S18" s="38"/>
      <c r="T18" s="38"/>
      <c r="U18" s="38"/>
      <c r="V18" s="38"/>
      <c r="W18" s="22"/>
      <c r="X18" s="22"/>
      <c r="Y18" s="22"/>
    </row>
    <row r="19" spans="3:25" s="1" customFormat="1" ht="19.149999999999999" customHeight="1" x14ac:dyDescent="0.2">
      <c r="C19" s="26" t="s">
        <v>26</v>
      </c>
      <c r="D19" s="6" t="s">
        <v>27</v>
      </c>
      <c r="E19" s="6" t="s">
        <v>14</v>
      </c>
      <c r="F19" s="6" t="s">
        <v>14</v>
      </c>
      <c r="G19" s="18">
        <v>7</v>
      </c>
      <c r="H19" s="18">
        <v>25</v>
      </c>
      <c r="I19" s="18"/>
      <c r="J19" s="18">
        <v>3</v>
      </c>
      <c r="K19" s="18">
        <v>157</v>
      </c>
      <c r="L19" s="23">
        <v>192</v>
      </c>
      <c r="M19" s="22"/>
      <c r="N19" s="45"/>
      <c r="O19" s="45"/>
      <c r="P19" s="45"/>
      <c r="Q19" s="45">
        <v>68</v>
      </c>
      <c r="R19" s="45"/>
      <c r="S19" s="45">
        <v>5</v>
      </c>
      <c r="T19" s="45"/>
      <c r="U19" s="45">
        <v>14</v>
      </c>
      <c r="V19" s="45"/>
      <c r="W19" s="23">
        <v>87</v>
      </c>
      <c r="X19" s="22"/>
      <c r="Y19" s="23">
        <v>279</v>
      </c>
    </row>
    <row r="20" spans="3:25" s="1" customFormat="1" ht="19.149999999999999" customHeight="1" x14ac:dyDescent="0.2">
      <c r="C20" s="33" t="s">
        <v>28</v>
      </c>
      <c r="D20" s="33"/>
      <c r="E20" s="10"/>
      <c r="F20" s="10"/>
      <c r="G20" s="21">
        <v>7</v>
      </c>
      <c r="H20" s="21">
        <v>25</v>
      </c>
      <c r="I20" s="21"/>
      <c r="J20" s="21">
        <v>3</v>
      </c>
      <c r="K20" s="21">
        <v>157</v>
      </c>
      <c r="L20" s="21">
        <v>192</v>
      </c>
      <c r="M20" s="22"/>
      <c r="N20" s="37"/>
      <c r="O20" s="37"/>
      <c r="P20" s="37"/>
      <c r="Q20" s="37">
        <v>68</v>
      </c>
      <c r="R20" s="37"/>
      <c r="S20" s="37">
        <v>5</v>
      </c>
      <c r="T20" s="37"/>
      <c r="U20" s="37">
        <v>14</v>
      </c>
      <c r="V20" s="37"/>
      <c r="W20" s="21">
        <v>87</v>
      </c>
      <c r="X20" s="22"/>
      <c r="Y20" s="21">
        <v>279</v>
      </c>
    </row>
    <row r="21" spans="3:25" s="1" customFormat="1" ht="11.1" customHeight="1" x14ac:dyDescent="0.2">
      <c r="C21" s="22"/>
      <c r="D21" s="22"/>
      <c r="E21" s="12"/>
      <c r="F21" s="12"/>
      <c r="G21" s="22"/>
      <c r="H21" s="22"/>
      <c r="I21" s="22"/>
      <c r="J21" s="22"/>
      <c r="K21" s="22"/>
      <c r="L21" s="22"/>
      <c r="M21" s="22"/>
      <c r="N21" s="38"/>
      <c r="O21" s="38"/>
      <c r="P21" s="38"/>
      <c r="Q21" s="38"/>
      <c r="R21" s="38"/>
      <c r="S21" s="38"/>
      <c r="T21" s="38"/>
      <c r="U21" s="38"/>
      <c r="V21" s="38"/>
      <c r="W21" s="22"/>
      <c r="X21" s="22"/>
      <c r="Y21" s="22"/>
    </row>
    <row r="22" spans="3:25" s="1" customFormat="1" ht="19.149999999999999" customHeight="1" x14ac:dyDescent="0.2">
      <c r="C22" s="26" t="s">
        <v>29</v>
      </c>
      <c r="D22" s="6" t="s">
        <v>30</v>
      </c>
      <c r="E22" s="6"/>
      <c r="F22" s="6"/>
      <c r="G22" s="17"/>
      <c r="H22" s="17">
        <v>40</v>
      </c>
      <c r="I22" s="17"/>
      <c r="J22" s="17"/>
      <c r="K22" s="17">
        <v>10</v>
      </c>
      <c r="L22" s="23">
        <v>50</v>
      </c>
      <c r="M22" s="22"/>
      <c r="N22" s="44">
        <v>15</v>
      </c>
      <c r="O22" s="44"/>
      <c r="P22" s="44"/>
      <c r="Q22" s="44">
        <v>30</v>
      </c>
      <c r="R22" s="44"/>
      <c r="S22" s="44"/>
      <c r="T22" s="44"/>
      <c r="U22" s="44">
        <v>10</v>
      </c>
      <c r="V22" s="44"/>
      <c r="W22" s="23">
        <v>55</v>
      </c>
      <c r="X22" s="22"/>
      <c r="Y22" s="23">
        <v>105</v>
      </c>
    </row>
    <row r="23" spans="3:25" s="1" customFormat="1" ht="19.149999999999999" customHeight="1" x14ac:dyDescent="0.2">
      <c r="C23" s="33" t="s">
        <v>31</v>
      </c>
      <c r="D23" s="33"/>
      <c r="E23" s="10"/>
      <c r="F23" s="10"/>
      <c r="G23" s="21"/>
      <c r="H23" s="21">
        <v>40</v>
      </c>
      <c r="I23" s="21"/>
      <c r="J23" s="21"/>
      <c r="K23" s="21">
        <v>10</v>
      </c>
      <c r="L23" s="21">
        <v>50</v>
      </c>
      <c r="M23" s="22"/>
      <c r="N23" s="37">
        <v>15</v>
      </c>
      <c r="O23" s="37"/>
      <c r="P23" s="37"/>
      <c r="Q23" s="37">
        <v>30</v>
      </c>
      <c r="R23" s="37"/>
      <c r="S23" s="37"/>
      <c r="T23" s="37"/>
      <c r="U23" s="37">
        <v>10</v>
      </c>
      <c r="V23" s="37"/>
      <c r="W23" s="21">
        <v>55</v>
      </c>
      <c r="X23" s="22"/>
      <c r="Y23" s="21">
        <v>105</v>
      </c>
    </row>
    <row r="24" spans="3:25" s="1" customFormat="1" ht="11.1" customHeight="1" x14ac:dyDescent="0.2">
      <c r="C24" s="22"/>
      <c r="D24" s="22"/>
      <c r="E24" s="12"/>
      <c r="F24" s="12"/>
      <c r="G24" s="22"/>
      <c r="H24" s="22"/>
      <c r="I24" s="22"/>
      <c r="J24" s="22"/>
      <c r="K24" s="22"/>
      <c r="L24" s="22"/>
      <c r="M24" s="22"/>
      <c r="N24" s="38"/>
      <c r="O24" s="38"/>
      <c r="P24" s="38"/>
      <c r="Q24" s="38"/>
      <c r="R24" s="38"/>
      <c r="S24" s="38"/>
      <c r="T24" s="38"/>
      <c r="U24" s="38"/>
      <c r="V24" s="38"/>
      <c r="W24" s="22"/>
      <c r="X24" s="22"/>
      <c r="Y24" s="22"/>
    </row>
    <row r="25" spans="3:25" s="1" customFormat="1" ht="19.149999999999999" customHeight="1" x14ac:dyDescent="0.2">
      <c r="C25" s="26" t="s">
        <v>32</v>
      </c>
      <c r="D25" s="6" t="s">
        <v>30</v>
      </c>
      <c r="E25" s="6"/>
      <c r="F25" s="6"/>
      <c r="G25" s="18">
        <v>50</v>
      </c>
      <c r="H25" s="18">
        <v>100</v>
      </c>
      <c r="I25" s="18"/>
      <c r="J25" s="18"/>
      <c r="K25" s="18">
        <v>20</v>
      </c>
      <c r="L25" s="23">
        <v>170</v>
      </c>
      <c r="M25" s="22"/>
      <c r="N25" s="45">
        <v>10</v>
      </c>
      <c r="O25" s="45"/>
      <c r="P25" s="45"/>
      <c r="Q25" s="45">
        <v>65</v>
      </c>
      <c r="R25" s="45"/>
      <c r="S25" s="45"/>
      <c r="T25" s="45"/>
      <c r="U25" s="45">
        <v>25</v>
      </c>
      <c r="V25" s="45"/>
      <c r="W25" s="23">
        <v>100</v>
      </c>
      <c r="X25" s="22"/>
      <c r="Y25" s="23">
        <v>270</v>
      </c>
    </row>
    <row r="26" spans="3:25" s="1" customFormat="1" ht="19.149999999999999" customHeight="1" x14ac:dyDescent="0.2">
      <c r="C26" s="33" t="s">
        <v>33</v>
      </c>
      <c r="D26" s="33"/>
      <c r="E26" s="10"/>
      <c r="F26" s="10"/>
      <c r="G26" s="21">
        <v>50</v>
      </c>
      <c r="H26" s="21">
        <v>100</v>
      </c>
      <c r="I26" s="21"/>
      <c r="J26" s="21"/>
      <c r="K26" s="21">
        <v>20</v>
      </c>
      <c r="L26" s="21">
        <v>170</v>
      </c>
      <c r="M26" s="22"/>
      <c r="N26" s="37">
        <v>10</v>
      </c>
      <c r="O26" s="37"/>
      <c r="P26" s="37"/>
      <c r="Q26" s="37">
        <v>65</v>
      </c>
      <c r="R26" s="37"/>
      <c r="S26" s="37"/>
      <c r="T26" s="37"/>
      <c r="U26" s="37">
        <v>25</v>
      </c>
      <c r="V26" s="37"/>
      <c r="W26" s="21">
        <v>100</v>
      </c>
      <c r="X26" s="22"/>
      <c r="Y26" s="21">
        <v>270</v>
      </c>
    </row>
    <row r="27" spans="3:25" s="1" customFormat="1" ht="11.1" customHeight="1" x14ac:dyDescent="0.2">
      <c r="C27" s="22"/>
      <c r="D27" s="22"/>
      <c r="E27" s="12"/>
      <c r="F27" s="12"/>
      <c r="G27" s="22"/>
      <c r="H27" s="22"/>
      <c r="I27" s="22"/>
      <c r="J27" s="22"/>
      <c r="K27" s="22"/>
      <c r="L27" s="22"/>
      <c r="M27" s="22"/>
      <c r="N27" s="38"/>
      <c r="O27" s="38"/>
      <c r="P27" s="38"/>
      <c r="Q27" s="38"/>
      <c r="R27" s="38"/>
      <c r="S27" s="38"/>
      <c r="T27" s="38"/>
      <c r="U27" s="38"/>
      <c r="V27" s="38"/>
      <c r="W27" s="22"/>
      <c r="X27" s="22"/>
      <c r="Y27" s="22"/>
    </row>
    <row r="28" spans="3:25" s="1" customFormat="1" ht="19.149999999999999" customHeight="1" x14ac:dyDescent="0.2">
      <c r="C28" s="26" t="s">
        <v>34</v>
      </c>
      <c r="D28" s="6" t="s">
        <v>30</v>
      </c>
      <c r="E28" s="6"/>
      <c r="F28" s="6"/>
      <c r="G28" s="17">
        <v>10</v>
      </c>
      <c r="H28" s="17">
        <v>40</v>
      </c>
      <c r="I28" s="17"/>
      <c r="J28" s="17">
        <v>10</v>
      </c>
      <c r="K28" s="17"/>
      <c r="L28" s="23">
        <v>60</v>
      </c>
      <c r="M28" s="22"/>
      <c r="N28" s="44">
        <v>10</v>
      </c>
      <c r="O28" s="44"/>
      <c r="P28" s="44"/>
      <c r="Q28" s="44">
        <v>30</v>
      </c>
      <c r="R28" s="44"/>
      <c r="S28" s="44"/>
      <c r="T28" s="44"/>
      <c r="U28" s="44"/>
      <c r="V28" s="44"/>
      <c r="W28" s="23">
        <v>40</v>
      </c>
      <c r="X28" s="22"/>
      <c r="Y28" s="23">
        <v>100</v>
      </c>
    </row>
    <row r="29" spans="3:25" s="1" customFormat="1" ht="19.149999999999999" customHeight="1" x14ac:dyDescent="0.2">
      <c r="C29" s="33" t="s">
        <v>35</v>
      </c>
      <c r="D29" s="33"/>
      <c r="E29" s="10"/>
      <c r="F29" s="10"/>
      <c r="G29" s="21">
        <v>10</v>
      </c>
      <c r="H29" s="21">
        <v>40</v>
      </c>
      <c r="I29" s="21"/>
      <c r="J29" s="21">
        <v>10</v>
      </c>
      <c r="K29" s="21"/>
      <c r="L29" s="21">
        <v>60</v>
      </c>
      <c r="M29" s="22"/>
      <c r="N29" s="37">
        <v>10</v>
      </c>
      <c r="O29" s="37"/>
      <c r="P29" s="37"/>
      <c r="Q29" s="37">
        <v>30</v>
      </c>
      <c r="R29" s="37"/>
      <c r="S29" s="37"/>
      <c r="T29" s="37"/>
      <c r="U29" s="37"/>
      <c r="V29" s="37"/>
      <c r="W29" s="21">
        <v>40</v>
      </c>
      <c r="X29" s="22"/>
      <c r="Y29" s="21">
        <v>100</v>
      </c>
    </row>
    <row r="30" spans="3:25" s="1" customFormat="1" ht="11.1" customHeight="1" x14ac:dyDescent="0.2">
      <c r="C30" s="22"/>
      <c r="D30" s="22"/>
      <c r="E30" s="12"/>
      <c r="F30" s="12"/>
      <c r="G30" s="22"/>
      <c r="H30" s="22"/>
      <c r="I30" s="22"/>
      <c r="J30" s="22"/>
      <c r="K30" s="22"/>
      <c r="L30" s="22"/>
      <c r="M30" s="22"/>
      <c r="N30" s="38"/>
      <c r="O30" s="38"/>
      <c r="P30" s="38"/>
      <c r="Q30" s="38"/>
      <c r="R30" s="38"/>
      <c r="S30" s="38"/>
      <c r="T30" s="38"/>
      <c r="U30" s="38"/>
      <c r="V30" s="38"/>
      <c r="W30" s="22"/>
      <c r="X30" s="22"/>
      <c r="Y30" s="22"/>
    </row>
    <row r="31" spans="3:25" s="1" customFormat="1" ht="19.149999999999999" customHeight="1" x14ac:dyDescent="0.2">
      <c r="C31" s="32" t="s">
        <v>36</v>
      </c>
      <c r="D31" s="6" t="s">
        <v>37</v>
      </c>
      <c r="E31" s="6" t="s">
        <v>14</v>
      </c>
      <c r="F31" s="6" t="s">
        <v>14</v>
      </c>
      <c r="G31" s="18">
        <v>15</v>
      </c>
      <c r="H31" s="18">
        <v>10</v>
      </c>
      <c r="I31" s="18"/>
      <c r="J31" s="18"/>
      <c r="K31" s="18">
        <v>15</v>
      </c>
      <c r="L31" s="23">
        <v>40</v>
      </c>
      <c r="M31" s="22"/>
      <c r="N31" s="45">
        <v>15</v>
      </c>
      <c r="O31" s="45"/>
      <c r="P31" s="45"/>
      <c r="Q31" s="45">
        <v>45</v>
      </c>
      <c r="R31" s="45"/>
      <c r="S31" s="45">
        <v>10</v>
      </c>
      <c r="T31" s="45"/>
      <c r="U31" s="45">
        <v>15</v>
      </c>
      <c r="V31" s="45"/>
      <c r="W31" s="23">
        <v>85</v>
      </c>
      <c r="X31" s="22"/>
      <c r="Y31" s="23">
        <v>125</v>
      </c>
    </row>
    <row r="32" spans="3:25" s="1" customFormat="1" ht="19.149999999999999" customHeight="1" x14ac:dyDescent="0.2">
      <c r="C32" s="32"/>
      <c r="D32" s="6" t="s">
        <v>38</v>
      </c>
      <c r="E32" s="6" t="s">
        <v>14</v>
      </c>
      <c r="F32" s="6" t="s">
        <v>14</v>
      </c>
      <c r="G32" s="17">
        <v>15</v>
      </c>
      <c r="H32" s="17"/>
      <c r="I32" s="17"/>
      <c r="J32" s="17"/>
      <c r="K32" s="17">
        <v>10</v>
      </c>
      <c r="L32" s="23">
        <v>25</v>
      </c>
      <c r="M32" s="22"/>
      <c r="N32" s="44"/>
      <c r="O32" s="44"/>
      <c r="P32" s="44"/>
      <c r="Q32" s="44">
        <v>18</v>
      </c>
      <c r="R32" s="44"/>
      <c r="S32" s="44">
        <v>2</v>
      </c>
      <c r="T32" s="44"/>
      <c r="U32" s="44">
        <v>5</v>
      </c>
      <c r="V32" s="44"/>
      <c r="W32" s="23">
        <v>25</v>
      </c>
      <c r="X32" s="22"/>
      <c r="Y32" s="23">
        <v>50</v>
      </c>
    </row>
    <row r="33" spans="3:25" s="1" customFormat="1" ht="19.149999999999999" customHeight="1" x14ac:dyDescent="0.2">
      <c r="C33" s="32"/>
      <c r="D33" s="6" t="s">
        <v>39</v>
      </c>
      <c r="E33" s="6" t="s">
        <v>14</v>
      </c>
      <c r="F33" s="6" t="s">
        <v>14</v>
      </c>
      <c r="G33" s="18">
        <v>15</v>
      </c>
      <c r="H33" s="18">
        <v>15</v>
      </c>
      <c r="I33" s="18"/>
      <c r="J33" s="18">
        <v>1</v>
      </c>
      <c r="K33" s="18">
        <v>15</v>
      </c>
      <c r="L33" s="23">
        <v>46</v>
      </c>
      <c r="M33" s="22"/>
      <c r="N33" s="45">
        <v>20</v>
      </c>
      <c r="O33" s="45"/>
      <c r="P33" s="45"/>
      <c r="Q33" s="45">
        <v>45</v>
      </c>
      <c r="R33" s="45"/>
      <c r="S33" s="45"/>
      <c r="T33" s="45"/>
      <c r="U33" s="45">
        <v>10</v>
      </c>
      <c r="V33" s="45"/>
      <c r="W33" s="23">
        <v>75</v>
      </c>
      <c r="X33" s="22"/>
      <c r="Y33" s="23">
        <v>121</v>
      </c>
    </row>
    <row r="34" spans="3:25" s="1" customFormat="1" ht="19.149999999999999" customHeight="1" x14ac:dyDescent="0.2">
      <c r="C34" s="32"/>
      <c r="D34" s="6" t="s">
        <v>40</v>
      </c>
      <c r="E34" s="6" t="s">
        <v>14</v>
      </c>
      <c r="F34" s="6" t="s">
        <v>14</v>
      </c>
      <c r="G34" s="17">
        <v>10</v>
      </c>
      <c r="H34" s="17">
        <v>10</v>
      </c>
      <c r="I34" s="17"/>
      <c r="J34" s="17"/>
      <c r="K34" s="17">
        <v>10</v>
      </c>
      <c r="L34" s="23">
        <v>30</v>
      </c>
      <c r="M34" s="22"/>
      <c r="N34" s="44">
        <v>15</v>
      </c>
      <c r="O34" s="44"/>
      <c r="P34" s="44"/>
      <c r="Q34" s="44">
        <v>30</v>
      </c>
      <c r="R34" s="44"/>
      <c r="S34" s="44"/>
      <c r="T34" s="44"/>
      <c r="U34" s="44">
        <v>5</v>
      </c>
      <c r="V34" s="44"/>
      <c r="W34" s="23">
        <v>50</v>
      </c>
      <c r="X34" s="22"/>
      <c r="Y34" s="23">
        <v>80</v>
      </c>
    </row>
    <row r="35" spans="3:25" s="1" customFormat="1" ht="19.149999999999999" customHeight="1" x14ac:dyDescent="0.2">
      <c r="C35" s="32"/>
      <c r="D35" s="6" t="s">
        <v>41</v>
      </c>
      <c r="E35" s="6" t="s">
        <v>14</v>
      </c>
      <c r="F35" s="6" t="s">
        <v>14</v>
      </c>
      <c r="G35" s="18">
        <v>15</v>
      </c>
      <c r="H35" s="18">
        <v>20</v>
      </c>
      <c r="I35" s="18"/>
      <c r="J35" s="18"/>
      <c r="K35" s="18">
        <v>20</v>
      </c>
      <c r="L35" s="23">
        <v>55</v>
      </c>
      <c r="M35" s="22"/>
      <c r="N35" s="45">
        <v>30</v>
      </c>
      <c r="O35" s="45"/>
      <c r="P35" s="45"/>
      <c r="Q35" s="45">
        <v>55</v>
      </c>
      <c r="R35" s="45"/>
      <c r="S35" s="45"/>
      <c r="T35" s="45"/>
      <c r="U35" s="45">
        <v>10</v>
      </c>
      <c r="V35" s="45"/>
      <c r="W35" s="23">
        <v>95</v>
      </c>
      <c r="X35" s="22"/>
      <c r="Y35" s="23">
        <v>150</v>
      </c>
    </row>
    <row r="36" spans="3:25" s="1" customFormat="1" ht="19.149999999999999" customHeight="1" x14ac:dyDescent="0.2">
      <c r="C36" s="32"/>
      <c r="D36" s="6" t="s">
        <v>42</v>
      </c>
      <c r="E36" s="6" t="s">
        <v>14</v>
      </c>
      <c r="F36" s="6" t="s">
        <v>14</v>
      </c>
      <c r="G36" s="17">
        <v>15</v>
      </c>
      <c r="H36" s="17">
        <v>10</v>
      </c>
      <c r="I36" s="17"/>
      <c r="J36" s="17"/>
      <c r="K36" s="17">
        <v>25</v>
      </c>
      <c r="L36" s="23">
        <v>50</v>
      </c>
      <c r="M36" s="22"/>
      <c r="N36" s="44">
        <v>30</v>
      </c>
      <c r="O36" s="44"/>
      <c r="P36" s="44"/>
      <c r="Q36" s="44">
        <v>50</v>
      </c>
      <c r="R36" s="44"/>
      <c r="S36" s="44"/>
      <c r="T36" s="44"/>
      <c r="U36" s="44">
        <v>15</v>
      </c>
      <c r="V36" s="44"/>
      <c r="W36" s="23">
        <v>95</v>
      </c>
      <c r="X36" s="22"/>
      <c r="Y36" s="23">
        <v>145</v>
      </c>
    </row>
    <row r="37" spans="3:25" s="1" customFormat="1" ht="19.149999999999999" customHeight="1" x14ac:dyDescent="0.2">
      <c r="C37" s="32"/>
      <c r="D37" s="6" t="s">
        <v>43</v>
      </c>
      <c r="E37" s="6" t="s">
        <v>14</v>
      </c>
      <c r="F37" s="6" t="s">
        <v>14</v>
      </c>
      <c r="G37" s="18">
        <v>15</v>
      </c>
      <c r="H37" s="18">
        <v>15</v>
      </c>
      <c r="I37" s="18"/>
      <c r="J37" s="18"/>
      <c r="K37" s="18">
        <v>20</v>
      </c>
      <c r="L37" s="23">
        <v>50</v>
      </c>
      <c r="M37" s="22"/>
      <c r="N37" s="45">
        <v>10</v>
      </c>
      <c r="O37" s="45"/>
      <c r="P37" s="45"/>
      <c r="Q37" s="45">
        <v>39</v>
      </c>
      <c r="R37" s="45"/>
      <c r="S37" s="45">
        <v>1</v>
      </c>
      <c r="T37" s="45"/>
      <c r="U37" s="45">
        <v>10</v>
      </c>
      <c r="V37" s="45"/>
      <c r="W37" s="23">
        <v>60</v>
      </c>
      <c r="X37" s="22"/>
      <c r="Y37" s="23">
        <v>110</v>
      </c>
    </row>
    <row r="38" spans="3:25" s="1" customFormat="1" ht="19.149999999999999" customHeight="1" x14ac:dyDescent="0.2">
      <c r="C38" s="32"/>
      <c r="D38" s="6" t="s">
        <v>44</v>
      </c>
      <c r="E38" s="6" t="s">
        <v>14</v>
      </c>
      <c r="F38" s="6" t="s">
        <v>14</v>
      </c>
      <c r="G38" s="17">
        <v>10</v>
      </c>
      <c r="H38" s="17">
        <v>10</v>
      </c>
      <c r="I38" s="17"/>
      <c r="J38" s="17"/>
      <c r="K38" s="17">
        <v>20</v>
      </c>
      <c r="L38" s="23">
        <v>40</v>
      </c>
      <c r="M38" s="22"/>
      <c r="N38" s="44">
        <v>80</v>
      </c>
      <c r="O38" s="44"/>
      <c r="P38" s="44"/>
      <c r="Q38" s="44">
        <v>89</v>
      </c>
      <c r="R38" s="44"/>
      <c r="S38" s="44"/>
      <c r="T38" s="44"/>
      <c r="U38" s="44">
        <v>43</v>
      </c>
      <c r="V38" s="44"/>
      <c r="W38" s="23">
        <v>212</v>
      </c>
      <c r="X38" s="22"/>
      <c r="Y38" s="23">
        <v>252</v>
      </c>
    </row>
    <row r="39" spans="3:25" s="1" customFormat="1" ht="19.149999999999999" customHeight="1" x14ac:dyDescent="0.2">
      <c r="C39" s="33" t="s">
        <v>45</v>
      </c>
      <c r="D39" s="33"/>
      <c r="E39" s="10"/>
      <c r="F39" s="10"/>
      <c r="G39" s="21">
        <v>110</v>
      </c>
      <c r="H39" s="21">
        <v>90</v>
      </c>
      <c r="I39" s="21"/>
      <c r="J39" s="21">
        <v>1</v>
      </c>
      <c r="K39" s="21">
        <v>135</v>
      </c>
      <c r="L39" s="21">
        <v>336</v>
      </c>
      <c r="M39" s="22"/>
      <c r="N39" s="37">
        <v>200</v>
      </c>
      <c r="O39" s="37"/>
      <c r="P39" s="37"/>
      <c r="Q39" s="37">
        <v>371</v>
      </c>
      <c r="R39" s="37"/>
      <c r="S39" s="37">
        <v>13</v>
      </c>
      <c r="T39" s="37"/>
      <c r="U39" s="37">
        <v>113</v>
      </c>
      <c r="V39" s="37"/>
      <c r="W39" s="21">
        <v>697</v>
      </c>
      <c r="X39" s="22"/>
      <c r="Y39" s="21">
        <v>1033</v>
      </c>
    </row>
    <row r="40" spans="3:25" s="1" customFormat="1" ht="11.1" customHeight="1" x14ac:dyDescent="0.2">
      <c r="C40" s="22"/>
      <c r="D40" s="22"/>
      <c r="E40" s="12"/>
      <c r="F40" s="12"/>
      <c r="G40" s="22"/>
      <c r="H40" s="22"/>
      <c r="I40" s="22"/>
      <c r="J40" s="22"/>
      <c r="K40" s="22"/>
      <c r="L40" s="22"/>
      <c r="M40" s="22"/>
      <c r="N40" s="38"/>
      <c r="O40" s="38"/>
      <c r="P40" s="38"/>
      <c r="Q40" s="38"/>
      <c r="R40" s="38"/>
      <c r="S40" s="38"/>
      <c r="T40" s="38"/>
      <c r="U40" s="38"/>
      <c r="V40" s="38"/>
      <c r="W40" s="22"/>
      <c r="X40" s="22"/>
      <c r="Y40" s="22"/>
    </row>
    <row r="41" spans="3:25" s="1" customFormat="1" ht="19.149999999999999" customHeight="1" x14ac:dyDescent="0.2">
      <c r="C41" s="32" t="s">
        <v>46</v>
      </c>
      <c r="D41" s="6" t="s">
        <v>47</v>
      </c>
      <c r="E41" s="6" t="s">
        <v>14</v>
      </c>
      <c r="F41" s="6" t="s">
        <v>14</v>
      </c>
      <c r="G41" s="18">
        <v>30</v>
      </c>
      <c r="H41" s="18">
        <v>53</v>
      </c>
      <c r="I41" s="18"/>
      <c r="J41" s="18"/>
      <c r="K41" s="18"/>
      <c r="L41" s="23">
        <v>83</v>
      </c>
      <c r="M41" s="22"/>
      <c r="N41" s="45">
        <v>15</v>
      </c>
      <c r="O41" s="45"/>
      <c r="P41" s="45"/>
      <c r="Q41" s="45">
        <v>37</v>
      </c>
      <c r="R41" s="45"/>
      <c r="S41" s="45"/>
      <c r="T41" s="45"/>
      <c r="U41" s="45"/>
      <c r="V41" s="45"/>
      <c r="W41" s="23">
        <v>52</v>
      </c>
      <c r="X41" s="22"/>
      <c r="Y41" s="23">
        <v>135</v>
      </c>
    </row>
    <row r="42" spans="3:25" s="1" customFormat="1" ht="19.149999999999999" customHeight="1" x14ac:dyDescent="0.2">
      <c r="C42" s="32"/>
      <c r="D42" s="6" t="s">
        <v>48</v>
      </c>
      <c r="E42" s="6" t="s">
        <v>14</v>
      </c>
      <c r="F42" s="6" t="s">
        <v>14</v>
      </c>
      <c r="G42" s="17">
        <v>30</v>
      </c>
      <c r="H42" s="17">
        <v>62</v>
      </c>
      <c r="I42" s="17"/>
      <c r="J42" s="17"/>
      <c r="K42" s="17"/>
      <c r="L42" s="23">
        <v>92</v>
      </c>
      <c r="M42" s="22"/>
      <c r="N42" s="44">
        <v>15</v>
      </c>
      <c r="O42" s="44"/>
      <c r="P42" s="44"/>
      <c r="Q42" s="44">
        <v>43</v>
      </c>
      <c r="R42" s="44"/>
      <c r="S42" s="44"/>
      <c r="T42" s="44"/>
      <c r="U42" s="44"/>
      <c r="V42" s="44"/>
      <c r="W42" s="23">
        <v>58</v>
      </c>
      <c r="X42" s="22"/>
      <c r="Y42" s="23">
        <v>150</v>
      </c>
    </row>
    <row r="43" spans="3:25" s="1" customFormat="1" ht="19.149999999999999" customHeight="1" x14ac:dyDescent="0.2">
      <c r="C43" s="32"/>
      <c r="D43" s="6" t="s">
        <v>49</v>
      </c>
      <c r="E43" s="6" t="s">
        <v>14</v>
      </c>
      <c r="F43" s="6" t="s">
        <v>14</v>
      </c>
      <c r="G43" s="18">
        <v>20</v>
      </c>
      <c r="H43" s="18">
        <v>30</v>
      </c>
      <c r="I43" s="18"/>
      <c r="J43" s="18"/>
      <c r="K43" s="18"/>
      <c r="L43" s="23">
        <v>50</v>
      </c>
      <c r="M43" s="22"/>
      <c r="N43" s="45"/>
      <c r="O43" s="45"/>
      <c r="P43" s="45"/>
      <c r="Q43" s="45">
        <v>75</v>
      </c>
      <c r="R43" s="45"/>
      <c r="S43" s="45"/>
      <c r="T43" s="45"/>
      <c r="U43" s="45">
        <v>15</v>
      </c>
      <c r="V43" s="45"/>
      <c r="W43" s="23">
        <v>90</v>
      </c>
      <c r="X43" s="22"/>
      <c r="Y43" s="23">
        <v>140</v>
      </c>
    </row>
    <row r="44" spans="3:25" s="1" customFormat="1" ht="19.149999999999999" customHeight="1" x14ac:dyDescent="0.2">
      <c r="C44" s="32"/>
      <c r="D44" s="6" t="s">
        <v>50</v>
      </c>
      <c r="E44" s="6" t="s">
        <v>14</v>
      </c>
      <c r="F44" s="6" t="s">
        <v>14</v>
      </c>
      <c r="G44" s="17">
        <v>30</v>
      </c>
      <c r="H44" s="17">
        <v>62</v>
      </c>
      <c r="I44" s="17"/>
      <c r="J44" s="17"/>
      <c r="K44" s="17"/>
      <c r="L44" s="23">
        <v>92</v>
      </c>
      <c r="M44" s="22"/>
      <c r="N44" s="44">
        <v>25</v>
      </c>
      <c r="O44" s="44"/>
      <c r="P44" s="44"/>
      <c r="Q44" s="44">
        <v>43</v>
      </c>
      <c r="R44" s="44"/>
      <c r="S44" s="44"/>
      <c r="T44" s="44"/>
      <c r="U44" s="44"/>
      <c r="V44" s="44"/>
      <c r="W44" s="23">
        <v>68</v>
      </c>
      <c r="X44" s="22"/>
      <c r="Y44" s="23">
        <v>160</v>
      </c>
    </row>
    <row r="45" spans="3:25" s="1" customFormat="1" ht="19.149999999999999" customHeight="1" x14ac:dyDescent="0.2">
      <c r="C45" s="33" t="s">
        <v>51</v>
      </c>
      <c r="D45" s="33"/>
      <c r="E45" s="10"/>
      <c r="F45" s="10"/>
      <c r="G45" s="21">
        <v>110</v>
      </c>
      <c r="H45" s="21">
        <v>207</v>
      </c>
      <c r="I45" s="21"/>
      <c r="J45" s="21"/>
      <c r="K45" s="21"/>
      <c r="L45" s="21">
        <v>317</v>
      </c>
      <c r="M45" s="22"/>
      <c r="N45" s="37">
        <v>55</v>
      </c>
      <c r="O45" s="37"/>
      <c r="P45" s="37"/>
      <c r="Q45" s="37">
        <v>198</v>
      </c>
      <c r="R45" s="37"/>
      <c r="S45" s="37"/>
      <c r="T45" s="37"/>
      <c r="U45" s="37">
        <v>15</v>
      </c>
      <c r="V45" s="37"/>
      <c r="W45" s="21">
        <v>268</v>
      </c>
      <c r="X45" s="22"/>
      <c r="Y45" s="21">
        <v>585</v>
      </c>
    </row>
    <row r="46" spans="3:25" s="1" customFormat="1" ht="11.1" customHeight="1" x14ac:dyDescent="0.2">
      <c r="C46" s="22"/>
      <c r="D46" s="22"/>
      <c r="E46" s="12"/>
      <c r="F46" s="12"/>
      <c r="G46" s="22"/>
      <c r="H46" s="22"/>
      <c r="I46" s="22"/>
      <c r="J46" s="22"/>
      <c r="K46" s="22"/>
      <c r="L46" s="22"/>
      <c r="M46" s="22"/>
      <c r="N46" s="38"/>
      <c r="O46" s="38"/>
      <c r="P46" s="38"/>
      <c r="Q46" s="38"/>
      <c r="R46" s="38"/>
      <c r="S46" s="38"/>
      <c r="T46" s="38"/>
      <c r="U46" s="38"/>
      <c r="V46" s="38"/>
      <c r="W46" s="22"/>
      <c r="X46" s="22"/>
      <c r="Y46" s="22"/>
    </row>
    <row r="47" spans="3:25" s="1" customFormat="1" ht="19.149999999999999" customHeight="1" x14ac:dyDescent="0.2">
      <c r="C47" s="31" t="s">
        <v>52</v>
      </c>
      <c r="D47" s="31"/>
      <c r="E47" s="13"/>
      <c r="F47" s="13"/>
      <c r="G47" s="21">
        <v>484</v>
      </c>
      <c r="H47" s="21">
        <v>675</v>
      </c>
      <c r="I47" s="21">
        <v>7</v>
      </c>
      <c r="J47" s="21">
        <v>95</v>
      </c>
      <c r="K47" s="21">
        <v>4019</v>
      </c>
      <c r="L47" s="21">
        <v>5280</v>
      </c>
      <c r="M47" s="22"/>
      <c r="N47" s="37">
        <v>586</v>
      </c>
      <c r="O47" s="37"/>
      <c r="P47" s="37"/>
      <c r="Q47" s="37">
        <v>1348</v>
      </c>
      <c r="R47" s="37"/>
      <c r="S47" s="37">
        <v>126</v>
      </c>
      <c r="T47" s="37"/>
      <c r="U47" s="37">
        <v>718</v>
      </c>
      <c r="V47" s="37"/>
      <c r="W47" s="21">
        <v>2778</v>
      </c>
      <c r="X47" s="22"/>
      <c r="Y47" s="21">
        <v>8058</v>
      </c>
    </row>
    <row r="48" spans="3:25" s="1" customFormat="1" ht="12.75" customHeight="1" x14ac:dyDescent="0.2">
      <c r="Q48" s="1" t="s">
        <v>400</v>
      </c>
    </row>
    <row r="49" spans="2:25" s="1" customFormat="1" ht="18.600000000000001" customHeight="1" x14ac:dyDescent="0.2">
      <c r="B49" s="35" t="s">
        <v>390</v>
      </c>
      <c r="C49" s="35"/>
      <c r="D49" s="35"/>
    </row>
    <row r="50" spans="2:25" s="1" customFormat="1" ht="0.6" customHeight="1" x14ac:dyDescent="0.2"/>
    <row r="51" spans="2:25" s="1" customFormat="1" ht="22.9" customHeight="1" x14ac:dyDescent="0.2">
      <c r="C51" s="34" t="s">
        <v>0</v>
      </c>
      <c r="D51" s="34" t="s">
        <v>1</v>
      </c>
      <c r="E51" s="34" t="s">
        <v>2</v>
      </c>
      <c r="F51" s="34"/>
      <c r="G51" s="31" t="s">
        <v>3</v>
      </c>
      <c r="H51" s="31"/>
      <c r="I51" s="31"/>
      <c r="J51" s="31"/>
      <c r="K51" s="31"/>
      <c r="L51" s="30" t="s">
        <v>3</v>
      </c>
      <c r="M51" s="22"/>
      <c r="N51" s="31" t="s">
        <v>4</v>
      </c>
      <c r="O51" s="31"/>
      <c r="P51" s="31"/>
      <c r="Q51" s="31"/>
      <c r="R51" s="31"/>
      <c r="S51" s="31"/>
      <c r="T51" s="31"/>
      <c r="U51" s="31"/>
      <c r="V51" s="31"/>
      <c r="W51" s="30" t="s">
        <v>4</v>
      </c>
      <c r="X51" s="22"/>
      <c r="Y51" s="30" t="s">
        <v>5</v>
      </c>
    </row>
    <row r="52" spans="2:25" s="1" customFormat="1" ht="22.9" customHeight="1" x14ac:dyDescent="0.2">
      <c r="C52" s="34"/>
      <c r="D52" s="34"/>
      <c r="E52" s="25" t="s">
        <v>6</v>
      </c>
      <c r="F52" s="25" t="s">
        <v>7</v>
      </c>
      <c r="G52" s="24" t="s">
        <v>53</v>
      </c>
      <c r="H52" s="24" t="s">
        <v>8</v>
      </c>
      <c r="I52" s="24" t="s">
        <v>9</v>
      </c>
      <c r="J52" s="24" t="s">
        <v>6</v>
      </c>
      <c r="K52" s="24" t="s">
        <v>11</v>
      </c>
      <c r="L52" s="30"/>
      <c r="M52" s="22"/>
      <c r="N52" s="31" t="s">
        <v>8</v>
      </c>
      <c r="O52" s="31"/>
      <c r="P52" s="31"/>
      <c r="Q52" s="31" t="s">
        <v>9</v>
      </c>
      <c r="R52" s="31"/>
      <c r="S52" s="31" t="s">
        <v>6</v>
      </c>
      <c r="T52" s="31"/>
      <c r="U52" s="31" t="s">
        <v>11</v>
      </c>
      <c r="V52" s="31"/>
      <c r="W52" s="30"/>
      <c r="X52" s="22"/>
      <c r="Y52" s="30"/>
    </row>
    <row r="53" spans="2:25" s="1" customFormat="1" ht="19.149999999999999" customHeight="1" x14ac:dyDescent="0.2">
      <c r="C53" s="32" t="s">
        <v>54</v>
      </c>
      <c r="D53" s="6" t="s">
        <v>55</v>
      </c>
      <c r="E53" s="6" t="s">
        <v>14</v>
      </c>
      <c r="F53" s="6" t="s">
        <v>14</v>
      </c>
      <c r="G53" s="17"/>
      <c r="H53" s="17">
        <v>19</v>
      </c>
      <c r="I53" s="17">
        <v>18</v>
      </c>
      <c r="J53" s="17">
        <v>9</v>
      </c>
      <c r="K53" s="17">
        <v>137</v>
      </c>
      <c r="L53" s="23">
        <v>183</v>
      </c>
      <c r="M53" s="22"/>
      <c r="N53" s="44"/>
      <c r="O53" s="44"/>
      <c r="P53" s="44"/>
      <c r="Q53" s="44">
        <v>5</v>
      </c>
      <c r="R53" s="44"/>
      <c r="S53" s="44">
        <v>6</v>
      </c>
      <c r="T53" s="44"/>
      <c r="U53" s="44"/>
      <c r="V53" s="44"/>
      <c r="W53" s="23">
        <v>11</v>
      </c>
      <c r="X53" s="22"/>
      <c r="Y53" s="23">
        <v>194</v>
      </c>
    </row>
    <row r="54" spans="2:25" s="1" customFormat="1" ht="19.149999999999999" customHeight="1" x14ac:dyDescent="0.2">
      <c r="C54" s="32"/>
      <c r="D54" s="6" t="s">
        <v>56</v>
      </c>
      <c r="E54" s="6" t="s">
        <v>14</v>
      </c>
      <c r="F54" s="6" t="s">
        <v>14</v>
      </c>
      <c r="G54" s="18"/>
      <c r="H54" s="18">
        <v>4</v>
      </c>
      <c r="I54" s="18">
        <v>5</v>
      </c>
      <c r="J54" s="18">
        <v>2</v>
      </c>
      <c r="K54" s="18">
        <v>35</v>
      </c>
      <c r="L54" s="23">
        <v>46</v>
      </c>
      <c r="M54" s="22"/>
      <c r="N54" s="45">
        <v>1</v>
      </c>
      <c r="O54" s="45"/>
      <c r="P54" s="45"/>
      <c r="Q54" s="45">
        <v>2</v>
      </c>
      <c r="R54" s="45"/>
      <c r="S54" s="45">
        <v>2</v>
      </c>
      <c r="T54" s="45"/>
      <c r="U54" s="45">
        <v>11</v>
      </c>
      <c r="V54" s="45"/>
      <c r="W54" s="23">
        <v>16</v>
      </c>
      <c r="X54" s="22"/>
      <c r="Y54" s="23">
        <v>62</v>
      </c>
    </row>
    <row r="55" spans="2:25" s="1" customFormat="1" ht="19.149999999999999" customHeight="1" x14ac:dyDescent="0.2">
      <c r="C55" s="33" t="s">
        <v>57</v>
      </c>
      <c r="D55" s="33"/>
      <c r="E55" s="10"/>
      <c r="F55" s="10"/>
      <c r="G55" s="21"/>
      <c r="H55" s="21">
        <v>23</v>
      </c>
      <c r="I55" s="21">
        <v>23</v>
      </c>
      <c r="J55" s="21">
        <v>11</v>
      </c>
      <c r="K55" s="21">
        <v>172</v>
      </c>
      <c r="L55" s="21">
        <v>229</v>
      </c>
      <c r="M55" s="22"/>
      <c r="N55" s="37">
        <v>1</v>
      </c>
      <c r="O55" s="37"/>
      <c r="P55" s="37"/>
      <c r="Q55" s="37">
        <v>7</v>
      </c>
      <c r="R55" s="37"/>
      <c r="S55" s="37">
        <v>8</v>
      </c>
      <c r="T55" s="37"/>
      <c r="U55" s="37">
        <v>11</v>
      </c>
      <c r="V55" s="37"/>
      <c r="W55" s="21">
        <v>27</v>
      </c>
      <c r="X55" s="22"/>
      <c r="Y55" s="21">
        <v>256</v>
      </c>
    </row>
    <row r="56" spans="2:25" s="1" customFormat="1" ht="11.1" customHeight="1" x14ac:dyDescent="0.2">
      <c r="C56" s="22"/>
      <c r="D56" s="22"/>
      <c r="E56" s="12"/>
      <c r="F56" s="12"/>
      <c r="G56" s="22"/>
      <c r="H56" s="22"/>
      <c r="I56" s="22"/>
      <c r="J56" s="22"/>
      <c r="K56" s="22"/>
      <c r="L56" s="22"/>
      <c r="M56" s="22"/>
      <c r="N56" s="38"/>
      <c r="O56" s="38"/>
      <c r="P56" s="38"/>
      <c r="Q56" s="38"/>
      <c r="R56" s="38"/>
      <c r="S56" s="38"/>
      <c r="T56" s="38"/>
      <c r="U56" s="38"/>
      <c r="V56" s="38"/>
      <c r="W56" s="22"/>
      <c r="X56" s="22"/>
      <c r="Y56" s="22"/>
    </row>
    <row r="57" spans="2:25" s="1" customFormat="1" ht="19.149999999999999" customHeight="1" x14ac:dyDescent="0.2">
      <c r="C57" s="26" t="s">
        <v>12</v>
      </c>
      <c r="D57" s="6" t="s">
        <v>58</v>
      </c>
      <c r="E57" s="6" t="s">
        <v>14</v>
      </c>
      <c r="F57" s="6" t="s">
        <v>14</v>
      </c>
      <c r="G57" s="17">
        <v>13</v>
      </c>
      <c r="H57" s="17">
        <v>45</v>
      </c>
      <c r="I57" s="17">
        <v>45</v>
      </c>
      <c r="J57" s="17">
        <v>12</v>
      </c>
      <c r="K57" s="17">
        <v>487</v>
      </c>
      <c r="L57" s="23">
        <v>602</v>
      </c>
      <c r="M57" s="22"/>
      <c r="N57" s="44">
        <v>25</v>
      </c>
      <c r="O57" s="44"/>
      <c r="P57" s="44"/>
      <c r="Q57" s="44">
        <v>41</v>
      </c>
      <c r="R57" s="44"/>
      <c r="S57" s="44">
        <v>23</v>
      </c>
      <c r="T57" s="44"/>
      <c r="U57" s="44">
        <v>27</v>
      </c>
      <c r="V57" s="44"/>
      <c r="W57" s="23">
        <v>116</v>
      </c>
      <c r="X57" s="22"/>
      <c r="Y57" s="23">
        <v>718</v>
      </c>
    </row>
    <row r="58" spans="2:25" s="1" customFormat="1" ht="19.149999999999999" customHeight="1" x14ac:dyDescent="0.2">
      <c r="C58" s="33" t="s">
        <v>17</v>
      </c>
      <c r="D58" s="33"/>
      <c r="E58" s="10"/>
      <c r="F58" s="10"/>
      <c r="G58" s="21">
        <v>13</v>
      </c>
      <c r="H58" s="21">
        <v>45</v>
      </c>
      <c r="I58" s="21">
        <v>45</v>
      </c>
      <c r="J58" s="21">
        <v>12</v>
      </c>
      <c r="K58" s="21">
        <v>487</v>
      </c>
      <c r="L58" s="21">
        <v>602</v>
      </c>
      <c r="M58" s="22"/>
      <c r="N58" s="37">
        <v>25</v>
      </c>
      <c r="O58" s="37"/>
      <c r="P58" s="37"/>
      <c r="Q58" s="37">
        <v>41</v>
      </c>
      <c r="R58" s="37"/>
      <c r="S58" s="37">
        <v>23</v>
      </c>
      <c r="T58" s="37"/>
      <c r="U58" s="37">
        <v>27</v>
      </c>
      <c r="V58" s="37"/>
      <c r="W58" s="21">
        <v>116</v>
      </c>
      <c r="X58" s="22"/>
      <c r="Y58" s="21">
        <v>718</v>
      </c>
    </row>
    <row r="59" spans="2:25" s="1" customFormat="1" ht="11.1" customHeight="1" x14ac:dyDescent="0.2">
      <c r="C59" s="22"/>
      <c r="D59" s="22"/>
      <c r="E59" s="12"/>
      <c r="F59" s="12"/>
      <c r="G59" s="22"/>
      <c r="H59" s="22"/>
      <c r="I59" s="22"/>
      <c r="J59" s="22"/>
      <c r="K59" s="22"/>
      <c r="L59" s="22"/>
      <c r="M59" s="22"/>
      <c r="N59" s="38"/>
      <c r="O59" s="38"/>
      <c r="P59" s="38"/>
      <c r="Q59" s="38"/>
      <c r="R59" s="38"/>
      <c r="S59" s="38"/>
      <c r="T59" s="38"/>
      <c r="U59" s="38"/>
      <c r="V59" s="38"/>
      <c r="W59" s="22"/>
      <c r="X59" s="22"/>
      <c r="Y59" s="22"/>
    </row>
    <row r="60" spans="2:25" s="1" customFormat="1" ht="19.149999999999999" customHeight="1" x14ac:dyDescent="0.2">
      <c r="C60" s="32" t="s">
        <v>18</v>
      </c>
      <c r="D60" s="6" t="s">
        <v>59</v>
      </c>
      <c r="E60" s="6" t="s">
        <v>14</v>
      </c>
      <c r="F60" s="6" t="s">
        <v>14</v>
      </c>
      <c r="G60" s="18"/>
      <c r="H60" s="18">
        <v>31</v>
      </c>
      <c r="I60" s="18">
        <v>26</v>
      </c>
      <c r="J60" s="18">
        <v>13</v>
      </c>
      <c r="K60" s="18">
        <v>357</v>
      </c>
      <c r="L60" s="23">
        <v>427</v>
      </c>
      <c r="M60" s="22"/>
      <c r="N60" s="45">
        <v>30</v>
      </c>
      <c r="O60" s="45"/>
      <c r="P60" s="45"/>
      <c r="Q60" s="45">
        <v>19</v>
      </c>
      <c r="R60" s="45"/>
      <c r="S60" s="45">
        <v>8</v>
      </c>
      <c r="T60" s="45"/>
      <c r="U60" s="45">
        <v>28</v>
      </c>
      <c r="V60" s="45"/>
      <c r="W60" s="23">
        <v>85</v>
      </c>
      <c r="X60" s="22"/>
      <c r="Y60" s="23">
        <v>512</v>
      </c>
    </row>
    <row r="61" spans="2:25" s="1" customFormat="1" ht="19.149999999999999" customHeight="1" x14ac:dyDescent="0.2">
      <c r="C61" s="32"/>
      <c r="D61" s="6" t="s">
        <v>60</v>
      </c>
      <c r="E61" s="6" t="s">
        <v>14</v>
      </c>
      <c r="F61" s="6" t="s">
        <v>14</v>
      </c>
      <c r="G61" s="17"/>
      <c r="H61" s="17">
        <v>9</v>
      </c>
      <c r="I61" s="17">
        <v>8</v>
      </c>
      <c r="J61" s="17">
        <v>3</v>
      </c>
      <c r="K61" s="17">
        <v>93</v>
      </c>
      <c r="L61" s="23">
        <v>113</v>
      </c>
      <c r="M61" s="22"/>
      <c r="N61" s="44">
        <v>10</v>
      </c>
      <c r="O61" s="44"/>
      <c r="P61" s="44"/>
      <c r="Q61" s="44">
        <v>9</v>
      </c>
      <c r="R61" s="44"/>
      <c r="S61" s="44">
        <v>4</v>
      </c>
      <c r="T61" s="44"/>
      <c r="U61" s="44">
        <v>7</v>
      </c>
      <c r="V61" s="44"/>
      <c r="W61" s="23">
        <v>30</v>
      </c>
      <c r="X61" s="22"/>
      <c r="Y61" s="23">
        <v>143</v>
      </c>
    </row>
    <row r="62" spans="2:25" s="1" customFormat="1" ht="19.149999999999999" customHeight="1" x14ac:dyDescent="0.2">
      <c r="C62" s="33" t="s">
        <v>21</v>
      </c>
      <c r="D62" s="33"/>
      <c r="E62" s="10"/>
      <c r="F62" s="10"/>
      <c r="G62" s="21"/>
      <c r="H62" s="21">
        <v>40</v>
      </c>
      <c r="I62" s="21">
        <v>34</v>
      </c>
      <c r="J62" s="21">
        <v>16</v>
      </c>
      <c r="K62" s="21">
        <v>450</v>
      </c>
      <c r="L62" s="21">
        <v>540</v>
      </c>
      <c r="M62" s="22"/>
      <c r="N62" s="37">
        <v>40</v>
      </c>
      <c r="O62" s="37"/>
      <c r="P62" s="37"/>
      <c r="Q62" s="37">
        <v>28</v>
      </c>
      <c r="R62" s="37"/>
      <c r="S62" s="37">
        <v>12</v>
      </c>
      <c r="T62" s="37"/>
      <c r="U62" s="37">
        <v>35</v>
      </c>
      <c r="V62" s="37"/>
      <c r="W62" s="21">
        <v>115</v>
      </c>
      <c r="X62" s="22"/>
      <c r="Y62" s="21">
        <v>655</v>
      </c>
    </row>
    <row r="63" spans="2:25" s="1" customFormat="1" ht="11.1" customHeight="1" x14ac:dyDescent="0.2">
      <c r="C63" s="22"/>
      <c r="D63" s="22"/>
      <c r="E63" s="12"/>
      <c r="F63" s="12"/>
      <c r="G63" s="22"/>
      <c r="H63" s="22"/>
      <c r="I63" s="22"/>
      <c r="J63" s="22"/>
      <c r="K63" s="22"/>
      <c r="L63" s="22"/>
      <c r="M63" s="22"/>
      <c r="N63" s="38"/>
      <c r="O63" s="38"/>
      <c r="P63" s="38"/>
      <c r="Q63" s="38"/>
      <c r="R63" s="38"/>
      <c r="S63" s="38"/>
      <c r="T63" s="38"/>
      <c r="U63" s="38"/>
      <c r="V63" s="38"/>
      <c r="W63" s="22"/>
      <c r="X63" s="22"/>
      <c r="Y63" s="22"/>
    </row>
    <row r="64" spans="2:25" s="1" customFormat="1" ht="19.149999999999999" customHeight="1" x14ac:dyDescent="0.2">
      <c r="C64" s="32" t="s">
        <v>22</v>
      </c>
      <c r="D64" s="6" t="s">
        <v>61</v>
      </c>
      <c r="E64" s="6" t="s">
        <v>14</v>
      </c>
      <c r="F64" s="6" t="s">
        <v>14</v>
      </c>
      <c r="G64" s="18"/>
      <c r="H64" s="18">
        <v>17</v>
      </c>
      <c r="I64" s="18">
        <v>27</v>
      </c>
      <c r="J64" s="18">
        <v>6</v>
      </c>
      <c r="K64" s="18">
        <v>246</v>
      </c>
      <c r="L64" s="23">
        <v>296</v>
      </c>
      <c r="M64" s="22"/>
      <c r="N64" s="45">
        <v>21</v>
      </c>
      <c r="O64" s="45"/>
      <c r="P64" s="45"/>
      <c r="Q64" s="45">
        <v>22</v>
      </c>
      <c r="R64" s="45"/>
      <c r="S64" s="45">
        <v>10</v>
      </c>
      <c r="T64" s="45"/>
      <c r="U64" s="45">
        <v>21</v>
      </c>
      <c r="V64" s="45"/>
      <c r="W64" s="23">
        <v>74</v>
      </c>
      <c r="X64" s="22"/>
      <c r="Y64" s="23">
        <v>370</v>
      </c>
    </row>
    <row r="65" spans="3:25" s="1" customFormat="1" ht="19.149999999999999" customHeight="1" x14ac:dyDescent="0.2">
      <c r="C65" s="32"/>
      <c r="D65" s="6" t="s">
        <v>62</v>
      </c>
      <c r="E65" s="6" t="s">
        <v>14</v>
      </c>
      <c r="F65" s="6" t="s">
        <v>14</v>
      </c>
      <c r="G65" s="17"/>
      <c r="H65" s="17">
        <v>7</v>
      </c>
      <c r="I65" s="17">
        <v>10</v>
      </c>
      <c r="J65" s="17">
        <v>2</v>
      </c>
      <c r="K65" s="17">
        <v>91</v>
      </c>
      <c r="L65" s="23">
        <v>110</v>
      </c>
      <c r="M65" s="22"/>
      <c r="N65" s="44">
        <v>11</v>
      </c>
      <c r="O65" s="44"/>
      <c r="P65" s="44"/>
      <c r="Q65" s="44">
        <v>13</v>
      </c>
      <c r="R65" s="44"/>
      <c r="S65" s="44">
        <v>1</v>
      </c>
      <c r="T65" s="44"/>
      <c r="U65" s="44">
        <v>9</v>
      </c>
      <c r="V65" s="44"/>
      <c r="W65" s="23">
        <v>34</v>
      </c>
      <c r="X65" s="22"/>
      <c r="Y65" s="23">
        <v>144</v>
      </c>
    </row>
    <row r="66" spans="3:25" s="1" customFormat="1" ht="19.149999999999999" customHeight="1" x14ac:dyDescent="0.2">
      <c r="C66" s="32"/>
      <c r="D66" s="6" t="s">
        <v>63</v>
      </c>
      <c r="E66" s="6" t="s">
        <v>14</v>
      </c>
      <c r="F66" s="6" t="s">
        <v>14</v>
      </c>
      <c r="G66" s="18"/>
      <c r="H66" s="18">
        <v>42</v>
      </c>
      <c r="I66" s="18">
        <v>60</v>
      </c>
      <c r="J66" s="18">
        <v>17</v>
      </c>
      <c r="K66" s="18">
        <v>725</v>
      </c>
      <c r="L66" s="23">
        <v>844</v>
      </c>
      <c r="M66" s="22"/>
      <c r="N66" s="45">
        <v>53</v>
      </c>
      <c r="O66" s="45"/>
      <c r="P66" s="45"/>
      <c r="Q66" s="45">
        <v>56</v>
      </c>
      <c r="R66" s="45"/>
      <c r="S66" s="45">
        <v>12</v>
      </c>
      <c r="T66" s="45"/>
      <c r="U66" s="45">
        <v>67</v>
      </c>
      <c r="V66" s="45"/>
      <c r="W66" s="23">
        <v>188</v>
      </c>
      <c r="X66" s="22"/>
      <c r="Y66" s="23">
        <v>1032</v>
      </c>
    </row>
    <row r="67" spans="3:25" s="1" customFormat="1" ht="19.149999999999999" customHeight="1" x14ac:dyDescent="0.2">
      <c r="C67" s="32"/>
      <c r="D67" s="6" t="s">
        <v>64</v>
      </c>
      <c r="E67" s="6" t="s">
        <v>14</v>
      </c>
      <c r="F67" s="6" t="s">
        <v>14</v>
      </c>
      <c r="G67" s="17">
        <v>49</v>
      </c>
      <c r="H67" s="17">
        <v>31</v>
      </c>
      <c r="I67" s="17">
        <v>49</v>
      </c>
      <c r="J67" s="17">
        <v>16</v>
      </c>
      <c r="K67" s="17">
        <v>630</v>
      </c>
      <c r="L67" s="23">
        <v>775</v>
      </c>
      <c r="M67" s="22"/>
      <c r="N67" s="44">
        <v>66</v>
      </c>
      <c r="O67" s="44"/>
      <c r="P67" s="44"/>
      <c r="Q67" s="44">
        <v>65</v>
      </c>
      <c r="R67" s="44"/>
      <c r="S67" s="44">
        <v>30</v>
      </c>
      <c r="T67" s="44"/>
      <c r="U67" s="44">
        <v>108</v>
      </c>
      <c r="V67" s="44"/>
      <c r="W67" s="23">
        <v>269</v>
      </c>
      <c r="X67" s="22"/>
      <c r="Y67" s="23">
        <v>1044</v>
      </c>
    </row>
    <row r="68" spans="3:25" s="1" customFormat="1" ht="19.149999999999999" customHeight="1" x14ac:dyDescent="0.2">
      <c r="C68" s="33" t="s">
        <v>25</v>
      </c>
      <c r="D68" s="33"/>
      <c r="E68" s="10"/>
      <c r="F68" s="10"/>
      <c r="G68" s="21">
        <v>49</v>
      </c>
      <c r="H68" s="21">
        <v>97</v>
      </c>
      <c r="I68" s="21">
        <v>146</v>
      </c>
      <c r="J68" s="21">
        <v>41</v>
      </c>
      <c r="K68" s="21">
        <v>1692</v>
      </c>
      <c r="L68" s="21">
        <v>2025</v>
      </c>
      <c r="M68" s="22"/>
      <c r="N68" s="37">
        <v>151</v>
      </c>
      <c r="O68" s="37"/>
      <c r="P68" s="37"/>
      <c r="Q68" s="37">
        <v>156</v>
      </c>
      <c r="R68" s="37"/>
      <c r="S68" s="37">
        <v>53</v>
      </c>
      <c r="T68" s="37"/>
      <c r="U68" s="37">
        <v>205</v>
      </c>
      <c r="V68" s="37"/>
      <c r="W68" s="21">
        <v>565</v>
      </c>
      <c r="X68" s="22"/>
      <c r="Y68" s="21">
        <v>2590</v>
      </c>
    </row>
    <row r="69" spans="3:25" s="1" customFormat="1" ht="11.1" customHeight="1" x14ac:dyDescent="0.2">
      <c r="C69" s="22"/>
      <c r="D69" s="22"/>
      <c r="E69" s="12"/>
      <c r="F69" s="12"/>
      <c r="G69" s="22"/>
      <c r="H69" s="22"/>
      <c r="I69" s="22"/>
      <c r="J69" s="22"/>
      <c r="K69" s="22"/>
      <c r="L69" s="22"/>
      <c r="M69" s="22"/>
      <c r="N69" s="38"/>
      <c r="O69" s="38"/>
      <c r="P69" s="38"/>
      <c r="Q69" s="38"/>
      <c r="R69" s="38"/>
      <c r="S69" s="38"/>
      <c r="T69" s="38"/>
      <c r="U69" s="38"/>
      <c r="V69" s="38"/>
      <c r="W69" s="22"/>
      <c r="X69" s="22"/>
      <c r="Y69" s="22"/>
    </row>
    <row r="70" spans="3:25" s="1" customFormat="1" ht="19.149999999999999" customHeight="1" x14ac:dyDescent="0.2">
      <c r="C70" s="26" t="s">
        <v>29</v>
      </c>
      <c r="D70" s="6" t="s">
        <v>65</v>
      </c>
      <c r="E70" s="6"/>
      <c r="F70" s="6"/>
      <c r="G70" s="18"/>
      <c r="H70" s="18">
        <v>32</v>
      </c>
      <c r="I70" s="18">
        <v>66</v>
      </c>
      <c r="J70" s="18">
        <v>15</v>
      </c>
      <c r="K70" s="18"/>
      <c r="L70" s="23">
        <v>113</v>
      </c>
      <c r="M70" s="22"/>
      <c r="N70" s="45"/>
      <c r="O70" s="45"/>
      <c r="P70" s="45"/>
      <c r="Q70" s="45">
        <v>25</v>
      </c>
      <c r="R70" s="45"/>
      <c r="S70" s="45">
        <v>17</v>
      </c>
      <c r="T70" s="45"/>
      <c r="U70" s="45">
        <v>15</v>
      </c>
      <c r="V70" s="45"/>
      <c r="W70" s="23">
        <v>57</v>
      </c>
      <c r="X70" s="22"/>
      <c r="Y70" s="23">
        <v>170</v>
      </c>
    </row>
    <row r="71" spans="3:25" s="1" customFormat="1" ht="19.149999999999999" customHeight="1" x14ac:dyDescent="0.2">
      <c r="C71" s="33" t="s">
        <v>31</v>
      </c>
      <c r="D71" s="33"/>
      <c r="E71" s="10"/>
      <c r="F71" s="10"/>
      <c r="G71" s="21"/>
      <c r="H71" s="21">
        <v>32</v>
      </c>
      <c r="I71" s="21">
        <v>66</v>
      </c>
      <c r="J71" s="21">
        <v>15</v>
      </c>
      <c r="K71" s="21"/>
      <c r="L71" s="21">
        <v>113</v>
      </c>
      <c r="M71" s="22"/>
      <c r="N71" s="37"/>
      <c r="O71" s="37"/>
      <c r="P71" s="37"/>
      <c r="Q71" s="37">
        <v>25</v>
      </c>
      <c r="R71" s="37"/>
      <c r="S71" s="37">
        <v>17</v>
      </c>
      <c r="T71" s="37"/>
      <c r="U71" s="37">
        <v>15</v>
      </c>
      <c r="V71" s="37"/>
      <c r="W71" s="21">
        <v>57</v>
      </c>
      <c r="X71" s="22"/>
      <c r="Y71" s="21">
        <v>170</v>
      </c>
    </row>
    <row r="72" spans="3:25" s="1" customFormat="1" ht="11.1" customHeight="1" x14ac:dyDescent="0.2">
      <c r="C72" s="22"/>
      <c r="D72" s="22"/>
      <c r="E72" s="12"/>
      <c r="F72" s="12"/>
      <c r="G72" s="22"/>
      <c r="H72" s="22"/>
      <c r="I72" s="22"/>
      <c r="J72" s="22"/>
      <c r="K72" s="22"/>
      <c r="L72" s="22"/>
      <c r="M72" s="22"/>
      <c r="N72" s="38"/>
      <c r="O72" s="38"/>
      <c r="P72" s="38"/>
      <c r="Q72" s="38"/>
      <c r="R72" s="38"/>
      <c r="S72" s="38"/>
      <c r="T72" s="38"/>
      <c r="U72" s="38"/>
      <c r="V72" s="38"/>
      <c r="W72" s="22"/>
      <c r="X72" s="22"/>
      <c r="Y72" s="22"/>
    </row>
    <row r="73" spans="3:25" s="1" customFormat="1" ht="19.149999999999999" customHeight="1" x14ac:dyDescent="0.2">
      <c r="C73" s="26" t="s">
        <v>32</v>
      </c>
      <c r="D73" s="6" t="s">
        <v>65</v>
      </c>
      <c r="E73" s="6"/>
      <c r="F73" s="6"/>
      <c r="G73" s="17"/>
      <c r="H73" s="17">
        <v>50</v>
      </c>
      <c r="I73" s="17">
        <v>135</v>
      </c>
      <c r="J73" s="17">
        <v>55</v>
      </c>
      <c r="K73" s="17"/>
      <c r="L73" s="23">
        <v>240</v>
      </c>
      <c r="M73" s="22"/>
      <c r="N73" s="44">
        <v>50</v>
      </c>
      <c r="O73" s="44"/>
      <c r="P73" s="44"/>
      <c r="Q73" s="44">
        <v>20</v>
      </c>
      <c r="R73" s="44"/>
      <c r="S73" s="44">
        <v>35</v>
      </c>
      <c r="T73" s="44"/>
      <c r="U73" s="44">
        <v>45</v>
      </c>
      <c r="V73" s="44"/>
      <c r="W73" s="23">
        <v>150</v>
      </c>
      <c r="X73" s="22"/>
      <c r="Y73" s="23">
        <v>390</v>
      </c>
    </row>
    <row r="74" spans="3:25" s="1" customFormat="1" ht="19.149999999999999" customHeight="1" x14ac:dyDescent="0.2">
      <c r="C74" s="33" t="s">
        <v>33</v>
      </c>
      <c r="D74" s="33"/>
      <c r="E74" s="10"/>
      <c r="F74" s="10"/>
      <c r="G74" s="21"/>
      <c r="H74" s="21">
        <v>50</v>
      </c>
      <c r="I74" s="21">
        <v>135</v>
      </c>
      <c r="J74" s="21">
        <v>55</v>
      </c>
      <c r="K74" s="21"/>
      <c r="L74" s="21">
        <v>240</v>
      </c>
      <c r="M74" s="22"/>
      <c r="N74" s="37">
        <v>50</v>
      </c>
      <c r="O74" s="37"/>
      <c r="P74" s="37"/>
      <c r="Q74" s="37">
        <v>20</v>
      </c>
      <c r="R74" s="37"/>
      <c r="S74" s="37">
        <v>35</v>
      </c>
      <c r="T74" s="37"/>
      <c r="U74" s="37">
        <v>45</v>
      </c>
      <c r="V74" s="37"/>
      <c r="W74" s="21">
        <v>150</v>
      </c>
      <c r="X74" s="22"/>
      <c r="Y74" s="21">
        <v>390</v>
      </c>
    </row>
    <row r="75" spans="3:25" s="1" customFormat="1" ht="11.1" customHeight="1" x14ac:dyDescent="0.2">
      <c r="C75" s="22"/>
      <c r="D75" s="22"/>
      <c r="E75" s="12"/>
      <c r="F75" s="12"/>
      <c r="G75" s="22"/>
      <c r="H75" s="22"/>
      <c r="I75" s="22"/>
      <c r="J75" s="22"/>
      <c r="K75" s="22"/>
      <c r="L75" s="22"/>
      <c r="M75" s="22"/>
      <c r="N75" s="38"/>
      <c r="O75" s="38"/>
      <c r="P75" s="38"/>
      <c r="Q75" s="38"/>
      <c r="R75" s="38"/>
      <c r="S75" s="38"/>
      <c r="T75" s="38"/>
      <c r="U75" s="38"/>
      <c r="V75" s="38"/>
      <c r="W75" s="22"/>
      <c r="X75" s="22"/>
      <c r="Y75" s="22"/>
    </row>
    <row r="76" spans="3:25" s="1" customFormat="1" ht="19.149999999999999" customHeight="1" x14ac:dyDescent="0.2">
      <c r="C76" s="26" t="s">
        <v>34</v>
      </c>
      <c r="D76" s="6" t="s">
        <v>65</v>
      </c>
      <c r="E76" s="6"/>
      <c r="F76" s="6"/>
      <c r="G76" s="18"/>
      <c r="H76" s="18"/>
      <c r="I76" s="18">
        <v>40</v>
      </c>
      <c r="J76" s="18">
        <v>15</v>
      </c>
      <c r="K76" s="18"/>
      <c r="L76" s="23">
        <v>55</v>
      </c>
      <c r="M76" s="22"/>
      <c r="N76" s="45"/>
      <c r="O76" s="45"/>
      <c r="P76" s="45"/>
      <c r="Q76" s="45">
        <v>10</v>
      </c>
      <c r="R76" s="45"/>
      <c r="S76" s="45">
        <v>18</v>
      </c>
      <c r="T76" s="45"/>
      <c r="U76" s="45"/>
      <c r="V76" s="45"/>
      <c r="W76" s="23">
        <v>28</v>
      </c>
      <c r="X76" s="22"/>
      <c r="Y76" s="23">
        <v>83</v>
      </c>
    </row>
    <row r="77" spans="3:25" s="1" customFormat="1" ht="19.149999999999999" customHeight="1" x14ac:dyDescent="0.2">
      <c r="C77" s="33" t="s">
        <v>35</v>
      </c>
      <c r="D77" s="33"/>
      <c r="E77" s="10"/>
      <c r="F77" s="10"/>
      <c r="G77" s="21"/>
      <c r="H77" s="21"/>
      <c r="I77" s="21">
        <v>40</v>
      </c>
      <c r="J77" s="21">
        <v>15</v>
      </c>
      <c r="K77" s="21"/>
      <c r="L77" s="21">
        <v>55</v>
      </c>
      <c r="M77" s="22"/>
      <c r="N77" s="37"/>
      <c r="O77" s="37"/>
      <c r="P77" s="37"/>
      <c r="Q77" s="37">
        <v>10</v>
      </c>
      <c r="R77" s="37"/>
      <c r="S77" s="37">
        <v>18</v>
      </c>
      <c r="T77" s="37"/>
      <c r="U77" s="37"/>
      <c r="V77" s="37"/>
      <c r="W77" s="21">
        <v>28</v>
      </c>
      <c r="X77" s="22"/>
      <c r="Y77" s="21">
        <v>83</v>
      </c>
    </row>
    <row r="78" spans="3:25" s="1" customFormat="1" ht="11.1" customHeight="1" x14ac:dyDescent="0.2">
      <c r="C78" s="22"/>
      <c r="D78" s="22"/>
      <c r="E78" s="12"/>
      <c r="F78" s="12"/>
      <c r="G78" s="22"/>
      <c r="H78" s="22"/>
      <c r="I78" s="22"/>
      <c r="J78" s="22"/>
      <c r="K78" s="22"/>
      <c r="L78" s="22"/>
      <c r="M78" s="22"/>
      <c r="N78" s="38"/>
      <c r="O78" s="38"/>
      <c r="P78" s="38"/>
      <c r="Q78" s="38"/>
      <c r="R78" s="38"/>
      <c r="S78" s="38"/>
      <c r="T78" s="38"/>
      <c r="U78" s="38"/>
      <c r="V78" s="38"/>
      <c r="W78" s="22"/>
      <c r="X78" s="22"/>
      <c r="Y78" s="22"/>
    </row>
    <row r="79" spans="3:25" s="1" customFormat="1" ht="19.149999999999999" customHeight="1" x14ac:dyDescent="0.2">
      <c r="C79" s="32" t="s">
        <v>66</v>
      </c>
      <c r="D79" s="6" t="s">
        <v>55</v>
      </c>
      <c r="E79" s="6" t="s">
        <v>14</v>
      </c>
      <c r="F79" s="6" t="s">
        <v>14</v>
      </c>
      <c r="G79" s="17"/>
      <c r="H79" s="17">
        <v>9</v>
      </c>
      <c r="I79" s="17">
        <v>9</v>
      </c>
      <c r="J79" s="17">
        <v>2</v>
      </c>
      <c r="K79" s="17">
        <v>26</v>
      </c>
      <c r="L79" s="23">
        <v>46</v>
      </c>
      <c r="M79" s="22"/>
      <c r="N79" s="44">
        <v>3</v>
      </c>
      <c r="O79" s="44"/>
      <c r="P79" s="44"/>
      <c r="Q79" s="44"/>
      <c r="R79" s="44"/>
      <c r="S79" s="44">
        <v>1</v>
      </c>
      <c r="T79" s="44"/>
      <c r="U79" s="44">
        <v>4</v>
      </c>
      <c r="V79" s="44"/>
      <c r="W79" s="23">
        <v>8</v>
      </c>
      <c r="X79" s="22"/>
      <c r="Y79" s="23">
        <v>54</v>
      </c>
    </row>
    <row r="80" spans="3:25" s="1" customFormat="1" ht="19.149999999999999" customHeight="1" x14ac:dyDescent="0.2">
      <c r="C80" s="32"/>
      <c r="D80" s="6" t="s">
        <v>56</v>
      </c>
      <c r="E80" s="6" t="s">
        <v>14</v>
      </c>
      <c r="F80" s="6" t="s">
        <v>14</v>
      </c>
      <c r="G80" s="18"/>
      <c r="H80" s="18">
        <v>12</v>
      </c>
      <c r="I80" s="18">
        <v>18</v>
      </c>
      <c r="J80" s="18">
        <v>8</v>
      </c>
      <c r="K80" s="18">
        <v>113</v>
      </c>
      <c r="L80" s="23">
        <v>151</v>
      </c>
      <c r="M80" s="22"/>
      <c r="N80" s="45">
        <v>10</v>
      </c>
      <c r="O80" s="45"/>
      <c r="P80" s="45"/>
      <c r="Q80" s="45"/>
      <c r="R80" s="45"/>
      <c r="S80" s="45">
        <v>2</v>
      </c>
      <c r="T80" s="45"/>
      <c r="U80" s="45">
        <v>21</v>
      </c>
      <c r="V80" s="45"/>
      <c r="W80" s="23">
        <v>33</v>
      </c>
      <c r="X80" s="22"/>
      <c r="Y80" s="23">
        <v>184</v>
      </c>
    </row>
    <row r="81" spans="3:25" s="1" customFormat="1" ht="19.149999999999999" customHeight="1" x14ac:dyDescent="0.2">
      <c r="C81" s="32"/>
      <c r="D81" s="6" t="s">
        <v>67</v>
      </c>
      <c r="E81" s="6" t="s">
        <v>14</v>
      </c>
      <c r="F81" s="6" t="s">
        <v>14</v>
      </c>
      <c r="G81" s="17">
        <v>17</v>
      </c>
      <c r="H81" s="17">
        <v>24</v>
      </c>
      <c r="I81" s="17">
        <v>36</v>
      </c>
      <c r="J81" s="17">
        <v>8</v>
      </c>
      <c r="K81" s="17">
        <v>312</v>
      </c>
      <c r="L81" s="23">
        <v>397</v>
      </c>
      <c r="M81" s="22"/>
      <c r="N81" s="44">
        <v>2</v>
      </c>
      <c r="O81" s="44"/>
      <c r="P81" s="44"/>
      <c r="Q81" s="44">
        <v>5</v>
      </c>
      <c r="R81" s="44"/>
      <c r="S81" s="44">
        <v>2</v>
      </c>
      <c r="T81" s="44"/>
      <c r="U81" s="44"/>
      <c r="V81" s="44"/>
      <c r="W81" s="23">
        <v>9</v>
      </c>
      <c r="X81" s="22"/>
      <c r="Y81" s="23">
        <v>406</v>
      </c>
    </row>
    <row r="82" spans="3:25" s="1" customFormat="1" ht="19.149999999999999" customHeight="1" x14ac:dyDescent="0.2">
      <c r="C82" s="33" t="s">
        <v>68</v>
      </c>
      <c r="D82" s="33"/>
      <c r="E82" s="10"/>
      <c r="F82" s="10"/>
      <c r="G82" s="21">
        <v>17</v>
      </c>
      <c r="H82" s="21">
        <v>45</v>
      </c>
      <c r="I82" s="21">
        <v>63</v>
      </c>
      <c r="J82" s="21">
        <v>18</v>
      </c>
      <c r="K82" s="21">
        <v>451</v>
      </c>
      <c r="L82" s="21">
        <v>594</v>
      </c>
      <c r="M82" s="22"/>
      <c r="N82" s="37">
        <v>15</v>
      </c>
      <c r="O82" s="37"/>
      <c r="P82" s="37"/>
      <c r="Q82" s="37">
        <v>5</v>
      </c>
      <c r="R82" s="37"/>
      <c r="S82" s="37">
        <v>5</v>
      </c>
      <c r="T82" s="37"/>
      <c r="U82" s="37">
        <v>25</v>
      </c>
      <c r="V82" s="37"/>
      <c r="W82" s="21">
        <v>50</v>
      </c>
      <c r="X82" s="22"/>
      <c r="Y82" s="21">
        <v>644</v>
      </c>
    </row>
    <row r="83" spans="3:25" s="1" customFormat="1" ht="11.1" customHeight="1" x14ac:dyDescent="0.2">
      <c r="C83" s="22"/>
      <c r="D83" s="22"/>
      <c r="E83" s="12"/>
      <c r="F83" s="12"/>
      <c r="G83" s="22"/>
      <c r="H83" s="22"/>
      <c r="I83" s="22"/>
      <c r="J83" s="22"/>
      <c r="K83" s="22"/>
      <c r="L83" s="22"/>
      <c r="M83" s="22"/>
      <c r="N83" s="38"/>
      <c r="O83" s="38"/>
      <c r="P83" s="38"/>
      <c r="Q83" s="38"/>
      <c r="R83" s="38"/>
      <c r="S83" s="38"/>
      <c r="T83" s="38"/>
      <c r="U83" s="38"/>
      <c r="V83" s="38"/>
      <c r="W83" s="22"/>
      <c r="X83" s="22"/>
      <c r="Y83" s="22"/>
    </row>
    <row r="84" spans="3:25" s="1" customFormat="1" ht="19.149999999999999" customHeight="1" x14ac:dyDescent="0.2">
      <c r="C84" s="32" t="s">
        <v>36</v>
      </c>
      <c r="D84" s="6" t="s">
        <v>69</v>
      </c>
      <c r="E84" s="6" t="s">
        <v>14</v>
      </c>
      <c r="F84" s="6" t="s">
        <v>14</v>
      </c>
      <c r="G84" s="18"/>
      <c r="H84" s="18">
        <v>40</v>
      </c>
      <c r="I84" s="18"/>
      <c r="J84" s="18">
        <v>5</v>
      </c>
      <c r="K84" s="18">
        <v>50</v>
      </c>
      <c r="L84" s="23">
        <v>95</v>
      </c>
      <c r="M84" s="22"/>
      <c r="N84" s="45">
        <v>112</v>
      </c>
      <c r="O84" s="45"/>
      <c r="P84" s="45"/>
      <c r="Q84" s="45"/>
      <c r="R84" s="45"/>
      <c r="S84" s="45">
        <v>2</v>
      </c>
      <c r="T84" s="45"/>
      <c r="U84" s="45">
        <v>93</v>
      </c>
      <c r="V84" s="45"/>
      <c r="W84" s="23">
        <v>207</v>
      </c>
      <c r="X84" s="22"/>
      <c r="Y84" s="23">
        <v>302</v>
      </c>
    </row>
    <row r="85" spans="3:25" s="1" customFormat="1" ht="19.149999999999999" customHeight="1" x14ac:dyDescent="0.2">
      <c r="C85" s="32"/>
      <c r="D85" s="6" t="s">
        <v>70</v>
      </c>
      <c r="E85" s="6" t="s">
        <v>14</v>
      </c>
      <c r="F85" s="6" t="s">
        <v>14</v>
      </c>
      <c r="G85" s="17">
        <v>25</v>
      </c>
      <c r="H85" s="17">
        <v>73</v>
      </c>
      <c r="I85" s="17"/>
      <c r="J85" s="17">
        <v>2</v>
      </c>
      <c r="K85" s="17">
        <v>15</v>
      </c>
      <c r="L85" s="23">
        <v>115</v>
      </c>
      <c r="M85" s="22"/>
      <c r="N85" s="44">
        <v>32</v>
      </c>
      <c r="O85" s="44"/>
      <c r="P85" s="44"/>
      <c r="Q85" s="44"/>
      <c r="R85" s="44"/>
      <c r="S85" s="44"/>
      <c r="T85" s="44"/>
      <c r="U85" s="44">
        <v>10</v>
      </c>
      <c r="V85" s="44"/>
      <c r="W85" s="23">
        <v>42</v>
      </c>
      <c r="X85" s="22"/>
      <c r="Y85" s="23">
        <v>157</v>
      </c>
    </row>
    <row r="86" spans="3:25" s="1" customFormat="1" ht="19.149999999999999" customHeight="1" x14ac:dyDescent="0.2">
      <c r="C86" s="32"/>
      <c r="D86" s="6" t="s">
        <v>71</v>
      </c>
      <c r="E86" s="6" t="s">
        <v>14</v>
      </c>
      <c r="F86" s="6" t="s">
        <v>14</v>
      </c>
      <c r="G86" s="18"/>
      <c r="H86" s="18">
        <v>11</v>
      </c>
      <c r="I86" s="18"/>
      <c r="J86" s="18"/>
      <c r="K86" s="18">
        <v>8</v>
      </c>
      <c r="L86" s="23">
        <v>19</v>
      </c>
      <c r="M86" s="22"/>
      <c r="N86" s="45">
        <v>12</v>
      </c>
      <c r="O86" s="45"/>
      <c r="P86" s="45"/>
      <c r="Q86" s="45"/>
      <c r="R86" s="45"/>
      <c r="S86" s="45"/>
      <c r="T86" s="45"/>
      <c r="U86" s="45">
        <v>8</v>
      </c>
      <c r="V86" s="45"/>
      <c r="W86" s="23">
        <v>20</v>
      </c>
      <c r="X86" s="22"/>
      <c r="Y86" s="23">
        <v>39</v>
      </c>
    </row>
    <row r="87" spans="3:25" s="1" customFormat="1" ht="19.149999999999999" customHeight="1" x14ac:dyDescent="0.2">
      <c r="C87" s="32"/>
      <c r="D87" s="6" t="s">
        <v>72</v>
      </c>
      <c r="E87" s="6" t="s">
        <v>14</v>
      </c>
      <c r="F87" s="6" t="s">
        <v>14</v>
      </c>
      <c r="G87" s="17">
        <v>16</v>
      </c>
      <c r="H87" s="17">
        <v>25</v>
      </c>
      <c r="I87" s="17">
        <v>15</v>
      </c>
      <c r="J87" s="17">
        <v>5</v>
      </c>
      <c r="K87" s="17">
        <v>42</v>
      </c>
      <c r="L87" s="23">
        <v>103</v>
      </c>
      <c r="M87" s="22"/>
      <c r="N87" s="44">
        <v>10</v>
      </c>
      <c r="O87" s="44"/>
      <c r="P87" s="44"/>
      <c r="Q87" s="44">
        <v>4</v>
      </c>
      <c r="R87" s="44"/>
      <c r="S87" s="44">
        <v>8</v>
      </c>
      <c r="T87" s="44"/>
      <c r="U87" s="44">
        <v>20</v>
      </c>
      <c r="V87" s="44"/>
      <c r="W87" s="23">
        <v>42</v>
      </c>
      <c r="X87" s="22"/>
      <c r="Y87" s="23">
        <v>145</v>
      </c>
    </row>
    <row r="88" spans="3:25" s="1" customFormat="1" ht="19.149999999999999" customHeight="1" x14ac:dyDescent="0.2">
      <c r="C88" s="32"/>
      <c r="D88" s="6" t="s">
        <v>73</v>
      </c>
      <c r="E88" s="6" t="s">
        <v>14</v>
      </c>
      <c r="F88" s="6" t="s">
        <v>14</v>
      </c>
      <c r="G88" s="18">
        <v>30</v>
      </c>
      <c r="H88" s="18">
        <v>44</v>
      </c>
      <c r="I88" s="18">
        <v>25</v>
      </c>
      <c r="J88" s="18">
        <v>1</v>
      </c>
      <c r="K88" s="18">
        <v>25</v>
      </c>
      <c r="L88" s="23">
        <v>125</v>
      </c>
      <c r="M88" s="22"/>
      <c r="N88" s="45"/>
      <c r="O88" s="45"/>
      <c r="P88" s="45"/>
      <c r="Q88" s="45"/>
      <c r="R88" s="45"/>
      <c r="S88" s="45">
        <v>3</v>
      </c>
      <c r="T88" s="45"/>
      <c r="U88" s="45"/>
      <c r="V88" s="45"/>
      <c r="W88" s="23">
        <v>3</v>
      </c>
      <c r="X88" s="22"/>
      <c r="Y88" s="23">
        <v>128</v>
      </c>
    </row>
    <row r="89" spans="3:25" s="1" customFormat="1" ht="19.149999999999999" customHeight="1" x14ac:dyDescent="0.2">
      <c r="C89" s="32"/>
      <c r="D89" s="6" t="s">
        <v>74</v>
      </c>
      <c r="E89" s="6" t="s">
        <v>14</v>
      </c>
      <c r="F89" s="6" t="s">
        <v>14</v>
      </c>
      <c r="G89" s="17">
        <v>14</v>
      </c>
      <c r="H89" s="17">
        <v>36</v>
      </c>
      <c r="I89" s="17">
        <v>20</v>
      </c>
      <c r="J89" s="17">
        <v>2</v>
      </c>
      <c r="K89" s="17">
        <v>48</v>
      </c>
      <c r="L89" s="23">
        <v>120</v>
      </c>
      <c r="M89" s="22"/>
      <c r="N89" s="44">
        <v>7</v>
      </c>
      <c r="O89" s="44"/>
      <c r="P89" s="44"/>
      <c r="Q89" s="44">
        <v>11</v>
      </c>
      <c r="R89" s="44"/>
      <c r="S89" s="44">
        <v>5</v>
      </c>
      <c r="T89" s="44"/>
      <c r="U89" s="44">
        <v>12</v>
      </c>
      <c r="V89" s="44"/>
      <c r="W89" s="23">
        <v>35</v>
      </c>
      <c r="X89" s="22"/>
      <c r="Y89" s="23">
        <v>155</v>
      </c>
    </row>
    <row r="90" spans="3:25" s="1" customFormat="1" ht="19.149999999999999" customHeight="1" x14ac:dyDescent="0.2">
      <c r="C90" s="33" t="s">
        <v>45</v>
      </c>
      <c r="D90" s="33"/>
      <c r="E90" s="10"/>
      <c r="F90" s="10"/>
      <c r="G90" s="21">
        <v>85</v>
      </c>
      <c r="H90" s="21">
        <v>229</v>
      </c>
      <c r="I90" s="21">
        <v>60</v>
      </c>
      <c r="J90" s="21">
        <v>15</v>
      </c>
      <c r="K90" s="21">
        <v>188</v>
      </c>
      <c r="L90" s="21">
        <v>577</v>
      </c>
      <c r="M90" s="22"/>
      <c r="N90" s="37">
        <v>173</v>
      </c>
      <c r="O90" s="37"/>
      <c r="P90" s="37"/>
      <c r="Q90" s="37">
        <v>15</v>
      </c>
      <c r="R90" s="37"/>
      <c r="S90" s="37">
        <v>18</v>
      </c>
      <c r="T90" s="37"/>
      <c r="U90" s="37">
        <v>143</v>
      </c>
      <c r="V90" s="37"/>
      <c r="W90" s="21">
        <v>349</v>
      </c>
      <c r="X90" s="22"/>
      <c r="Y90" s="21">
        <v>926</v>
      </c>
    </row>
    <row r="91" spans="3:25" s="1" customFormat="1" ht="11.1" customHeight="1" x14ac:dyDescent="0.2">
      <c r="C91" s="22"/>
      <c r="D91" s="22"/>
      <c r="E91" s="12"/>
      <c r="F91" s="12"/>
      <c r="G91" s="22"/>
      <c r="H91" s="22"/>
      <c r="I91" s="22"/>
      <c r="J91" s="22"/>
      <c r="K91" s="22"/>
      <c r="L91" s="22"/>
      <c r="M91" s="22"/>
      <c r="N91" s="38"/>
      <c r="O91" s="38"/>
      <c r="P91" s="38"/>
      <c r="Q91" s="38"/>
      <c r="R91" s="38"/>
      <c r="S91" s="38"/>
      <c r="T91" s="38"/>
      <c r="U91" s="38"/>
      <c r="V91" s="38"/>
      <c r="W91" s="22"/>
      <c r="X91" s="22"/>
      <c r="Y91" s="22"/>
    </row>
    <row r="92" spans="3:25" s="1" customFormat="1" ht="19.149999999999999" customHeight="1" x14ac:dyDescent="0.2">
      <c r="C92" s="32" t="s">
        <v>46</v>
      </c>
      <c r="D92" s="6" t="s">
        <v>75</v>
      </c>
      <c r="E92" s="6" t="s">
        <v>14</v>
      </c>
      <c r="F92" s="6" t="s">
        <v>14</v>
      </c>
      <c r="G92" s="18"/>
      <c r="H92" s="18">
        <v>26</v>
      </c>
      <c r="I92" s="18">
        <v>48</v>
      </c>
      <c r="J92" s="18"/>
      <c r="K92" s="18"/>
      <c r="L92" s="23">
        <v>74</v>
      </c>
      <c r="M92" s="22"/>
      <c r="N92" s="45">
        <v>45</v>
      </c>
      <c r="O92" s="45"/>
      <c r="P92" s="45"/>
      <c r="Q92" s="45">
        <v>28</v>
      </c>
      <c r="R92" s="45"/>
      <c r="S92" s="45"/>
      <c r="T92" s="45"/>
      <c r="U92" s="45"/>
      <c r="V92" s="45"/>
      <c r="W92" s="23">
        <v>73</v>
      </c>
      <c r="X92" s="22"/>
      <c r="Y92" s="23">
        <v>147</v>
      </c>
    </row>
    <row r="93" spans="3:25" s="1" customFormat="1" ht="19.149999999999999" customHeight="1" x14ac:dyDescent="0.2">
      <c r="C93" s="32"/>
      <c r="D93" s="6" t="s">
        <v>76</v>
      </c>
      <c r="E93" s="6" t="s">
        <v>14</v>
      </c>
      <c r="F93" s="6" t="s">
        <v>14</v>
      </c>
      <c r="G93" s="17"/>
      <c r="H93" s="17">
        <v>23</v>
      </c>
      <c r="I93" s="17">
        <v>20</v>
      </c>
      <c r="J93" s="17"/>
      <c r="K93" s="17"/>
      <c r="L93" s="23">
        <v>43</v>
      </c>
      <c r="M93" s="22"/>
      <c r="N93" s="44">
        <v>22</v>
      </c>
      <c r="O93" s="44"/>
      <c r="P93" s="44"/>
      <c r="Q93" s="44">
        <v>23</v>
      </c>
      <c r="R93" s="44"/>
      <c r="S93" s="44"/>
      <c r="T93" s="44"/>
      <c r="U93" s="44"/>
      <c r="V93" s="44"/>
      <c r="W93" s="23">
        <v>45</v>
      </c>
      <c r="X93" s="22"/>
      <c r="Y93" s="23">
        <v>88</v>
      </c>
    </row>
    <row r="94" spans="3:25" s="1" customFormat="1" ht="19.149999999999999" customHeight="1" x14ac:dyDescent="0.2">
      <c r="C94" s="32"/>
      <c r="D94" s="6" t="s">
        <v>77</v>
      </c>
      <c r="E94" s="6" t="s">
        <v>14</v>
      </c>
      <c r="F94" s="6" t="s">
        <v>14</v>
      </c>
      <c r="G94" s="18"/>
      <c r="H94" s="18">
        <v>35</v>
      </c>
      <c r="I94" s="18"/>
      <c r="J94" s="18"/>
      <c r="K94" s="18"/>
      <c r="L94" s="23">
        <v>35</v>
      </c>
      <c r="M94" s="22"/>
      <c r="N94" s="45">
        <v>6</v>
      </c>
      <c r="O94" s="45"/>
      <c r="P94" s="45"/>
      <c r="Q94" s="45"/>
      <c r="R94" s="45"/>
      <c r="S94" s="45"/>
      <c r="T94" s="45"/>
      <c r="U94" s="45"/>
      <c r="V94" s="45"/>
      <c r="W94" s="23">
        <v>6</v>
      </c>
      <c r="X94" s="22"/>
      <c r="Y94" s="23">
        <v>41</v>
      </c>
    </row>
    <row r="95" spans="3:25" s="1" customFormat="1" ht="19.149999999999999" customHeight="1" x14ac:dyDescent="0.2">
      <c r="C95" s="32"/>
      <c r="D95" s="6" t="s">
        <v>78</v>
      </c>
      <c r="E95" s="6" t="s">
        <v>14</v>
      </c>
      <c r="F95" s="6" t="s">
        <v>14</v>
      </c>
      <c r="G95" s="17"/>
      <c r="H95" s="17">
        <v>143</v>
      </c>
      <c r="I95" s="17">
        <v>35</v>
      </c>
      <c r="J95" s="17"/>
      <c r="K95" s="17"/>
      <c r="L95" s="23">
        <v>178</v>
      </c>
      <c r="M95" s="22"/>
      <c r="N95" s="44">
        <v>5</v>
      </c>
      <c r="O95" s="44"/>
      <c r="P95" s="44"/>
      <c r="Q95" s="44"/>
      <c r="R95" s="44"/>
      <c r="S95" s="44"/>
      <c r="T95" s="44"/>
      <c r="U95" s="44"/>
      <c r="V95" s="44"/>
      <c r="W95" s="23">
        <v>5</v>
      </c>
      <c r="X95" s="22"/>
      <c r="Y95" s="23">
        <v>183</v>
      </c>
    </row>
    <row r="96" spans="3:25" s="1" customFormat="1" ht="19.149999999999999" customHeight="1" x14ac:dyDescent="0.2">
      <c r="C96" s="32"/>
      <c r="D96" s="6" t="s">
        <v>79</v>
      </c>
      <c r="E96" s="6" t="s">
        <v>14</v>
      </c>
      <c r="F96" s="6" t="s">
        <v>14</v>
      </c>
      <c r="G96" s="18"/>
      <c r="H96" s="18">
        <v>82</v>
      </c>
      <c r="I96" s="18"/>
      <c r="J96" s="18">
        <v>1</v>
      </c>
      <c r="K96" s="18"/>
      <c r="L96" s="23">
        <v>83</v>
      </c>
      <c r="M96" s="22"/>
      <c r="N96" s="45">
        <v>6</v>
      </c>
      <c r="O96" s="45"/>
      <c r="P96" s="45"/>
      <c r="Q96" s="45"/>
      <c r="R96" s="45"/>
      <c r="S96" s="45"/>
      <c r="T96" s="45"/>
      <c r="U96" s="45"/>
      <c r="V96" s="45"/>
      <c r="W96" s="23">
        <v>6</v>
      </c>
      <c r="X96" s="22"/>
      <c r="Y96" s="23">
        <v>89</v>
      </c>
    </row>
    <row r="97" spans="2:29" s="1" customFormat="1" ht="19.149999999999999" customHeight="1" x14ac:dyDescent="0.2">
      <c r="C97" s="32"/>
      <c r="D97" s="6" t="s">
        <v>80</v>
      </c>
      <c r="E97" s="6" t="s">
        <v>14</v>
      </c>
      <c r="F97" s="6" t="s">
        <v>14</v>
      </c>
      <c r="G97" s="17"/>
      <c r="H97" s="17">
        <v>85</v>
      </c>
      <c r="I97" s="17"/>
      <c r="J97" s="17"/>
      <c r="K97" s="17">
        <v>15</v>
      </c>
      <c r="L97" s="23">
        <v>100</v>
      </c>
      <c r="M97" s="22"/>
      <c r="N97" s="44">
        <v>16</v>
      </c>
      <c r="O97" s="44"/>
      <c r="P97" s="44"/>
      <c r="Q97" s="44"/>
      <c r="R97" s="44"/>
      <c r="S97" s="44"/>
      <c r="T97" s="44"/>
      <c r="U97" s="44"/>
      <c r="V97" s="44"/>
      <c r="W97" s="23">
        <v>16</v>
      </c>
      <c r="X97" s="22"/>
      <c r="Y97" s="23">
        <v>116</v>
      </c>
    </row>
    <row r="98" spans="2:29" s="1" customFormat="1" ht="19.149999999999999" customHeight="1" x14ac:dyDescent="0.2">
      <c r="C98" s="33" t="s">
        <v>51</v>
      </c>
      <c r="D98" s="33"/>
      <c r="E98" s="10"/>
      <c r="F98" s="10"/>
      <c r="G98" s="21"/>
      <c r="H98" s="21">
        <v>394</v>
      </c>
      <c r="I98" s="21">
        <v>103</v>
      </c>
      <c r="J98" s="21">
        <v>1</v>
      </c>
      <c r="K98" s="21">
        <v>15</v>
      </c>
      <c r="L98" s="21">
        <v>513</v>
      </c>
      <c r="M98" s="22"/>
      <c r="N98" s="37">
        <v>100</v>
      </c>
      <c r="O98" s="37"/>
      <c r="P98" s="37"/>
      <c r="Q98" s="37">
        <v>51</v>
      </c>
      <c r="R98" s="37"/>
      <c r="S98" s="37"/>
      <c r="T98" s="37"/>
      <c r="U98" s="37"/>
      <c r="V98" s="37"/>
      <c r="W98" s="21">
        <v>151</v>
      </c>
      <c r="X98" s="22"/>
      <c r="Y98" s="21">
        <v>664</v>
      </c>
    </row>
    <row r="99" spans="2:29" s="1" customFormat="1" ht="11.1" customHeight="1" x14ac:dyDescent="0.2">
      <c r="C99" s="22"/>
      <c r="D99" s="22"/>
      <c r="E99" s="12"/>
      <c r="F99" s="12"/>
      <c r="G99" s="22"/>
      <c r="H99" s="22"/>
      <c r="I99" s="22"/>
      <c r="J99" s="22"/>
      <c r="K99" s="22"/>
      <c r="L99" s="22"/>
      <c r="M99" s="22"/>
      <c r="N99" s="38"/>
      <c r="O99" s="38"/>
      <c r="P99" s="38"/>
      <c r="Q99" s="38"/>
      <c r="R99" s="38"/>
      <c r="S99" s="38"/>
      <c r="T99" s="38"/>
      <c r="U99" s="38"/>
      <c r="V99" s="38"/>
      <c r="W99" s="22"/>
      <c r="X99" s="22"/>
      <c r="Y99" s="22"/>
    </row>
    <row r="100" spans="2:29" s="1" customFormat="1" ht="19.149999999999999" customHeight="1" x14ac:dyDescent="0.2">
      <c r="C100" s="31" t="s">
        <v>52</v>
      </c>
      <c r="D100" s="31"/>
      <c r="E100" s="13"/>
      <c r="F100" s="13"/>
      <c r="G100" s="21">
        <v>164</v>
      </c>
      <c r="H100" s="21">
        <v>955</v>
      </c>
      <c r="I100" s="21">
        <v>715</v>
      </c>
      <c r="J100" s="21">
        <v>199</v>
      </c>
      <c r="K100" s="21">
        <v>3455</v>
      </c>
      <c r="L100" s="21">
        <v>5488</v>
      </c>
      <c r="M100" s="22"/>
      <c r="N100" s="37">
        <v>555</v>
      </c>
      <c r="O100" s="37"/>
      <c r="P100" s="37"/>
      <c r="Q100" s="37">
        <v>358</v>
      </c>
      <c r="R100" s="37"/>
      <c r="S100" s="37">
        <v>189</v>
      </c>
      <c r="T100" s="37"/>
      <c r="U100" s="37">
        <v>506</v>
      </c>
      <c r="V100" s="37"/>
      <c r="W100" s="21">
        <v>1608</v>
      </c>
      <c r="X100" s="22"/>
      <c r="Y100" s="21">
        <v>7096</v>
      </c>
    </row>
    <row r="101" spans="2:29" s="1" customFormat="1" ht="12.75" customHeight="1" x14ac:dyDescent="0.2">
      <c r="Q101" s="1" t="s">
        <v>400</v>
      </c>
    </row>
    <row r="102" spans="2:29" s="1" customFormat="1" ht="18.600000000000001" customHeight="1" x14ac:dyDescent="0.2">
      <c r="B102" s="35" t="s">
        <v>391</v>
      </c>
      <c r="C102" s="35"/>
      <c r="D102" s="35"/>
    </row>
    <row r="103" spans="2:29" s="1" customFormat="1" ht="0.6" customHeight="1" x14ac:dyDescent="0.2"/>
    <row r="104" spans="2:29" s="1" customFormat="1" ht="22.9" customHeight="1" x14ac:dyDescent="0.2">
      <c r="C104" s="34" t="s">
        <v>0</v>
      </c>
      <c r="D104" s="34" t="s">
        <v>1</v>
      </c>
      <c r="E104" s="34" t="s">
        <v>2</v>
      </c>
      <c r="F104" s="34"/>
      <c r="G104" s="31" t="s">
        <v>3</v>
      </c>
      <c r="H104" s="31"/>
      <c r="I104" s="31"/>
      <c r="J104" s="31"/>
      <c r="K104" s="31"/>
      <c r="L104" s="31"/>
      <c r="M104" s="30" t="s">
        <v>3</v>
      </c>
      <c r="N104" s="30"/>
      <c r="O104" s="22"/>
      <c r="P104" s="31" t="s">
        <v>4</v>
      </c>
      <c r="Q104" s="31"/>
      <c r="R104" s="31"/>
      <c r="S104" s="31"/>
      <c r="T104" s="31"/>
      <c r="U104" s="31"/>
      <c r="V104" s="31"/>
      <c r="W104" s="31"/>
      <c r="X104" s="31"/>
      <c r="Y104" s="31"/>
      <c r="Z104" s="30" t="s">
        <v>4</v>
      </c>
      <c r="AA104" s="30"/>
      <c r="AB104" s="22"/>
      <c r="AC104" s="30" t="s">
        <v>5</v>
      </c>
    </row>
    <row r="105" spans="2:29" s="1" customFormat="1" ht="22.9" customHeight="1" x14ac:dyDescent="0.2">
      <c r="C105" s="34"/>
      <c r="D105" s="34"/>
      <c r="E105" s="25" t="s">
        <v>6</v>
      </c>
      <c r="F105" s="25" t="s">
        <v>7</v>
      </c>
      <c r="G105" s="24" t="s">
        <v>53</v>
      </c>
      <c r="H105" s="24" t="s">
        <v>8</v>
      </c>
      <c r="I105" s="24" t="s">
        <v>9</v>
      </c>
      <c r="J105" s="24" t="s">
        <v>10</v>
      </c>
      <c r="K105" s="24" t="s">
        <v>6</v>
      </c>
      <c r="L105" s="24" t="s">
        <v>11</v>
      </c>
      <c r="M105" s="30"/>
      <c r="N105" s="30"/>
      <c r="O105" s="22"/>
      <c r="P105" s="31" t="s">
        <v>8</v>
      </c>
      <c r="Q105" s="31"/>
      <c r="R105" s="31" t="s">
        <v>9</v>
      </c>
      <c r="S105" s="31"/>
      <c r="T105" s="31" t="s">
        <v>10</v>
      </c>
      <c r="U105" s="31"/>
      <c r="V105" s="31" t="s">
        <v>6</v>
      </c>
      <c r="W105" s="31"/>
      <c r="X105" s="31" t="s">
        <v>11</v>
      </c>
      <c r="Y105" s="31"/>
      <c r="Z105" s="30"/>
      <c r="AA105" s="30"/>
      <c r="AB105" s="22"/>
      <c r="AC105" s="30"/>
    </row>
    <row r="106" spans="2:29" s="1" customFormat="1" ht="19.149999999999999" customHeight="1" x14ac:dyDescent="0.2">
      <c r="C106" s="32" t="s">
        <v>12</v>
      </c>
      <c r="D106" s="6" t="s">
        <v>81</v>
      </c>
      <c r="E106" s="6" t="s">
        <v>14</v>
      </c>
      <c r="F106" s="6" t="s">
        <v>14</v>
      </c>
      <c r="G106" s="17"/>
      <c r="H106" s="17">
        <v>14</v>
      </c>
      <c r="I106" s="17">
        <v>6</v>
      </c>
      <c r="J106" s="17"/>
      <c r="K106" s="17">
        <v>3</v>
      </c>
      <c r="L106" s="17">
        <v>56</v>
      </c>
      <c r="M106" s="36">
        <v>79</v>
      </c>
      <c r="N106" s="36"/>
      <c r="O106" s="22"/>
      <c r="P106" s="44">
        <v>31</v>
      </c>
      <c r="Q106" s="44"/>
      <c r="R106" s="44"/>
      <c r="S106" s="44"/>
      <c r="T106" s="44"/>
      <c r="U106" s="44"/>
      <c r="V106" s="44">
        <v>5</v>
      </c>
      <c r="W106" s="44"/>
      <c r="X106" s="44">
        <v>42</v>
      </c>
      <c r="Y106" s="44"/>
      <c r="Z106" s="36">
        <v>78</v>
      </c>
      <c r="AA106" s="36"/>
      <c r="AB106" s="22"/>
      <c r="AC106" s="23">
        <v>157</v>
      </c>
    </row>
    <row r="107" spans="2:29" s="1" customFormat="1" ht="19.149999999999999" customHeight="1" x14ac:dyDescent="0.2">
      <c r="C107" s="32"/>
      <c r="D107" s="6" t="s">
        <v>82</v>
      </c>
      <c r="E107" s="6" t="s">
        <v>14</v>
      </c>
      <c r="F107" s="6" t="s">
        <v>14</v>
      </c>
      <c r="G107" s="18">
        <v>47</v>
      </c>
      <c r="H107" s="18">
        <v>129</v>
      </c>
      <c r="I107" s="18">
        <v>55</v>
      </c>
      <c r="J107" s="18"/>
      <c r="K107" s="18">
        <v>29</v>
      </c>
      <c r="L107" s="18">
        <v>474</v>
      </c>
      <c r="M107" s="36">
        <v>734</v>
      </c>
      <c r="N107" s="36"/>
      <c r="O107" s="22"/>
      <c r="P107" s="45"/>
      <c r="Q107" s="45"/>
      <c r="R107" s="45">
        <v>17</v>
      </c>
      <c r="S107" s="45"/>
      <c r="T107" s="45"/>
      <c r="U107" s="45"/>
      <c r="V107" s="45">
        <v>3</v>
      </c>
      <c r="W107" s="45"/>
      <c r="X107" s="45">
        <v>23</v>
      </c>
      <c r="Y107" s="45"/>
      <c r="Z107" s="36">
        <v>43</v>
      </c>
      <c r="AA107" s="36"/>
      <c r="AB107" s="22"/>
      <c r="AC107" s="23">
        <v>777</v>
      </c>
    </row>
    <row r="108" spans="2:29" s="1" customFormat="1" ht="19.149999999999999" customHeight="1" x14ac:dyDescent="0.2">
      <c r="C108" s="32"/>
      <c r="D108" s="6" t="s">
        <v>83</v>
      </c>
      <c r="E108" s="6" t="s">
        <v>14</v>
      </c>
      <c r="F108" s="6" t="s">
        <v>14</v>
      </c>
      <c r="G108" s="17"/>
      <c r="H108" s="17">
        <v>97</v>
      </c>
      <c r="I108" s="17">
        <v>35</v>
      </c>
      <c r="J108" s="17">
        <v>1</v>
      </c>
      <c r="K108" s="17">
        <v>20</v>
      </c>
      <c r="L108" s="17">
        <v>258</v>
      </c>
      <c r="M108" s="36">
        <v>411</v>
      </c>
      <c r="N108" s="36"/>
      <c r="O108" s="22"/>
      <c r="P108" s="44">
        <v>14</v>
      </c>
      <c r="Q108" s="44"/>
      <c r="R108" s="44">
        <v>67</v>
      </c>
      <c r="S108" s="44"/>
      <c r="T108" s="44"/>
      <c r="U108" s="44"/>
      <c r="V108" s="44">
        <v>14</v>
      </c>
      <c r="W108" s="44"/>
      <c r="X108" s="44">
        <v>82</v>
      </c>
      <c r="Y108" s="44"/>
      <c r="Z108" s="36">
        <v>177</v>
      </c>
      <c r="AA108" s="36"/>
      <c r="AB108" s="22"/>
      <c r="AC108" s="23">
        <v>588</v>
      </c>
    </row>
    <row r="109" spans="2:29" s="1" customFormat="1" ht="19.149999999999999" customHeight="1" x14ac:dyDescent="0.2">
      <c r="C109" s="33" t="s">
        <v>17</v>
      </c>
      <c r="D109" s="33"/>
      <c r="E109" s="10"/>
      <c r="F109" s="10"/>
      <c r="G109" s="21">
        <v>47</v>
      </c>
      <c r="H109" s="21">
        <v>240</v>
      </c>
      <c r="I109" s="21">
        <v>96</v>
      </c>
      <c r="J109" s="21">
        <v>1</v>
      </c>
      <c r="K109" s="21">
        <v>52</v>
      </c>
      <c r="L109" s="21">
        <v>788</v>
      </c>
      <c r="M109" s="37">
        <v>1224</v>
      </c>
      <c r="N109" s="37"/>
      <c r="O109" s="22"/>
      <c r="P109" s="37">
        <v>45</v>
      </c>
      <c r="Q109" s="37"/>
      <c r="R109" s="37">
        <v>84</v>
      </c>
      <c r="S109" s="37"/>
      <c r="T109" s="37"/>
      <c r="U109" s="37"/>
      <c r="V109" s="37">
        <v>22</v>
      </c>
      <c r="W109" s="37"/>
      <c r="X109" s="37">
        <v>147</v>
      </c>
      <c r="Y109" s="37"/>
      <c r="Z109" s="37">
        <v>298</v>
      </c>
      <c r="AA109" s="37"/>
      <c r="AB109" s="22"/>
      <c r="AC109" s="21">
        <v>1522</v>
      </c>
    </row>
    <row r="110" spans="2:29" s="1" customFormat="1" ht="11.1" customHeight="1" x14ac:dyDescent="0.2">
      <c r="C110" s="22"/>
      <c r="D110" s="22"/>
      <c r="E110" s="12"/>
      <c r="F110" s="12"/>
      <c r="G110" s="22"/>
      <c r="H110" s="22"/>
      <c r="I110" s="22"/>
      <c r="J110" s="22"/>
      <c r="K110" s="22"/>
      <c r="L110" s="22"/>
      <c r="M110" s="38"/>
      <c r="N110" s="38"/>
      <c r="O110" s="22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22"/>
      <c r="AC110" s="22"/>
    </row>
    <row r="111" spans="2:29" s="1" customFormat="1" ht="19.149999999999999" customHeight="1" x14ac:dyDescent="0.2">
      <c r="C111" s="26" t="s">
        <v>18</v>
      </c>
      <c r="D111" s="6" t="s">
        <v>84</v>
      </c>
      <c r="E111" s="6" t="s">
        <v>14</v>
      </c>
      <c r="F111" s="6" t="s">
        <v>14</v>
      </c>
      <c r="G111" s="18"/>
      <c r="H111" s="18">
        <v>89</v>
      </c>
      <c r="I111" s="18">
        <v>38</v>
      </c>
      <c r="J111" s="18"/>
      <c r="K111" s="18">
        <v>13</v>
      </c>
      <c r="L111" s="18">
        <v>283</v>
      </c>
      <c r="M111" s="36">
        <v>423</v>
      </c>
      <c r="N111" s="36"/>
      <c r="O111" s="22"/>
      <c r="P111" s="45">
        <v>13</v>
      </c>
      <c r="Q111" s="45"/>
      <c r="R111" s="45">
        <v>7</v>
      </c>
      <c r="S111" s="45"/>
      <c r="T111" s="45">
        <v>7</v>
      </c>
      <c r="U111" s="45"/>
      <c r="V111" s="45">
        <v>15</v>
      </c>
      <c r="W111" s="45"/>
      <c r="X111" s="45">
        <v>19</v>
      </c>
      <c r="Y111" s="45"/>
      <c r="Z111" s="36">
        <v>61</v>
      </c>
      <c r="AA111" s="36"/>
      <c r="AB111" s="22"/>
      <c r="AC111" s="23">
        <v>484</v>
      </c>
    </row>
    <row r="112" spans="2:29" s="1" customFormat="1" ht="19.149999999999999" customHeight="1" x14ac:dyDescent="0.2">
      <c r="C112" s="33" t="s">
        <v>21</v>
      </c>
      <c r="D112" s="33"/>
      <c r="E112" s="10"/>
      <c r="F112" s="10"/>
      <c r="G112" s="21"/>
      <c r="H112" s="21">
        <v>89</v>
      </c>
      <c r="I112" s="21">
        <v>38</v>
      </c>
      <c r="J112" s="21"/>
      <c r="K112" s="21">
        <v>13</v>
      </c>
      <c r="L112" s="21">
        <v>283</v>
      </c>
      <c r="M112" s="37">
        <v>423</v>
      </c>
      <c r="N112" s="37"/>
      <c r="O112" s="22"/>
      <c r="P112" s="37">
        <v>13</v>
      </c>
      <c r="Q112" s="37"/>
      <c r="R112" s="37">
        <v>7</v>
      </c>
      <c r="S112" s="37"/>
      <c r="T112" s="37">
        <v>7</v>
      </c>
      <c r="U112" s="37"/>
      <c r="V112" s="37">
        <v>15</v>
      </c>
      <c r="W112" s="37"/>
      <c r="X112" s="37">
        <v>19</v>
      </c>
      <c r="Y112" s="37"/>
      <c r="Z112" s="37">
        <v>61</v>
      </c>
      <c r="AA112" s="37"/>
      <c r="AB112" s="22"/>
      <c r="AC112" s="21">
        <v>484</v>
      </c>
    </row>
    <row r="113" spans="3:29" s="1" customFormat="1" ht="11.1" customHeight="1" x14ac:dyDescent="0.2">
      <c r="C113" s="22"/>
      <c r="D113" s="22"/>
      <c r="E113" s="12"/>
      <c r="F113" s="12"/>
      <c r="G113" s="22"/>
      <c r="H113" s="22"/>
      <c r="I113" s="22"/>
      <c r="J113" s="22"/>
      <c r="K113" s="22"/>
      <c r="L113" s="22"/>
      <c r="M113" s="38"/>
      <c r="N113" s="38"/>
      <c r="O113" s="22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22"/>
      <c r="AC113" s="22"/>
    </row>
    <row r="114" spans="3:29" s="1" customFormat="1" ht="19.149999999999999" customHeight="1" x14ac:dyDescent="0.2">
      <c r="C114" s="26" t="s">
        <v>22</v>
      </c>
      <c r="D114" s="6" t="s">
        <v>85</v>
      </c>
      <c r="E114" s="6" t="s">
        <v>14</v>
      </c>
      <c r="F114" s="6" t="s">
        <v>14</v>
      </c>
      <c r="G114" s="17"/>
      <c r="H114" s="17">
        <v>110</v>
      </c>
      <c r="I114" s="17">
        <v>73</v>
      </c>
      <c r="J114" s="17"/>
      <c r="K114" s="17">
        <v>30</v>
      </c>
      <c r="L114" s="17">
        <v>396</v>
      </c>
      <c r="M114" s="36">
        <v>609</v>
      </c>
      <c r="N114" s="36"/>
      <c r="O114" s="22"/>
      <c r="P114" s="44">
        <v>22</v>
      </c>
      <c r="Q114" s="44"/>
      <c r="R114" s="44">
        <v>18</v>
      </c>
      <c r="S114" s="44"/>
      <c r="T114" s="44">
        <v>3</v>
      </c>
      <c r="U114" s="44"/>
      <c r="V114" s="44">
        <v>18</v>
      </c>
      <c r="W114" s="44"/>
      <c r="X114" s="44">
        <v>37</v>
      </c>
      <c r="Y114" s="44"/>
      <c r="Z114" s="36">
        <v>98</v>
      </c>
      <c r="AA114" s="36"/>
      <c r="AB114" s="22"/>
      <c r="AC114" s="23">
        <v>707</v>
      </c>
    </row>
    <row r="115" spans="3:29" s="1" customFormat="1" ht="19.149999999999999" customHeight="1" x14ac:dyDescent="0.2">
      <c r="C115" s="33" t="s">
        <v>25</v>
      </c>
      <c r="D115" s="33"/>
      <c r="E115" s="10"/>
      <c r="F115" s="10"/>
      <c r="G115" s="21"/>
      <c r="H115" s="21">
        <v>110</v>
      </c>
      <c r="I115" s="21">
        <v>73</v>
      </c>
      <c r="J115" s="21"/>
      <c r="K115" s="21">
        <v>30</v>
      </c>
      <c r="L115" s="21">
        <v>396</v>
      </c>
      <c r="M115" s="37">
        <v>609</v>
      </c>
      <c r="N115" s="37"/>
      <c r="O115" s="22"/>
      <c r="P115" s="37">
        <v>22</v>
      </c>
      <c r="Q115" s="37"/>
      <c r="R115" s="37">
        <v>18</v>
      </c>
      <c r="S115" s="37"/>
      <c r="T115" s="37">
        <v>3</v>
      </c>
      <c r="U115" s="37"/>
      <c r="V115" s="37">
        <v>18</v>
      </c>
      <c r="W115" s="37"/>
      <c r="X115" s="37">
        <v>37</v>
      </c>
      <c r="Y115" s="37"/>
      <c r="Z115" s="37">
        <v>98</v>
      </c>
      <c r="AA115" s="37"/>
      <c r="AB115" s="22"/>
      <c r="AC115" s="21">
        <v>707</v>
      </c>
    </row>
    <row r="116" spans="3:29" s="1" customFormat="1" ht="11.1" customHeight="1" x14ac:dyDescent="0.2">
      <c r="C116" s="22"/>
      <c r="D116" s="22"/>
      <c r="E116" s="12"/>
      <c r="F116" s="12"/>
      <c r="G116" s="22"/>
      <c r="H116" s="22"/>
      <c r="I116" s="22"/>
      <c r="J116" s="22"/>
      <c r="K116" s="22"/>
      <c r="L116" s="22"/>
      <c r="M116" s="38"/>
      <c r="N116" s="38"/>
      <c r="O116" s="22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22"/>
      <c r="AC116" s="22"/>
    </row>
    <row r="117" spans="3:29" s="1" customFormat="1" ht="19.149999999999999" customHeight="1" x14ac:dyDescent="0.2">
      <c r="C117" s="26" t="s">
        <v>29</v>
      </c>
      <c r="D117" s="6" t="s">
        <v>86</v>
      </c>
      <c r="E117" s="6"/>
      <c r="F117" s="6"/>
      <c r="G117" s="18"/>
      <c r="H117" s="18">
        <v>15</v>
      </c>
      <c r="I117" s="18"/>
      <c r="J117" s="18"/>
      <c r="K117" s="18">
        <v>10</v>
      </c>
      <c r="L117" s="18">
        <v>10</v>
      </c>
      <c r="M117" s="36">
        <v>35</v>
      </c>
      <c r="N117" s="36"/>
      <c r="O117" s="22"/>
      <c r="P117" s="45">
        <v>10</v>
      </c>
      <c r="Q117" s="45"/>
      <c r="R117" s="45"/>
      <c r="S117" s="45"/>
      <c r="T117" s="45"/>
      <c r="U117" s="45"/>
      <c r="V117" s="45">
        <v>5</v>
      </c>
      <c r="W117" s="45"/>
      <c r="X117" s="45"/>
      <c r="Y117" s="45"/>
      <c r="Z117" s="36">
        <v>15</v>
      </c>
      <c r="AA117" s="36"/>
      <c r="AB117" s="22"/>
      <c r="AC117" s="23">
        <v>50</v>
      </c>
    </row>
    <row r="118" spans="3:29" s="1" customFormat="1" ht="19.149999999999999" customHeight="1" x14ac:dyDescent="0.2">
      <c r="C118" s="33" t="s">
        <v>31</v>
      </c>
      <c r="D118" s="33"/>
      <c r="E118" s="10"/>
      <c r="F118" s="10"/>
      <c r="G118" s="21"/>
      <c r="H118" s="21">
        <v>15</v>
      </c>
      <c r="I118" s="21"/>
      <c r="J118" s="21"/>
      <c r="K118" s="21">
        <v>10</v>
      </c>
      <c r="L118" s="21">
        <v>10</v>
      </c>
      <c r="M118" s="37">
        <v>35</v>
      </c>
      <c r="N118" s="37"/>
      <c r="O118" s="22"/>
      <c r="P118" s="37">
        <v>10</v>
      </c>
      <c r="Q118" s="37"/>
      <c r="R118" s="37"/>
      <c r="S118" s="37"/>
      <c r="T118" s="37"/>
      <c r="U118" s="37"/>
      <c r="V118" s="37">
        <v>5</v>
      </c>
      <c r="W118" s="37"/>
      <c r="X118" s="37"/>
      <c r="Y118" s="37"/>
      <c r="Z118" s="37">
        <v>15</v>
      </c>
      <c r="AA118" s="37"/>
      <c r="AB118" s="22"/>
      <c r="AC118" s="21">
        <v>50</v>
      </c>
    </row>
    <row r="119" spans="3:29" s="1" customFormat="1" ht="11.1" customHeight="1" x14ac:dyDescent="0.2">
      <c r="C119" s="22"/>
      <c r="D119" s="22"/>
      <c r="E119" s="12"/>
      <c r="F119" s="12"/>
      <c r="G119" s="22"/>
      <c r="H119" s="22"/>
      <c r="I119" s="22"/>
      <c r="J119" s="22"/>
      <c r="K119" s="22"/>
      <c r="L119" s="22"/>
      <c r="M119" s="38"/>
      <c r="N119" s="38"/>
      <c r="O119" s="22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22"/>
      <c r="AC119" s="22"/>
    </row>
    <row r="120" spans="3:29" s="1" customFormat="1" ht="19.149999999999999" customHeight="1" x14ac:dyDescent="0.2">
      <c r="C120" s="26" t="s">
        <v>32</v>
      </c>
      <c r="D120" s="6" t="s">
        <v>86</v>
      </c>
      <c r="E120" s="6"/>
      <c r="F120" s="6"/>
      <c r="G120" s="17"/>
      <c r="H120" s="17">
        <v>60</v>
      </c>
      <c r="I120" s="17"/>
      <c r="J120" s="17"/>
      <c r="K120" s="17">
        <v>22</v>
      </c>
      <c r="L120" s="17">
        <v>50</v>
      </c>
      <c r="M120" s="36">
        <v>132</v>
      </c>
      <c r="N120" s="36"/>
      <c r="O120" s="22"/>
      <c r="P120" s="44">
        <v>10</v>
      </c>
      <c r="Q120" s="44"/>
      <c r="R120" s="44">
        <v>20</v>
      </c>
      <c r="S120" s="44"/>
      <c r="T120" s="44"/>
      <c r="U120" s="44"/>
      <c r="V120" s="44">
        <v>18</v>
      </c>
      <c r="W120" s="44"/>
      <c r="X120" s="44">
        <v>25</v>
      </c>
      <c r="Y120" s="44"/>
      <c r="Z120" s="36">
        <v>73</v>
      </c>
      <c r="AA120" s="36"/>
      <c r="AB120" s="22"/>
      <c r="AC120" s="23">
        <v>205</v>
      </c>
    </row>
    <row r="121" spans="3:29" s="1" customFormat="1" ht="19.149999999999999" customHeight="1" x14ac:dyDescent="0.2">
      <c r="C121" s="33" t="s">
        <v>33</v>
      </c>
      <c r="D121" s="33"/>
      <c r="E121" s="10"/>
      <c r="F121" s="10"/>
      <c r="G121" s="21"/>
      <c r="H121" s="21">
        <v>60</v>
      </c>
      <c r="I121" s="21"/>
      <c r="J121" s="21"/>
      <c r="K121" s="21">
        <v>22</v>
      </c>
      <c r="L121" s="21">
        <v>50</v>
      </c>
      <c r="M121" s="37">
        <v>132</v>
      </c>
      <c r="N121" s="37"/>
      <c r="O121" s="22"/>
      <c r="P121" s="37">
        <v>10</v>
      </c>
      <c r="Q121" s="37"/>
      <c r="R121" s="37">
        <v>20</v>
      </c>
      <c r="S121" s="37"/>
      <c r="T121" s="37"/>
      <c r="U121" s="37"/>
      <c r="V121" s="37">
        <v>18</v>
      </c>
      <c r="W121" s="37"/>
      <c r="X121" s="37">
        <v>25</v>
      </c>
      <c r="Y121" s="37"/>
      <c r="Z121" s="37">
        <v>73</v>
      </c>
      <c r="AA121" s="37"/>
      <c r="AB121" s="22"/>
      <c r="AC121" s="21">
        <v>205</v>
      </c>
    </row>
    <row r="122" spans="3:29" s="1" customFormat="1" ht="11.1" customHeight="1" x14ac:dyDescent="0.2">
      <c r="C122" s="22"/>
      <c r="D122" s="22"/>
      <c r="E122" s="12"/>
      <c r="F122" s="12"/>
      <c r="G122" s="22"/>
      <c r="H122" s="22"/>
      <c r="I122" s="22"/>
      <c r="J122" s="22"/>
      <c r="K122" s="22"/>
      <c r="L122" s="22"/>
      <c r="M122" s="38"/>
      <c r="N122" s="38"/>
      <c r="O122" s="22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22"/>
      <c r="AC122" s="22"/>
    </row>
    <row r="123" spans="3:29" s="1" customFormat="1" ht="19.149999999999999" customHeight="1" x14ac:dyDescent="0.2">
      <c r="C123" s="26" t="s">
        <v>34</v>
      </c>
      <c r="D123" s="6" t="s">
        <v>86</v>
      </c>
      <c r="E123" s="6"/>
      <c r="F123" s="6"/>
      <c r="G123" s="18"/>
      <c r="H123" s="18">
        <v>30</v>
      </c>
      <c r="I123" s="18"/>
      <c r="J123" s="18"/>
      <c r="K123" s="18">
        <v>15</v>
      </c>
      <c r="L123" s="18"/>
      <c r="M123" s="36">
        <v>45</v>
      </c>
      <c r="N123" s="36"/>
      <c r="O123" s="22"/>
      <c r="P123" s="45">
        <v>8</v>
      </c>
      <c r="Q123" s="45"/>
      <c r="R123" s="45"/>
      <c r="S123" s="45"/>
      <c r="T123" s="45"/>
      <c r="U123" s="45"/>
      <c r="V123" s="45">
        <v>5</v>
      </c>
      <c r="W123" s="45"/>
      <c r="X123" s="45"/>
      <c r="Y123" s="45"/>
      <c r="Z123" s="36">
        <v>13</v>
      </c>
      <c r="AA123" s="36"/>
      <c r="AB123" s="22"/>
      <c r="AC123" s="23">
        <v>58</v>
      </c>
    </row>
    <row r="124" spans="3:29" s="1" customFormat="1" ht="19.149999999999999" customHeight="1" x14ac:dyDescent="0.2">
      <c r="C124" s="33" t="s">
        <v>35</v>
      </c>
      <c r="D124" s="33"/>
      <c r="E124" s="10"/>
      <c r="F124" s="10"/>
      <c r="G124" s="21"/>
      <c r="H124" s="21">
        <v>30</v>
      </c>
      <c r="I124" s="21"/>
      <c r="J124" s="21"/>
      <c r="K124" s="21">
        <v>15</v>
      </c>
      <c r="L124" s="21"/>
      <c r="M124" s="37">
        <v>45</v>
      </c>
      <c r="N124" s="37"/>
      <c r="O124" s="22"/>
      <c r="P124" s="37">
        <v>8</v>
      </c>
      <c r="Q124" s="37"/>
      <c r="R124" s="37"/>
      <c r="S124" s="37"/>
      <c r="T124" s="37"/>
      <c r="U124" s="37"/>
      <c r="V124" s="37">
        <v>5</v>
      </c>
      <c r="W124" s="37"/>
      <c r="X124" s="37"/>
      <c r="Y124" s="37"/>
      <c r="Z124" s="37">
        <v>13</v>
      </c>
      <c r="AA124" s="37"/>
      <c r="AB124" s="22"/>
      <c r="AC124" s="21">
        <v>58</v>
      </c>
    </row>
    <row r="125" spans="3:29" s="1" customFormat="1" ht="11.1" customHeight="1" x14ac:dyDescent="0.2">
      <c r="C125" s="22"/>
      <c r="D125" s="22"/>
      <c r="E125" s="12"/>
      <c r="F125" s="12"/>
      <c r="G125" s="22"/>
      <c r="H125" s="22"/>
      <c r="I125" s="22"/>
      <c r="J125" s="22"/>
      <c r="K125" s="22"/>
      <c r="L125" s="22"/>
      <c r="M125" s="38"/>
      <c r="N125" s="38"/>
      <c r="O125" s="22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22"/>
      <c r="AC125" s="22"/>
    </row>
    <row r="126" spans="3:29" s="1" customFormat="1" ht="19.149999999999999" customHeight="1" x14ac:dyDescent="0.2">
      <c r="C126" s="26" t="s">
        <v>66</v>
      </c>
      <c r="D126" s="6" t="s">
        <v>87</v>
      </c>
      <c r="E126" s="6" t="s">
        <v>14</v>
      </c>
      <c r="F126" s="6" t="s">
        <v>14</v>
      </c>
      <c r="G126" s="17">
        <v>14</v>
      </c>
      <c r="H126" s="17">
        <v>18</v>
      </c>
      <c r="I126" s="17">
        <v>7</v>
      </c>
      <c r="J126" s="17"/>
      <c r="K126" s="17">
        <v>4</v>
      </c>
      <c r="L126" s="17">
        <v>55</v>
      </c>
      <c r="M126" s="36">
        <v>98</v>
      </c>
      <c r="N126" s="36"/>
      <c r="O126" s="22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36"/>
      <c r="AA126" s="36"/>
      <c r="AB126" s="22"/>
      <c r="AC126" s="23">
        <v>98</v>
      </c>
    </row>
    <row r="127" spans="3:29" s="1" customFormat="1" ht="19.149999999999999" customHeight="1" x14ac:dyDescent="0.2">
      <c r="C127" s="33" t="s">
        <v>68</v>
      </c>
      <c r="D127" s="33"/>
      <c r="E127" s="10"/>
      <c r="F127" s="10"/>
      <c r="G127" s="21">
        <v>14</v>
      </c>
      <c r="H127" s="21">
        <v>18</v>
      </c>
      <c r="I127" s="21">
        <v>7</v>
      </c>
      <c r="J127" s="21"/>
      <c r="K127" s="21">
        <v>4</v>
      </c>
      <c r="L127" s="21">
        <v>55</v>
      </c>
      <c r="M127" s="37">
        <v>98</v>
      </c>
      <c r="N127" s="37"/>
      <c r="O127" s="22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22"/>
      <c r="AC127" s="21">
        <v>98</v>
      </c>
    </row>
    <row r="128" spans="3:29" s="1" customFormat="1" ht="11.1" customHeight="1" x14ac:dyDescent="0.2">
      <c r="C128" s="22"/>
      <c r="D128" s="22"/>
      <c r="E128" s="12"/>
      <c r="F128" s="12"/>
      <c r="G128" s="22"/>
      <c r="H128" s="22"/>
      <c r="I128" s="22"/>
      <c r="J128" s="22"/>
      <c r="K128" s="22"/>
      <c r="L128" s="22"/>
      <c r="M128" s="38"/>
      <c r="N128" s="38"/>
      <c r="O128" s="22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22"/>
      <c r="AC128" s="22"/>
    </row>
    <row r="129" spans="3:29" s="1" customFormat="1" ht="19.149999999999999" customHeight="1" x14ac:dyDescent="0.2">
      <c r="C129" s="32" t="s">
        <v>36</v>
      </c>
      <c r="D129" s="6" t="s">
        <v>88</v>
      </c>
      <c r="E129" s="6" t="s">
        <v>14</v>
      </c>
      <c r="F129" s="6" t="s">
        <v>14</v>
      </c>
      <c r="G129" s="18">
        <v>25</v>
      </c>
      <c r="H129" s="18">
        <v>30</v>
      </c>
      <c r="I129" s="18"/>
      <c r="J129" s="18"/>
      <c r="K129" s="18">
        <v>5</v>
      </c>
      <c r="L129" s="18">
        <v>37</v>
      </c>
      <c r="M129" s="36">
        <v>97</v>
      </c>
      <c r="N129" s="36"/>
      <c r="O129" s="22"/>
      <c r="P129" s="45">
        <v>12</v>
      </c>
      <c r="Q129" s="45"/>
      <c r="R129" s="45"/>
      <c r="S129" s="45"/>
      <c r="T129" s="45"/>
      <c r="U129" s="45"/>
      <c r="V129" s="45">
        <v>6</v>
      </c>
      <c r="W129" s="45"/>
      <c r="X129" s="45">
        <v>8</v>
      </c>
      <c r="Y129" s="45"/>
      <c r="Z129" s="36">
        <v>26</v>
      </c>
      <c r="AA129" s="36"/>
      <c r="AB129" s="22"/>
      <c r="AC129" s="23">
        <v>123</v>
      </c>
    </row>
    <row r="130" spans="3:29" s="1" customFormat="1" ht="19.149999999999999" customHeight="1" x14ac:dyDescent="0.2">
      <c r="C130" s="32"/>
      <c r="D130" s="6" t="s">
        <v>89</v>
      </c>
      <c r="E130" s="6" t="s">
        <v>14</v>
      </c>
      <c r="F130" s="6" t="s">
        <v>14</v>
      </c>
      <c r="G130" s="17"/>
      <c r="H130" s="17">
        <v>27</v>
      </c>
      <c r="I130" s="17">
        <v>7</v>
      </c>
      <c r="J130" s="17"/>
      <c r="K130" s="17">
        <v>4</v>
      </c>
      <c r="L130" s="17">
        <v>15</v>
      </c>
      <c r="M130" s="36">
        <v>53</v>
      </c>
      <c r="N130" s="36"/>
      <c r="O130" s="22"/>
      <c r="P130" s="44">
        <v>7</v>
      </c>
      <c r="Q130" s="44"/>
      <c r="R130" s="44"/>
      <c r="S130" s="44"/>
      <c r="T130" s="44"/>
      <c r="U130" s="44"/>
      <c r="V130" s="44"/>
      <c r="W130" s="44"/>
      <c r="X130" s="44">
        <v>8</v>
      </c>
      <c r="Y130" s="44"/>
      <c r="Z130" s="36">
        <v>15</v>
      </c>
      <c r="AA130" s="36"/>
      <c r="AB130" s="22"/>
      <c r="AC130" s="23">
        <v>68</v>
      </c>
    </row>
    <row r="131" spans="3:29" s="1" customFormat="1" ht="19.149999999999999" customHeight="1" x14ac:dyDescent="0.2">
      <c r="C131" s="32"/>
      <c r="D131" s="6" t="s">
        <v>90</v>
      </c>
      <c r="E131" s="6" t="s">
        <v>14</v>
      </c>
      <c r="F131" s="6" t="s">
        <v>14</v>
      </c>
      <c r="G131" s="18">
        <v>25</v>
      </c>
      <c r="H131" s="18">
        <v>30</v>
      </c>
      <c r="I131" s="18">
        <v>10</v>
      </c>
      <c r="J131" s="18"/>
      <c r="K131" s="18">
        <v>5</v>
      </c>
      <c r="L131" s="18">
        <v>13</v>
      </c>
      <c r="M131" s="36">
        <v>83</v>
      </c>
      <c r="N131" s="36"/>
      <c r="O131" s="22"/>
      <c r="P131" s="45"/>
      <c r="Q131" s="45"/>
      <c r="R131" s="45"/>
      <c r="S131" s="45"/>
      <c r="T131" s="45"/>
      <c r="U131" s="45"/>
      <c r="V131" s="45">
        <v>1</v>
      </c>
      <c r="W131" s="45"/>
      <c r="X131" s="45"/>
      <c r="Y131" s="45"/>
      <c r="Z131" s="36">
        <v>1</v>
      </c>
      <c r="AA131" s="36"/>
      <c r="AB131" s="22"/>
      <c r="AC131" s="23">
        <v>84</v>
      </c>
    </row>
    <row r="132" spans="3:29" s="1" customFormat="1" ht="19.149999999999999" customHeight="1" x14ac:dyDescent="0.2">
      <c r="C132" s="32"/>
      <c r="D132" s="6" t="s">
        <v>91</v>
      </c>
      <c r="E132" s="6" t="s">
        <v>14</v>
      </c>
      <c r="F132" s="6" t="s">
        <v>14</v>
      </c>
      <c r="G132" s="17">
        <v>10</v>
      </c>
      <c r="H132" s="17">
        <v>30</v>
      </c>
      <c r="I132" s="17">
        <v>20</v>
      </c>
      <c r="J132" s="17"/>
      <c r="K132" s="17"/>
      <c r="L132" s="17">
        <v>29</v>
      </c>
      <c r="M132" s="36">
        <v>89</v>
      </c>
      <c r="N132" s="36"/>
      <c r="O132" s="22"/>
      <c r="P132" s="44">
        <v>25</v>
      </c>
      <c r="Q132" s="44"/>
      <c r="R132" s="44">
        <v>18</v>
      </c>
      <c r="S132" s="44"/>
      <c r="T132" s="44"/>
      <c r="U132" s="44"/>
      <c r="V132" s="44">
        <v>2</v>
      </c>
      <c r="W132" s="44"/>
      <c r="X132" s="44">
        <v>20</v>
      </c>
      <c r="Y132" s="44"/>
      <c r="Z132" s="36">
        <v>65</v>
      </c>
      <c r="AA132" s="36"/>
      <c r="AB132" s="22"/>
      <c r="AC132" s="23">
        <v>154</v>
      </c>
    </row>
    <row r="133" spans="3:29" s="1" customFormat="1" ht="19.149999999999999" customHeight="1" x14ac:dyDescent="0.2">
      <c r="C133" s="32"/>
      <c r="D133" s="6" t="s">
        <v>92</v>
      </c>
      <c r="E133" s="6" t="s">
        <v>14</v>
      </c>
      <c r="F133" s="6" t="s">
        <v>14</v>
      </c>
      <c r="G133" s="18">
        <v>10</v>
      </c>
      <c r="H133" s="18">
        <v>20</v>
      </c>
      <c r="I133" s="18"/>
      <c r="J133" s="18"/>
      <c r="K133" s="18">
        <v>2</v>
      </c>
      <c r="L133" s="18"/>
      <c r="M133" s="36">
        <v>32</v>
      </c>
      <c r="N133" s="36"/>
      <c r="O133" s="22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36"/>
      <c r="AA133" s="36"/>
      <c r="AB133" s="22"/>
      <c r="AC133" s="23">
        <v>32</v>
      </c>
    </row>
    <row r="134" spans="3:29" s="1" customFormat="1" ht="19.149999999999999" customHeight="1" x14ac:dyDescent="0.2">
      <c r="C134" s="32"/>
      <c r="D134" s="6" t="s">
        <v>93</v>
      </c>
      <c r="E134" s="6" t="s">
        <v>14</v>
      </c>
      <c r="F134" s="6" t="s">
        <v>14</v>
      </c>
      <c r="G134" s="17">
        <v>10</v>
      </c>
      <c r="H134" s="17">
        <v>25</v>
      </c>
      <c r="I134" s="17"/>
      <c r="J134" s="17"/>
      <c r="K134" s="17">
        <v>1</v>
      </c>
      <c r="L134" s="17"/>
      <c r="M134" s="36">
        <v>36</v>
      </c>
      <c r="N134" s="36"/>
      <c r="O134" s="22"/>
      <c r="P134" s="44">
        <v>3</v>
      </c>
      <c r="Q134" s="44"/>
      <c r="R134" s="44"/>
      <c r="S134" s="44"/>
      <c r="T134" s="44"/>
      <c r="U134" s="44"/>
      <c r="V134" s="44">
        <v>1</v>
      </c>
      <c r="W134" s="44"/>
      <c r="X134" s="44"/>
      <c r="Y134" s="44"/>
      <c r="Z134" s="36">
        <v>4</v>
      </c>
      <c r="AA134" s="36"/>
      <c r="AB134" s="22"/>
      <c r="AC134" s="23">
        <v>40</v>
      </c>
    </row>
    <row r="135" spans="3:29" s="1" customFormat="1" ht="19.149999999999999" customHeight="1" x14ac:dyDescent="0.2">
      <c r="C135" s="32"/>
      <c r="D135" s="6" t="s">
        <v>94</v>
      </c>
      <c r="E135" s="6" t="s">
        <v>14</v>
      </c>
      <c r="F135" s="6" t="s">
        <v>14</v>
      </c>
      <c r="G135" s="18">
        <v>15</v>
      </c>
      <c r="H135" s="18">
        <v>18</v>
      </c>
      <c r="I135" s="18">
        <v>9</v>
      </c>
      <c r="J135" s="18"/>
      <c r="K135" s="18"/>
      <c r="L135" s="18">
        <v>14</v>
      </c>
      <c r="M135" s="36">
        <v>56</v>
      </c>
      <c r="N135" s="36"/>
      <c r="O135" s="22"/>
      <c r="P135" s="45">
        <v>15</v>
      </c>
      <c r="Q135" s="45"/>
      <c r="R135" s="45">
        <v>3</v>
      </c>
      <c r="S135" s="45"/>
      <c r="T135" s="45"/>
      <c r="U135" s="45"/>
      <c r="V135" s="45">
        <v>2</v>
      </c>
      <c r="W135" s="45"/>
      <c r="X135" s="45">
        <v>16</v>
      </c>
      <c r="Y135" s="45"/>
      <c r="Z135" s="36">
        <v>36</v>
      </c>
      <c r="AA135" s="36"/>
      <c r="AB135" s="22"/>
      <c r="AC135" s="23">
        <v>92</v>
      </c>
    </row>
    <row r="136" spans="3:29" s="1" customFormat="1" ht="19.149999999999999" customHeight="1" x14ac:dyDescent="0.2">
      <c r="C136" s="32"/>
      <c r="D136" s="6" t="s">
        <v>95</v>
      </c>
      <c r="E136" s="6" t="s">
        <v>14</v>
      </c>
      <c r="F136" s="6" t="s">
        <v>14</v>
      </c>
      <c r="G136" s="17">
        <v>30</v>
      </c>
      <c r="H136" s="17">
        <v>33</v>
      </c>
      <c r="I136" s="17"/>
      <c r="J136" s="17"/>
      <c r="K136" s="17">
        <v>2</v>
      </c>
      <c r="L136" s="17">
        <v>15</v>
      </c>
      <c r="M136" s="36">
        <v>80</v>
      </c>
      <c r="N136" s="36"/>
      <c r="O136" s="22"/>
      <c r="P136" s="44"/>
      <c r="Q136" s="44"/>
      <c r="R136" s="44">
        <v>1</v>
      </c>
      <c r="S136" s="44"/>
      <c r="T136" s="44"/>
      <c r="U136" s="44"/>
      <c r="V136" s="44"/>
      <c r="W136" s="44"/>
      <c r="X136" s="44"/>
      <c r="Y136" s="44"/>
      <c r="Z136" s="36">
        <v>1</v>
      </c>
      <c r="AA136" s="36"/>
      <c r="AB136" s="22"/>
      <c r="AC136" s="23">
        <v>81</v>
      </c>
    </row>
    <row r="137" spans="3:29" s="1" customFormat="1" ht="19.149999999999999" customHeight="1" x14ac:dyDescent="0.2">
      <c r="C137" s="33" t="s">
        <v>45</v>
      </c>
      <c r="D137" s="33"/>
      <c r="E137" s="10"/>
      <c r="F137" s="10"/>
      <c r="G137" s="21">
        <v>125</v>
      </c>
      <c r="H137" s="21">
        <v>213</v>
      </c>
      <c r="I137" s="21">
        <v>46</v>
      </c>
      <c r="J137" s="21"/>
      <c r="K137" s="21">
        <v>19</v>
      </c>
      <c r="L137" s="21">
        <v>123</v>
      </c>
      <c r="M137" s="37">
        <v>526</v>
      </c>
      <c r="N137" s="37"/>
      <c r="O137" s="22"/>
      <c r="P137" s="37">
        <v>62</v>
      </c>
      <c r="Q137" s="37"/>
      <c r="R137" s="37">
        <v>22</v>
      </c>
      <c r="S137" s="37"/>
      <c r="T137" s="37"/>
      <c r="U137" s="37"/>
      <c r="V137" s="37">
        <v>12</v>
      </c>
      <c r="W137" s="37"/>
      <c r="X137" s="37">
        <v>52</v>
      </c>
      <c r="Y137" s="37"/>
      <c r="Z137" s="37">
        <v>148</v>
      </c>
      <c r="AA137" s="37"/>
      <c r="AB137" s="22"/>
      <c r="AC137" s="21">
        <v>674</v>
      </c>
    </row>
    <row r="138" spans="3:29" s="1" customFormat="1" ht="11.1" customHeight="1" x14ac:dyDescent="0.2">
      <c r="C138" s="22"/>
      <c r="D138" s="22"/>
      <c r="E138" s="12"/>
      <c r="F138" s="12"/>
      <c r="G138" s="22"/>
      <c r="H138" s="22"/>
      <c r="I138" s="22"/>
      <c r="J138" s="22"/>
      <c r="K138" s="22"/>
      <c r="L138" s="22"/>
      <c r="M138" s="38"/>
      <c r="N138" s="38"/>
      <c r="O138" s="22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22"/>
      <c r="AC138" s="22"/>
    </row>
    <row r="139" spans="3:29" s="1" customFormat="1" ht="19.149999999999999" customHeight="1" x14ac:dyDescent="0.2">
      <c r="C139" s="32" t="s">
        <v>46</v>
      </c>
      <c r="D139" s="6" t="s">
        <v>96</v>
      </c>
      <c r="E139" s="6" t="s">
        <v>14</v>
      </c>
      <c r="F139" s="6" t="s">
        <v>14</v>
      </c>
      <c r="G139" s="18"/>
      <c r="H139" s="18">
        <v>75</v>
      </c>
      <c r="I139" s="18"/>
      <c r="J139" s="18"/>
      <c r="K139" s="18">
        <v>4</v>
      </c>
      <c r="L139" s="18"/>
      <c r="M139" s="36">
        <v>79</v>
      </c>
      <c r="N139" s="36"/>
      <c r="O139" s="22"/>
      <c r="P139" s="45">
        <v>5</v>
      </c>
      <c r="Q139" s="45"/>
      <c r="R139" s="45"/>
      <c r="S139" s="45"/>
      <c r="T139" s="45"/>
      <c r="U139" s="45"/>
      <c r="V139" s="45">
        <v>3</v>
      </c>
      <c r="W139" s="45"/>
      <c r="X139" s="45"/>
      <c r="Y139" s="45"/>
      <c r="Z139" s="36">
        <v>8</v>
      </c>
      <c r="AA139" s="36"/>
      <c r="AB139" s="22"/>
      <c r="AC139" s="23">
        <v>87</v>
      </c>
    </row>
    <row r="140" spans="3:29" s="1" customFormat="1" ht="19.149999999999999" customHeight="1" x14ac:dyDescent="0.2">
      <c r="C140" s="32"/>
      <c r="D140" s="6" t="s">
        <v>97</v>
      </c>
      <c r="E140" s="6" t="s">
        <v>14</v>
      </c>
      <c r="F140" s="6" t="s">
        <v>14</v>
      </c>
      <c r="G140" s="17">
        <v>26</v>
      </c>
      <c r="H140" s="17">
        <v>175</v>
      </c>
      <c r="I140" s="17"/>
      <c r="J140" s="17"/>
      <c r="K140" s="17">
        <v>8</v>
      </c>
      <c r="L140" s="17"/>
      <c r="M140" s="36">
        <v>209</v>
      </c>
      <c r="N140" s="36"/>
      <c r="O140" s="22"/>
      <c r="P140" s="44">
        <v>8</v>
      </c>
      <c r="Q140" s="44"/>
      <c r="R140" s="44"/>
      <c r="S140" s="44"/>
      <c r="T140" s="44"/>
      <c r="U140" s="44"/>
      <c r="V140" s="44">
        <v>10</v>
      </c>
      <c r="W140" s="44"/>
      <c r="X140" s="44"/>
      <c r="Y140" s="44"/>
      <c r="Z140" s="36">
        <v>18</v>
      </c>
      <c r="AA140" s="36"/>
      <c r="AB140" s="22"/>
      <c r="AC140" s="23">
        <v>227</v>
      </c>
    </row>
    <row r="141" spans="3:29" s="1" customFormat="1" ht="19.149999999999999" customHeight="1" x14ac:dyDescent="0.2">
      <c r="C141" s="32"/>
      <c r="D141" s="6" t="s">
        <v>98</v>
      </c>
      <c r="E141" s="6" t="s">
        <v>14</v>
      </c>
      <c r="F141" s="6" t="s">
        <v>14</v>
      </c>
      <c r="G141" s="18"/>
      <c r="H141" s="18">
        <v>74</v>
      </c>
      <c r="I141" s="18"/>
      <c r="J141" s="18"/>
      <c r="K141" s="18">
        <v>5</v>
      </c>
      <c r="L141" s="18"/>
      <c r="M141" s="36">
        <v>79</v>
      </c>
      <c r="N141" s="36"/>
      <c r="O141" s="22"/>
      <c r="P141" s="45">
        <v>6</v>
      </c>
      <c r="Q141" s="45"/>
      <c r="R141" s="45"/>
      <c r="S141" s="45"/>
      <c r="T141" s="45"/>
      <c r="U141" s="45"/>
      <c r="V141" s="45">
        <v>5</v>
      </c>
      <c r="W141" s="45"/>
      <c r="X141" s="45"/>
      <c r="Y141" s="45"/>
      <c r="Z141" s="36">
        <v>11</v>
      </c>
      <c r="AA141" s="36"/>
      <c r="AB141" s="22"/>
      <c r="AC141" s="23">
        <v>90</v>
      </c>
    </row>
    <row r="142" spans="3:29" s="1" customFormat="1" ht="19.149999999999999" customHeight="1" x14ac:dyDescent="0.2">
      <c r="C142" s="32"/>
      <c r="D142" s="6" t="s">
        <v>99</v>
      </c>
      <c r="E142" s="6" t="s">
        <v>14</v>
      </c>
      <c r="F142" s="6" t="s">
        <v>14</v>
      </c>
      <c r="G142" s="17"/>
      <c r="H142" s="17">
        <v>35</v>
      </c>
      <c r="I142" s="17">
        <v>30</v>
      </c>
      <c r="J142" s="17"/>
      <c r="K142" s="17"/>
      <c r="L142" s="17">
        <v>10</v>
      </c>
      <c r="M142" s="36">
        <v>75</v>
      </c>
      <c r="N142" s="36"/>
      <c r="O142" s="22"/>
      <c r="P142" s="44">
        <v>5</v>
      </c>
      <c r="Q142" s="44"/>
      <c r="R142" s="44"/>
      <c r="S142" s="44"/>
      <c r="T142" s="44"/>
      <c r="U142" s="44"/>
      <c r="V142" s="44">
        <v>1</v>
      </c>
      <c r="W142" s="44"/>
      <c r="X142" s="44"/>
      <c r="Y142" s="44"/>
      <c r="Z142" s="36">
        <v>6</v>
      </c>
      <c r="AA142" s="36"/>
      <c r="AB142" s="22"/>
      <c r="AC142" s="23">
        <v>81</v>
      </c>
    </row>
    <row r="143" spans="3:29" s="1" customFormat="1" ht="19.149999999999999" customHeight="1" x14ac:dyDescent="0.2">
      <c r="C143" s="32"/>
      <c r="D143" s="6" t="s">
        <v>100</v>
      </c>
      <c r="E143" s="6" t="s">
        <v>14</v>
      </c>
      <c r="F143" s="6" t="s">
        <v>14</v>
      </c>
      <c r="G143" s="18"/>
      <c r="H143" s="18">
        <v>30</v>
      </c>
      <c r="I143" s="18">
        <v>30</v>
      </c>
      <c r="J143" s="18"/>
      <c r="K143" s="18">
        <v>2</v>
      </c>
      <c r="L143" s="18">
        <v>10</v>
      </c>
      <c r="M143" s="36">
        <v>72</v>
      </c>
      <c r="N143" s="36"/>
      <c r="O143" s="22"/>
      <c r="P143" s="45"/>
      <c r="Q143" s="45"/>
      <c r="R143" s="45"/>
      <c r="S143" s="45"/>
      <c r="T143" s="45"/>
      <c r="U143" s="45"/>
      <c r="V143" s="45">
        <v>2</v>
      </c>
      <c r="W143" s="45"/>
      <c r="X143" s="45"/>
      <c r="Y143" s="45"/>
      <c r="Z143" s="36">
        <v>2</v>
      </c>
      <c r="AA143" s="36"/>
      <c r="AB143" s="22"/>
      <c r="AC143" s="23">
        <v>74</v>
      </c>
    </row>
    <row r="144" spans="3:29" s="1" customFormat="1" ht="19.149999999999999" customHeight="1" x14ac:dyDescent="0.2">
      <c r="C144" s="32"/>
      <c r="D144" s="6" t="s">
        <v>101</v>
      </c>
      <c r="E144" s="6" t="s">
        <v>14</v>
      </c>
      <c r="F144" s="6" t="s">
        <v>14</v>
      </c>
      <c r="G144" s="17"/>
      <c r="H144" s="17">
        <v>70</v>
      </c>
      <c r="I144" s="17">
        <v>30</v>
      </c>
      <c r="J144" s="17"/>
      <c r="K144" s="17">
        <v>3</v>
      </c>
      <c r="L144" s="17">
        <v>15</v>
      </c>
      <c r="M144" s="36">
        <v>118</v>
      </c>
      <c r="N144" s="36"/>
      <c r="O144" s="22"/>
      <c r="P144" s="44"/>
      <c r="Q144" s="44"/>
      <c r="R144" s="44"/>
      <c r="S144" s="44"/>
      <c r="T144" s="44"/>
      <c r="U144" s="44"/>
      <c r="V144" s="44">
        <v>1</v>
      </c>
      <c r="W144" s="44"/>
      <c r="X144" s="44"/>
      <c r="Y144" s="44"/>
      <c r="Z144" s="36">
        <v>1</v>
      </c>
      <c r="AA144" s="36"/>
      <c r="AB144" s="22"/>
      <c r="AC144" s="23">
        <v>119</v>
      </c>
    </row>
    <row r="145" spans="2:29" s="1" customFormat="1" ht="19.149999999999999" customHeight="1" x14ac:dyDescent="0.2">
      <c r="C145" s="32"/>
      <c r="D145" s="6" t="s">
        <v>102</v>
      </c>
      <c r="E145" s="6" t="s">
        <v>14</v>
      </c>
      <c r="F145" s="6" t="s">
        <v>14</v>
      </c>
      <c r="G145" s="18"/>
      <c r="H145" s="18">
        <v>40</v>
      </c>
      <c r="I145" s="18">
        <v>15</v>
      </c>
      <c r="J145" s="18">
        <v>5</v>
      </c>
      <c r="K145" s="18">
        <v>1</v>
      </c>
      <c r="L145" s="18"/>
      <c r="M145" s="36">
        <v>61</v>
      </c>
      <c r="N145" s="36"/>
      <c r="O145" s="22"/>
      <c r="P145" s="45"/>
      <c r="Q145" s="45"/>
      <c r="R145" s="45"/>
      <c r="S145" s="45"/>
      <c r="T145" s="45"/>
      <c r="U145" s="45"/>
      <c r="V145" s="45">
        <v>5</v>
      </c>
      <c r="W145" s="45"/>
      <c r="X145" s="45"/>
      <c r="Y145" s="45"/>
      <c r="Z145" s="36">
        <v>5</v>
      </c>
      <c r="AA145" s="36"/>
      <c r="AB145" s="22"/>
      <c r="AC145" s="23">
        <v>66</v>
      </c>
    </row>
    <row r="146" spans="2:29" s="1" customFormat="1" ht="19.149999999999999" customHeight="1" x14ac:dyDescent="0.2">
      <c r="C146" s="32"/>
      <c r="D146" s="6" t="s">
        <v>103</v>
      </c>
      <c r="E146" s="6" t="s">
        <v>14</v>
      </c>
      <c r="F146" s="6" t="s">
        <v>14</v>
      </c>
      <c r="G146" s="17">
        <v>28</v>
      </c>
      <c r="H146" s="17">
        <v>30</v>
      </c>
      <c r="I146" s="17">
        <v>25</v>
      </c>
      <c r="J146" s="17"/>
      <c r="K146" s="17"/>
      <c r="L146" s="17"/>
      <c r="M146" s="36">
        <v>83</v>
      </c>
      <c r="N146" s="36"/>
      <c r="O146" s="22"/>
      <c r="P146" s="44">
        <v>8</v>
      </c>
      <c r="Q146" s="44"/>
      <c r="R146" s="44"/>
      <c r="S146" s="44"/>
      <c r="T146" s="44"/>
      <c r="U146" s="44"/>
      <c r="V146" s="44">
        <v>3</v>
      </c>
      <c r="W146" s="44"/>
      <c r="X146" s="44"/>
      <c r="Y146" s="44"/>
      <c r="Z146" s="36">
        <v>11</v>
      </c>
      <c r="AA146" s="36"/>
      <c r="AB146" s="22"/>
      <c r="AC146" s="23">
        <v>94</v>
      </c>
    </row>
    <row r="147" spans="2:29" s="1" customFormat="1" ht="19.149999999999999" customHeight="1" x14ac:dyDescent="0.2">
      <c r="C147" s="32"/>
      <c r="D147" s="6" t="s">
        <v>104</v>
      </c>
      <c r="E147" s="6" t="s">
        <v>14</v>
      </c>
      <c r="F147" s="6" t="s">
        <v>14</v>
      </c>
      <c r="G147" s="18">
        <v>22</v>
      </c>
      <c r="H147" s="18">
        <v>40</v>
      </c>
      <c r="I147" s="18">
        <v>10</v>
      </c>
      <c r="J147" s="18"/>
      <c r="K147" s="18">
        <v>3</v>
      </c>
      <c r="L147" s="18">
        <v>8</v>
      </c>
      <c r="M147" s="36">
        <v>83</v>
      </c>
      <c r="N147" s="36"/>
      <c r="O147" s="22"/>
      <c r="P147" s="45">
        <v>7</v>
      </c>
      <c r="Q147" s="45"/>
      <c r="R147" s="45"/>
      <c r="S147" s="45"/>
      <c r="T147" s="45"/>
      <c r="U147" s="45"/>
      <c r="V147" s="45">
        <v>1</v>
      </c>
      <c r="W147" s="45"/>
      <c r="X147" s="45"/>
      <c r="Y147" s="45"/>
      <c r="Z147" s="36">
        <v>8</v>
      </c>
      <c r="AA147" s="36"/>
      <c r="AB147" s="22"/>
      <c r="AC147" s="23">
        <v>91</v>
      </c>
    </row>
    <row r="148" spans="2:29" s="1" customFormat="1" ht="19.149999999999999" customHeight="1" x14ac:dyDescent="0.2">
      <c r="C148" s="32"/>
      <c r="D148" s="6" t="s">
        <v>105</v>
      </c>
      <c r="E148" s="6" t="s">
        <v>14</v>
      </c>
      <c r="F148" s="6" t="s">
        <v>14</v>
      </c>
      <c r="G148" s="17">
        <v>35</v>
      </c>
      <c r="H148" s="17">
        <v>80</v>
      </c>
      <c r="I148" s="17">
        <v>50</v>
      </c>
      <c r="J148" s="17"/>
      <c r="K148" s="17">
        <v>4</v>
      </c>
      <c r="L148" s="17">
        <v>20</v>
      </c>
      <c r="M148" s="36">
        <v>189</v>
      </c>
      <c r="N148" s="36"/>
      <c r="O148" s="22"/>
      <c r="P148" s="44">
        <v>12</v>
      </c>
      <c r="Q148" s="44"/>
      <c r="R148" s="44"/>
      <c r="S148" s="44"/>
      <c r="T148" s="44"/>
      <c r="U148" s="44"/>
      <c r="V148" s="44">
        <v>4</v>
      </c>
      <c r="W148" s="44"/>
      <c r="X148" s="44"/>
      <c r="Y148" s="44"/>
      <c r="Z148" s="36">
        <v>16</v>
      </c>
      <c r="AA148" s="36"/>
      <c r="AB148" s="22"/>
      <c r="AC148" s="23">
        <v>205</v>
      </c>
    </row>
    <row r="149" spans="2:29" s="1" customFormat="1" ht="19.149999999999999" customHeight="1" x14ac:dyDescent="0.2">
      <c r="C149" s="33" t="s">
        <v>51</v>
      </c>
      <c r="D149" s="33"/>
      <c r="E149" s="10"/>
      <c r="F149" s="10"/>
      <c r="G149" s="21">
        <v>111</v>
      </c>
      <c r="H149" s="21">
        <v>649</v>
      </c>
      <c r="I149" s="21">
        <v>190</v>
      </c>
      <c r="J149" s="21">
        <v>5</v>
      </c>
      <c r="K149" s="21">
        <v>30</v>
      </c>
      <c r="L149" s="21">
        <v>63</v>
      </c>
      <c r="M149" s="37">
        <v>1048</v>
      </c>
      <c r="N149" s="37"/>
      <c r="O149" s="22"/>
      <c r="P149" s="37">
        <v>51</v>
      </c>
      <c r="Q149" s="37"/>
      <c r="R149" s="37"/>
      <c r="S149" s="37"/>
      <c r="T149" s="37"/>
      <c r="U149" s="37"/>
      <c r="V149" s="37">
        <v>35</v>
      </c>
      <c r="W149" s="37"/>
      <c r="X149" s="37"/>
      <c r="Y149" s="37"/>
      <c r="Z149" s="37">
        <v>86</v>
      </c>
      <c r="AA149" s="37"/>
      <c r="AB149" s="22"/>
      <c r="AC149" s="21">
        <v>1134</v>
      </c>
    </row>
    <row r="150" spans="2:29" s="1" customFormat="1" ht="11.1" customHeight="1" x14ac:dyDescent="0.2">
      <c r="C150" s="22"/>
      <c r="D150" s="22"/>
      <c r="E150" s="12"/>
      <c r="F150" s="12"/>
      <c r="G150" s="22"/>
      <c r="H150" s="22"/>
      <c r="I150" s="22"/>
      <c r="J150" s="22"/>
      <c r="K150" s="22"/>
      <c r="L150" s="22"/>
      <c r="M150" s="38"/>
      <c r="N150" s="38"/>
      <c r="O150" s="22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22"/>
      <c r="AC150" s="22"/>
    </row>
    <row r="151" spans="2:29" s="1" customFormat="1" ht="19.149999999999999" customHeight="1" x14ac:dyDescent="0.2">
      <c r="C151" s="31" t="s">
        <v>52</v>
      </c>
      <c r="D151" s="31"/>
      <c r="E151" s="13"/>
      <c r="F151" s="13"/>
      <c r="G151" s="21">
        <v>297</v>
      </c>
      <c r="H151" s="21">
        <v>1424</v>
      </c>
      <c r="I151" s="21">
        <v>450</v>
      </c>
      <c r="J151" s="21">
        <v>6</v>
      </c>
      <c r="K151" s="21">
        <v>195</v>
      </c>
      <c r="L151" s="21">
        <v>1768</v>
      </c>
      <c r="M151" s="37">
        <v>4140</v>
      </c>
      <c r="N151" s="37"/>
      <c r="O151" s="22"/>
      <c r="P151" s="37">
        <v>221</v>
      </c>
      <c r="Q151" s="37"/>
      <c r="R151" s="37">
        <v>151</v>
      </c>
      <c r="S151" s="37"/>
      <c r="T151" s="37">
        <v>10</v>
      </c>
      <c r="U151" s="37"/>
      <c r="V151" s="37">
        <v>130</v>
      </c>
      <c r="W151" s="37"/>
      <c r="X151" s="37">
        <v>280</v>
      </c>
      <c r="Y151" s="37"/>
      <c r="Z151" s="37">
        <v>792</v>
      </c>
      <c r="AA151" s="37"/>
      <c r="AB151" s="22"/>
      <c r="AC151" s="21">
        <v>4932</v>
      </c>
    </row>
    <row r="152" spans="2:29" s="1" customFormat="1" ht="12.75" customHeight="1" x14ac:dyDescent="0.2">
      <c r="Q152" s="1" t="s">
        <v>400</v>
      </c>
    </row>
    <row r="153" spans="2:29" s="1" customFormat="1" ht="18.600000000000001" customHeight="1" x14ac:dyDescent="0.2">
      <c r="B153" s="35" t="s">
        <v>392</v>
      </c>
      <c r="C153" s="35"/>
      <c r="D153" s="35"/>
    </row>
    <row r="154" spans="2:29" s="1" customFormat="1" ht="0.6" customHeight="1" x14ac:dyDescent="0.2"/>
    <row r="155" spans="2:29" s="1" customFormat="1" ht="22.9" customHeight="1" x14ac:dyDescent="0.2">
      <c r="C155" s="34" t="s">
        <v>0</v>
      </c>
      <c r="D155" s="34" t="s">
        <v>1</v>
      </c>
      <c r="E155" s="34" t="s">
        <v>2</v>
      </c>
      <c r="F155" s="34"/>
      <c r="G155" s="31" t="s">
        <v>3</v>
      </c>
      <c r="H155" s="31"/>
      <c r="I155" s="31"/>
      <c r="J155" s="31"/>
      <c r="K155" s="31"/>
      <c r="L155" s="30" t="s">
        <v>3</v>
      </c>
      <c r="M155" s="22"/>
      <c r="N155" s="31" t="s">
        <v>4</v>
      </c>
      <c r="O155" s="31"/>
      <c r="P155" s="31"/>
      <c r="Q155" s="31"/>
      <c r="R155" s="31"/>
      <c r="S155" s="31"/>
      <c r="T155" s="31"/>
      <c r="U155" s="31"/>
      <c r="V155" s="31"/>
      <c r="W155" s="30" t="s">
        <v>4</v>
      </c>
      <c r="X155" s="22"/>
      <c r="Y155" s="30" t="s">
        <v>5</v>
      </c>
    </row>
    <row r="156" spans="2:29" s="1" customFormat="1" ht="22.9" customHeight="1" x14ac:dyDescent="0.2">
      <c r="C156" s="34"/>
      <c r="D156" s="34"/>
      <c r="E156" s="25" t="s">
        <v>6</v>
      </c>
      <c r="F156" s="25" t="s">
        <v>7</v>
      </c>
      <c r="G156" s="24" t="s">
        <v>53</v>
      </c>
      <c r="H156" s="24" t="s">
        <v>8</v>
      </c>
      <c r="I156" s="24" t="s">
        <v>9</v>
      </c>
      <c r="J156" s="24" t="s">
        <v>6</v>
      </c>
      <c r="K156" s="24" t="s">
        <v>11</v>
      </c>
      <c r="L156" s="30"/>
      <c r="M156" s="22"/>
      <c r="N156" s="31" t="s">
        <v>8</v>
      </c>
      <c r="O156" s="31"/>
      <c r="P156" s="31"/>
      <c r="Q156" s="31" t="s">
        <v>9</v>
      </c>
      <c r="R156" s="31"/>
      <c r="S156" s="31" t="s">
        <v>6</v>
      </c>
      <c r="T156" s="31"/>
      <c r="U156" s="31" t="s">
        <v>11</v>
      </c>
      <c r="V156" s="31"/>
      <c r="W156" s="30"/>
      <c r="X156" s="22"/>
      <c r="Y156" s="30"/>
    </row>
    <row r="157" spans="2:29" s="1" customFormat="1" ht="19.149999999999999" customHeight="1" x14ac:dyDescent="0.2">
      <c r="C157" s="32" t="s">
        <v>12</v>
      </c>
      <c r="D157" s="6" t="s">
        <v>106</v>
      </c>
      <c r="E157" s="6" t="s">
        <v>14</v>
      </c>
      <c r="F157" s="6" t="s">
        <v>14</v>
      </c>
      <c r="G157" s="17">
        <v>6</v>
      </c>
      <c r="H157" s="17">
        <v>20</v>
      </c>
      <c r="I157" s="17">
        <v>21</v>
      </c>
      <c r="J157" s="17">
        <v>8</v>
      </c>
      <c r="K157" s="17">
        <v>347</v>
      </c>
      <c r="L157" s="23">
        <v>402</v>
      </c>
      <c r="M157" s="22"/>
      <c r="N157" s="44">
        <v>17</v>
      </c>
      <c r="O157" s="44"/>
      <c r="P157" s="44"/>
      <c r="Q157" s="44">
        <v>23</v>
      </c>
      <c r="R157" s="44"/>
      <c r="S157" s="44">
        <v>3</v>
      </c>
      <c r="T157" s="44"/>
      <c r="U157" s="44">
        <v>3</v>
      </c>
      <c r="V157" s="44"/>
      <c r="W157" s="23">
        <v>46</v>
      </c>
      <c r="X157" s="22"/>
      <c r="Y157" s="23">
        <v>448</v>
      </c>
    </row>
    <row r="158" spans="2:29" s="1" customFormat="1" ht="19.149999999999999" customHeight="1" x14ac:dyDescent="0.2">
      <c r="C158" s="32"/>
      <c r="D158" s="6" t="s">
        <v>107</v>
      </c>
      <c r="E158" s="6" t="s">
        <v>14</v>
      </c>
      <c r="F158" s="6" t="s">
        <v>14</v>
      </c>
      <c r="G158" s="18"/>
      <c r="H158" s="18">
        <v>10</v>
      </c>
      <c r="I158" s="18">
        <v>11</v>
      </c>
      <c r="J158" s="18">
        <v>4</v>
      </c>
      <c r="K158" s="18">
        <v>171</v>
      </c>
      <c r="L158" s="23">
        <v>196</v>
      </c>
      <c r="M158" s="22"/>
      <c r="N158" s="45">
        <v>9</v>
      </c>
      <c r="O158" s="45"/>
      <c r="P158" s="45"/>
      <c r="Q158" s="45">
        <v>21</v>
      </c>
      <c r="R158" s="45"/>
      <c r="S158" s="45">
        <v>2</v>
      </c>
      <c r="T158" s="45"/>
      <c r="U158" s="45">
        <v>6</v>
      </c>
      <c r="V158" s="45"/>
      <c r="W158" s="23">
        <v>38</v>
      </c>
      <c r="X158" s="22"/>
      <c r="Y158" s="23">
        <v>234</v>
      </c>
    </row>
    <row r="159" spans="2:29" s="1" customFormat="1" ht="19.149999999999999" customHeight="1" x14ac:dyDescent="0.2">
      <c r="C159" s="32"/>
      <c r="D159" s="6" t="s">
        <v>108</v>
      </c>
      <c r="E159" s="6" t="s">
        <v>14</v>
      </c>
      <c r="F159" s="6" t="s">
        <v>14</v>
      </c>
      <c r="G159" s="17"/>
      <c r="H159" s="17">
        <v>47</v>
      </c>
      <c r="I159" s="17">
        <v>40</v>
      </c>
      <c r="J159" s="17">
        <v>16</v>
      </c>
      <c r="K159" s="17">
        <v>700</v>
      </c>
      <c r="L159" s="23">
        <v>803</v>
      </c>
      <c r="M159" s="22"/>
      <c r="N159" s="44">
        <v>28</v>
      </c>
      <c r="O159" s="44"/>
      <c r="P159" s="44"/>
      <c r="Q159" s="44">
        <v>26</v>
      </c>
      <c r="R159" s="44"/>
      <c r="S159" s="44">
        <v>1</v>
      </c>
      <c r="T159" s="44"/>
      <c r="U159" s="44">
        <v>14</v>
      </c>
      <c r="V159" s="44"/>
      <c r="W159" s="23">
        <v>69</v>
      </c>
      <c r="X159" s="22"/>
      <c r="Y159" s="23">
        <v>872</v>
      </c>
    </row>
    <row r="160" spans="2:29" s="1" customFormat="1" ht="19.149999999999999" customHeight="1" x14ac:dyDescent="0.2">
      <c r="C160" s="32"/>
      <c r="D160" s="6" t="s">
        <v>109</v>
      </c>
      <c r="E160" s="6" t="s">
        <v>14</v>
      </c>
      <c r="F160" s="6" t="s">
        <v>14</v>
      </c>
      <c r="G160" s="18">
        <v>33</v>
      </c>
      <c r="H160" s="18">
        <v>27</v>
      </c>
      <c r="I160" s="18">
        <v>29</v>
      </c>
      <c r="J160" s="18">
        <v>11</v>
      </c>
      <c r="K160" s="18">
        <v>452</v>
      </c>
      <c r="L160" s="23">
        <v>552</v>
      </c>
      <c r="M160" s="22"/>
      <c r="N160" s="45">
        <v>4</v>
      </c>
      <c r="O160" s="45"/>
      <c r="P160" s="45"/>
      <c r="Q160" s="45">
        <v>6</v>
      </c>
      <c r="R160" s="45"/>
      <c r="S160" s="45">
        <v>1</v>
      </c>
      <c r="T160" s="45"/>
      <c r="U160" s="45"/>
      <c r="V160" s="45"/>
      <c r="W160" s="23">
        <v>11</v>
      </c>
      <c r="X160" s="22"/>
      <c r="Y160" s="23">
        <v>563</v>
      </c>
    </row>
    <row r="161" spans="3:25" s="1" customFormat="1" ht="19.149999999999999" customHeight="1" x14ac:dyDescent="0.2">
      <c r="C161" s="33" t="s">
        <v>17</v>
      </c>
      <c r="D161" s="33"/>
      <c r="E161" s="10"/>
      <c r="F161" s="10"/>
      <c r="G161" s="21">
        <v>39</v>
      </c>
      <c r="H161" s="21">
        <v>104</v>
      </c>
      <c r="I161" s="21">
        <v>101</v>
      </c>
      <c r="J161" s="21">
        <v>39</v>
      </c>
      <c r="K161" s="21">
        <v>1670</v>
      </c>
      <c r="L161" s="21">
        <v>1953</v>
      </c>
      <c r="M161" s="22"/>
      <c r="N161" s="37">
        <v>58</v>
      </c>
      <c r="O161" s="37"/>
      <c r="P161" s="37"/>
      <c r="Q161" s="37">
        <v>76</v>
      </c>
      <c r="R161" s="37"/>
      <c r="S161" s="37">
        <v>7</v>
      </c>
      <c r="T161" s="37"/>
      <c r="U161" s="37">
        <v>23</v>
      </c>
      <c r="V161" s="37"/>
      <c r="W161" s="21">
        <v>164</v>
      </c>
      <c r="X161" s="22"/>
      <c r="Y161" s="21">
        <v>2117</v>
      </c>
    </row>
    <row r="162" spans="3:25" s="1" customFormat="1" ht="11.1" customHeight="1" x14ac:dyDescent="0.2">
      <c r="C162" s="22"/>
      <c r="D162" s="22"/>
      <c r="E162" s="12"/>
      <c r="F162" s="12"/>
      <c r="G162" s="22"/>
      <c r="H162" s="22"/>
      <c r="I162" s="22"/>
      <c r="J162" s="22"/>
      <c r="K162" s="22"/>
      <c r="L162" s="22"/>
      <c r="M162" s="22"/>
      <c r="N162" s="38"/>
      <c r="O162" s="38"/>
      <c r="P162" s="38"/>
      <c r="Q162" s="38"/>
      <c r="R162" s="38"/>
      <c r="S162" s="38"/>
      <c r="T162" s="38"/>
      <c r="U162" s="38"/>
      <c r="V162" s="38"/>
      <c r="W162" s="22"/>
      <c r="X162" s="22"/>
      <c r="Y162" s="22"/>
    </row>
    <row r="163" spans="3:25" s="1" customFormat="1" ht="19.149999999999999" customHeight="1" x14ac:dyDescent="0.2">
      <c r="C163" s="32" t="s">
        <v>22</v>
      </c>
      <c r="D163" s="6" t="s">
        <v>110</v>
      </c>
      <c r="E163" s="6" t="s">
        <v>14</v>
      </c>
      <c r="F163" s="6" t="s">
        <v>14</v>
      </c>
      <c r="G163" s="17"/>
      <c r="H163" s="17">
        <v>53</v>
      </c>
      <c r="I163" s="17">
        <v>36</v>
      </c>
      <c r="J163" s="17">
        <v>21</v>
      </c>
      <c r="K163" s="17">
        <v>950</v>
      </c>
      <c r="L163" s="23">
        <v>1060</v>
      </c>
      <c r="M163" s="22"/>
      <c r="N163" s="44">
        <v>113</v>
      </c>
      <c r="O163" s="44"/>
      <c r="P163" s="44"/>
      <c r="Q163" s="44">
        <v>110</v>
      </c>
      <c r="R163" s="44"/>
      <c r="S163" s="44">
        <v>24</v>
      </c>
      <c r="T163" s="44"/>
      <c r="U163" s="44">
        <v>79</v>
      </c>
      <c r="V163" s="44"/>
      <c r="W163" s="23">
        <v>326</v>
      </c>
      <c r="X163" s="22"/>
      <c r="Y163" s="23">
        <v>1386</v>
      </c>
    </row>
    <row r="164" spans="3:25" s="1" customFormat="1" ht="19.149999999999999" customHeight="1" x14ac:dyDescent="0.2">
      <c r="C164" s="32"/>
      <c r="D164" s="6" t="s">
        <v>111</v>
      </c>
      <c r="E164" s="6" t="s">
        <v>14</v>
      </c>
      <c r="F164" s="6" t="s">
        <v>14</v>
      </c>
      <c r="G164" s="18"/>
      <c r="H164" s="18">
        <v>35</v>
      </c>
      <c r="I164" s="18">
        <v>34</v>
      </c>
      <c r="J164" s="18">
        <v>10</v>
      </c>
      <c r="K164" s="18">
        <v>465</v>
      </c>
      <c r="L164" s="23">
        <v>544</v>
      </c>
      <c r="M164" s="22"/>
      <c r="N164" s="45">
        <v>77</v>
      </c>
      <c r="O164" s="45"/>
      <c r="P164" s="45"/>
      <c r="Q164" s="45">
        <v>91</v>
      </c>
      <c r="R164" s="45"/>
      <c r="S164" s="45">
        <v>3</v>
      </c>
      <c r="T164" s="45"/>
      <c r="U164" s="45">
        <v>46</v>
      </c>
      <c r="V164" s="45"/>
      <c r="W164" s="23">
        <v>217</v>
      </c>
      <c r="X164" s="22"/>
      <c r="Y164" s="23">
        <v>761</v>
      </c>
    </row>
    <row r="165" spans="3:25" s="1" customFormat="1" ht="19.149999999999999" customHeight="1" x14ac:dyDescent="0.2">
      <c r="C165" s="33" t="s">
        <v>25</v>
      </c>
      <c r="D165" s="33"/>
      <c r="E165" s="10"/>
      <c r="F165" s="10"/>
      <c r="G165" s="21"/>
      <c r="H165" s="21">
        <v>88</v>
      </c>
      <c r="I165" s="21">
        <v>70</v>
      </c>
      <c r="J165" s="21">
        <v>31</v>
      </c>
      <c r="K165" s="21">
        <v>1415</v>
      </c>
      <c r="L165" s="21">
        <v>1604</v>
      </c>
      <c r="M165" s="22"/>
      <c r="N165" s="37">
        <v>190</v>
      </c>
      <c r="O165" s="37"/>
      <c r="P165" s="37"/>
      <c r="Q165" s="37">
        <v>201</v>
      </c>
      <c r="R165" s="37"/>
      <c r="S165" s="37">
        <v>27</v>
      </c>
      <c r="T165" s="37"/>
      <c r="U165" s="37">
        <v>125</v>
      </c>
      <c r="V165" s="37"/>
      <c r="W165" s="21">
        <v>543</v>
      </c>
      <c r="X165" s="22"/>
      <c r="Y165" s="21">
        <v>2147</v>
      </c>
    </row>
    <row r="166" spans="3:25" s="1" customFormat="1" ht="11.1" customHeight="1" x14ac:dyDescent="0.2">
      <c r="C166" s="22"/>
      <c r="D166" s="22"/>
      <c r="E166" s="12"/>
      <c r="F166" s="12"/>
      <c r="G166" s="22"/>
      <c r="H166" s="22"/>
      <c r="I166" s="22"/>
      <c r="J166" s="22"/>
      <c r="K166" s="22"/>
      <c r="L166" s="22"/>
      <c r="M166" s="22"/>
      <c r="N166" s="38"/>
      <c r="O166" s="38"/>
      <c r="P166" s="38"/>
      <c r="Q166" s="38"/>
      <c r="R166" s="38"/>
      <c r="S166" s="38"/>
      <c r="T166" s="38"/>
      <c r="U166" s="38"/>
      <c r="V166" s="38"/>
      <c r="W166" s="22"/>
      <c r="X166" s="22"/>
      <c r="Y166" s="22"/>
    </row>
    <row r="167" spans="3:25" s="1" customFormat="1" ht="19.149999999999999" customHeight="1" x14ac:dyDescent="0.2">
      <c r="C167" s="26" t="s">
        <v>29</v>
      </c>
      <c r="D167" s="6" t="s">
        <v>112</v>
      </c>
      <c r="E167" s="6" t="s">
        <v>154</v>
      </c>
      <c r="F167" s="6" t="s">
        <v>14</v>
      </c>
      <c r="G167" s="17"/>
      <c r="H167" s="17">
        <v>50</v>
      </c>
      <c r="I167" s="17">
        <v>75</v>
      </c>
      <c r="J167" s="17"/>
      <c r="K167" s="17"/>
      <c r="L167" s="23">
        <f>SUM(G167:K167)</f>
        <v>125</v>
      </c>
      <c r="M167" s="22"/>
      <c r="N167" s="44"/>
      <c r="O167" s="44"/>
      <c r="P167" s="44"/>
      <c r="Q167" s="44">
        <v>25</v>
      </c>
      <c r="R167" s="44"/>
      <c r="S167" s="44"/>
      <c r="T167" s="44"/>
      <c r="U167" s="44"/>
      <c r="V167" s="44"/>
      <c r="W167" s="23">
        <v>25</v>
      </c>
      <c r="X167" s="22"/>
      <c r="Y167" s="23">
        <f>W167+L167</f>
        <v>150</v>
      </c>
    </row>
    <row r="168" spans="3:25" s="1" customFormat="1" ht="19.149999999999999" customHeight="1" x14ac:dyDescent="0.2">
      <c r="C168" s="33" t="s">
        <v>31</v>
      </c>
      <c r="D168" s="33"/>
      <c r="E168" s="10"/>
      <c r="F168" s="10"/>
      <c r="G168" s="21"/>
      <c r="H168" s="21">
        <v>50</v>
      </c>
      <c r="I168" s="21">
        <v>75</v>
      </c>
      <c r="J168" s="21">
        <v>50</v>
      </c>
      <c r="K168" s="21"/>
      <c r="L168" s="21">
        <v>175</v>
      </c>
      <c r="M168" s="22"/>
      <c r="N168" s="37"/>
      <c r="O168" s="37"/>
      <c r="P168" s="37"/>
      <c r="Q168" s="37">
        <v>25</v>
      </c>
      <c r="R168" s="37"/>
      <c r="S168" s="37"/>
      <c r="T168" s="37"/>
      <c r="U168" s="37"/>
      <c r="V168" s="37"/>
      <c r="W168" s="21">
        <v>25</v>
      </c>
      <c r="X168" s="22"/>
      <c r="Y168" s="21">
        <v>200</v>
      </c>
    </row>
    <row r="169" spans="3:25" s="1" customFormat="1" ht="11.1" customHeight="1" x14ac:dyDescent="0.2">
      <c r="C169" s="22"/>
      <c r="D169" s="22"/>
      <c r="E169" s="12"/>
      <c r="F169" s="12"/>
      <c r="G169" s="22"/>
      <c r="H169" s="22"/>
      <c r="I169" s="22"/>
      <c r="J169" s="22"/>
      <c r="K169" s="22"/>
      <c r="L169" s="22"/>
      <c r="M169" s="22"/>
      <c r="N169" s="38"/>
      <c r="O169" s="38"/>
      <c r="P169" s="38"/>
      <c r="Q169" s="38"/>
      <c r="R169" s="38"/>
      <c r="S169" s="38"/>
      <c r="T169" s="38"/>
      <c r="U169" s="38"/>
      <c r="V169" s="38"/>
      <c r="W169" s="22"/>
      <c r="X169" s="22"/>
      <c r="Y169" s="22"/>
    </row>
    <row r="170" spans="3:25" s="1" customFormat="1" ht="19.149999999999999" customHeight="1" x14ac:dyDescent="0.2">
      <c r="C170" s="26" t="s">
        <v>32</v>
      </c>
      <c r="D170" s="6" t="s">
        <v>112</v>
      </c>
      <c r="E170" s="6"/>
      <c r="F170" s="6"/>
      <c r="G170" s="18"/>
      <c r="H170" s="18">
        <v>100</v>
      </c>
      <c r="I170" s="18">
        <v>200</v>
      </c>
      <c r="J170" s="18">
        <v>50</v>
      </c>
      <c r="K170" s="18"/>
      <c r="L170" s="23">
        <v>350</v>
      </c>
      <c r="M170" s="22"/>
      <c r="N170" s="45">
        <v>25</v>
      </c>
      <c r="O170" s="45"/>
      <c r="P170" s="45"/>
      <c r="Q170" s="45"/>
      <c r="R170" s="45"/>
      <c r="S170" s="45">
        <v>25</v>
      </c>
      <c r="T170" s="45"/>
      <c r="U170" s="45"/>
      <c r="V170" s="45"/>
      <c r="W170" s="23">
        <v>50</v>
      </c>
      <c r="X170" s="22"/>
      <c r="Y170" s="23">
        <v>400</v>
      </c>
    </row>
    <row r="171" spans="3:25" s="1" customFormat="1" ht="19.149999999999999" customHeight="1" x14ac:dyDescent="0.2">
      <c r="C171" s="33" t="s">
        <v>33</v>
      </c>
      <c r="D171" s="33"/>
      <c r="E171" s="10"/>
      <c r="F171" s="10"/>
      <c r="G171" s="21"/>
      <c r="H171" s="21">
        <v>100</v>
      </c>
      <c r="I171" s="21">
        <v>200</v>
      </c>
      <c r="J171" s="21">
        <v>50</v>
      </c>
      <c r="K171" s="21"/>
      <c r="L171" s="21">
        <v>350</v>
      </c>
      <c r="M171" s="22"/>
      <c r="N171" s="37">
        <v>25</v>
      </c>
      <c r="O171" s="37"/>
      <c r="P171" s="37"/>
      <c r="Q171" s="37"/>
      <c r="R171" s="37"/>
      <c r="S171" s="37">
        <v>25</v>
      </c>
      <c r="T171" s="37"/>
      <c r="U171" s="37"/>
      <c r="V171" s="37"/>
      <c r="W171" s="21">
        <v>50</v>
      </c>
      <c r="X171" s="22"/>
      <c r="Y171" s="21">
        <v>400</v>
      </c>
    </row>
    <row r="172" spans="3:25" s="1" customFormat="1" ht="11.1" customHeight="1" x14ac:dyDescent="0.2">
      <c r="C172" s="22"/>
      <c r="D172" s="22"/>
      <c r="E172" s="12"/>
      <c r="F172" s="12"/>
      <c r="G172" s="22"/>
      <c r="H172" s="22"/>
      <c r="I172" s="22"/>
      <c r="J172" s="22"/>
      <c r="K172" s="22"/>
      <c r="L172" s="22"/>
      <c r="M172" s="22"/>
      <c r="N172" s="38"/>
      <c r="O172" s="38"/>
      <c r="P172" s="38"/>
      <c r="Q172" s="38"/>
      <c r="R172" s="38"/>
      <c r="S172" s="38"/>
      <c r="T172" s="38"/>
      <c r="U172" s="38"/>
      <c r="V172" s="38"/>
      <c r="W172" s="22"/>
      <c r="X172" s="22"/>
      <c r="Y172" s="22"/>
    </row>
    <row r="173" spans="3:25" s="1" customFormat="1" ht="19.149999999999999" customHeight="1" x14ac:dyDescent="0.2">
      <c r="C173" s="26" t="s">
        <v>34</v>
      </c>
      <c r="D173" s="6" t="s">
        <v>112</v>
      </c>
      <c r="E173" s="6"/>
      <c r="F173" s="6"/>
      <c r="G173" s="17"/>
      <c r="H173" s="17"/>
      <c r="I173" s="17">
        <v>15</v>
      </c>
      <c r="J173" s="17">
        <v>10</v>
      </c>
      <c r="K173" s="17"/>
      <c r="L173" s="23">
        <v>25</v>
      </c>
      <c r="M173" s="22"/>
      <c r="N173" s="44"/>
      <c r="O173" s="44"/>
      <c r="P173" s="44"/>
      <c r="Q173" s="44">
        <v>15</v>
      </c>
      <c r="R173" s="44"/>
      <c r="S173" s="44">
        <v>10</v>
      </c>
      <c r="T173" s="44"/>
      <c r="U173" s="44"/>
      <c r="V173" s="44"/>
      <c r="W173" s="23">
        <v>25</v>
      </c>
      <c r="X173" s="22"/>
      <c r="Y173" s="23">
        <v>50</v>
      </c>
    </row>
    <row r="174" spans="3:25" s="1" customFormat="1" ht="19.149999999999999" customHeight="1" x14ac:dyDescent="0.2">
      <c r="C174" s="33" t="s">
        <v>35</v>
      </c>
      <c r="D174" s="33"/>
      <c r="E174" s="10"/>
      <c r="F174" s="10"/>
      <c r="G174" s="21"/>
      <c r="H174" s="21"/>
      <c r="I174" s="21">
        <v>15</v>
      </c>
      <c r="J174" s="21">
        <v>10</v>
      </c>
      <c r="K174" s="21"/>
      <c r="L174" s="21">
        <v>25</v>
      </c>
      <c r="M174" s="22"/>
      <c r="N174" s="37"/>
      <c r="O174" s="37"/>
      <c r="P174" s="37"/>
      <c r="Q174" s="37">
        <v>15</v>
      </c>
      <c r="R174" s="37"/>
      <c r="S174" s="37">
        <v>10</v>
      </c>
      <c r="T174" s="37"/>
      <c r="U174" s="37"/>
      <c r="V174" s="37"/>
      <c r="W174" s="21">
        <v>25</v>
      </c>
      <c r="X174" s="22"/>
      <c r="Y174" s="21">
        <v>50</v>
      </c>
    </row>
    <row r="175" spans="3:25" s="1" customFormat="1" ht="11.1" customHeight="1" x14ac:dyDescent="0.2">
      <c r="C175" s="22"/>
      <c r="D175" s="22"/>
      <c r="E175" s="12"/>
      <c r="F175" s="12"/>
      <c r="G175" s="22"/>
      <c r="H175" s="22"/>
      <c r="I175" s="22"/>
      <c r="J175" s="22"/>
      <c r="K175" s="22"/>
      <c r="L175" s="22"/>
      <c r="M175" s="22"/>
      <c r="N175" s="38"/>
      <c r="O175" s="38"/>
      <c r="P175" s="38"/>
      <c r="Q175" s="38"/>
      <c r="R175" s="38"/>
      <c r="S175" s="38"/>
      <c r="T175" s="38"/>
      <c r="U175" s="38"/>
      <c r="V175" s="38"/>
      <c r="W175" s="22"/>
      <c r="X175" s="22"/>
      <c r="Y175" s="22"/>
    </row>
    <row r="176" spans="3:25" s="1" customFormat="1" ht="19.149999999999999" customHeight="1" x14ac:dyDescent="0.2">
      <c r="C176" s="32" t="s">
        <v>36</v>
      </c>
      <c r="D176" s="6" t="s">
        <v>113</v>
      </c>
      <c r="E176" s="6" t="s">
        <v>14</v>
      </c>
      <c r="F176" s="6" t="s">
        <v>14</v>
      </c>
      <c r="G176" s="18"/>
      <c r="H176" s="18">
        <v>5</v>
      </c>
      <c r="I176" s="18">
        <v>5</v>
      </c>
      <c r="J176" s="18"/>
      <c r="K176" s="18"/>
      <c r="L176" s="23">
        <v>10</v>
      </c>
      <c r="M176" s="22"/>
      <c r="N176" s="45">
        <v>130</v>
      </c>
      <c r="O176" s="45"/>
      <c r="P176" s="45"/>
      <c r="Q176" s="45">
        <v>60</v>
      </c>
      <c r="R176" s="45"/>
      <c r="S176" s="45">
        <v>5</v>
      </c>
      <c r="T176" s="45"/>
      <c r="U176" s="45"/>
      <c r="V176" s="45"/>
      <c r="W176" s="23">
        <v>195</v>
      </c>
      <c r="X176" s="22"/>
      <c r="Y176" s="23">
        <v>205</v>
      </c>
    </row>
    <row r="177" spans="3:25" s="1" customFormat="1" ht="19.149999999999999" customHeight="1" x14ac:dyDescent="0.2">
      <c r="C177" s="32"/>
      <c r="D177" s="6" t="s">
        <v>114</v>
      </c>
      <c r="E177" s="6" t="s">
        <v>14</v>
      </c>
      <c r="F177" s="6" t="s">
        <v>14</v>
      </c>
      <c r="G177" s="17"/>
      <c r="H177" s="17">
        <v>15</v>
      </c>
      <c r="I177" s="17"/>
      <c r="J177" s="17"/>
      <c r="K177" s="17"/>
      <c r="L177" s="23">
        <v>15</v>
      </c>
      <c r="M177" s="22"/>
      <c r="N177" s="44">
        <v>31</v>
      </c>
      <c r="O177" s="44"/>
      <c r="P177" s="44"/>
      <c r="Q177" s="44"/>
      <c r="R177" s="44"/>
      <c r="S177" s="44">
        <v>3</v>
      </c>
      <c r="T177" s="44"/>
      <c r="U177" s="44">
        <v>11</v>
      </c>
      <c r="V177" s="44"/>
      <c r="W177" s="23">
        <v>45</v>
      </c>
      <c r="X177" s="22"/>
      <c r="Y177" s="23">
        <v>60</v>
      </c>
    </row>
    <row r="178" spans="3:25" s="1" customFormat="1" ht="19.149999999999999" customHeight="1" x14ac:dyDescent="0.2">
      <c r="C178" s="32"/>
      <c r="D178" s="6" t="s">
        <v>115</v>
      </c>
      <c r="E178" s="6" t="s">
        <v>14</v>
      </c>
      <c r="F178" s="6" t="s">
        <v>14</v>
      </c>
      <c r="G178" s="18">
        <v>3</v>
      </c>
      <c r="H178" s="18">
        <v>16</v>
      </c>
      <c r="I178" s="18">
        <v>4</v>
      </c>
      <c r="J178" s="18">
        <v>2</v>
      </c>
      <c r="K178" s="18">
        <v>8</v>
      </c>
      <c r="L178" s="23">
        <v>33</v>
      </c>
      <c r="M178" s="22"/>
      <c r="N178" s="45"/>
      <c r="O178" s="45"/>
      <c r="P178" s="45"/>
      <c r="Q178" s="45"/>
      <c r="R178" s="45"/>
      <c r="S178" s="45"/>
      <c r="T178" s="45"/>
      <c r="U178" s="45"/>
      <c r="V178" s="45"/>
      <c r="W178" s="23"/>
      <c r="X178" s="22"/>
      <c r="Y178" s="23">
        <v>33</v>
      </c>
    </row>
    <row r="179" spans="3:25" s="1" customFormat="1" ht="19.149999999999999" customHeight="1" x14ac:dyDescent="0.2">
      <c r="C179" s="32"/>
      <c r="D179" s="6" t="s">
        <v>116</v>
      </c>
      <c r="E179" s="6" t="s">
        <v>14</v>
      </c>
      <c r="F179" s="6" t="s">
        <v>14</v>
      </c>
      <c r="G179" s="17">
        <v>8</v>
      </c>
      <c r="H179" s="17">
        <v>15</v>
      </c>
      <c r="I179" s="17">
        <v>6</v>
      </c>
      <c r="J179" s="17"/>
      <c r="K179" s="17">
        <v>8</v>
      </c>
      <c r="L179" s="23">
        <v>37</v>
      </c>
      <c r="M179" s="22"/>
      <c r="N179" s="44">
        <v>3</v>
      </c>
      <c r="O179" s="44"/>
      <c r="P179" s="44"/>
      <c r="Q179" s="44">
        <v>2</v>
      </c>
      <c r="R179" s="44"/>
      <c r="S179" s="44"/>
      <c r="T179" s="44"/>
      <c r="U179" s="44"/>
      <c r="V179" s="44"/>
      <c r="W179" s="23">
        <v>5</v>
      </c>
      <c r="X179" s="22"/>
      <c r="Y179" s="23">
        <v>42</v>
      </c>
    </row>
    <row r="180" spans="3:25" s="1" customFormat="1" ht="19.149999999999999" customHeight="1" x14ac:dyDescent="0.2">
      <c r="C180" s="32"/>
      <c r="D180" s="6" t="s">
        <v>117</v>
      </c>
      <c r="E180" s="6" t="s">
        <v>14</v>
      </c>
      <c r="F180" s="6" t="s">
        <v>14</v>
      </c>
      <c r="G180" s="18">
        <v>50</v>
      </c>
      <c r="H180" s="18">
        <v>220</v>
      </c>
      <c r="I180" s="18">
        <v>50</v>
      </c>
      <c r="J180" s="18">
        <v>20</v>
      </c>
      <c r="K180" s="18">
        <v>120</v>
      </c>
      <c r="L180" s="23">
        <v>460</v>
      </c>
      <c r="M180" s="22"/>
      <c r="N180" s="45">
        <v>35</v>
      </c>
      <c r="O180" s="45"/>
      <c r="P180" s="45"/>
      <c r="Q180" s="45">
        <v>20</v>
      </c>
      <c r="R180" s="45"/>
      <c r="S180" s="45">
        <v>5</v>
      </c>
      <c r="T180" s="45"/>
      <c r="U180" s="45">
        <v>5</v>
      </c>
      <c r="V180" s="45"/>
      <c r="W180" s="23">
        <v>65</v>
      </c>
      <c r="X180" s="22"/>
      <c r="Y180" s="23">
        <v>525</v>
      </c>
    </row>
    <row r="181" spans="3:25" s="1" customFormat="1" ht="19.149999999999999" customHeight="1" x14ac:dyDescent="0.2">
      <c r="C181" s="32"/>
      <c r="D181" s="6" t="s">
        <v>118</v>
      </c>
      <c r="E181" s="6" t="s">
        <v>14</v>
      </c>
      <c r="F181" s="6" t="s">
        <v>14</v>
      </c>
      <c r="G181" s="17">
        <v>25</v>
      </c>
      <c r="H181" s="17">
        <v>65</v>
      </c>
      <c r="I181" s="17">
        <v>45</v>
      </c>
      <c r="J181" s="17"/>
      <c r="K181" s="17">
        <v>42</v>
      </c>
      <c r="L181" s="23">
        <v>177</v>
      </c>
      <c r="M181" s="22"/>
      <c r="N181" s="44">
        <v>35</v>
      </c>
      <c r="O181" s="44"/>
      <c r="P181" s="44"/>
      <c r="Q181" s="44">
        <v>22</v>
      </c>
      <c r="R181" s="44"/>
      <c r="S181" s="44">
        <v>12</v>
      </c>
      <c r="T181" s="44"/>
      <c r="U181" s="44">
        <v>22</v>
      </c>
      <c r="V181" s="44"/>
      <c r="W181" s="23">
        <v>91</v>
      </c>
      <c r="X181" s="22"/>
      <c r="Y181" s="23">
        <v>268</v>
      </c>
    </row>
    <row r="182" spans="3:25" s="1" customFormat="1" ht="19.149999999999999" customHeight="1" x14ac:dyDescent="0.2">
      <c r="C182" s="32"/>
      <c r="D182" s="6" t="s">
        <v>119</v>
      </c>
      <c r="E182" s="6" t="s">
        <v>14</v>
      </c>
      <c r="F182" s="6" t="s">
        <v>14</v>
      </c>
      <c r="G182" s="18"/>
      <c r="H182" s="18">
        <v>165</v>
      </c>
      <c r="I182" s="18">
        <v>120</v>
      </c>
      <c r="J182" s="18">
        <v>10</v>
      </c>
      <c r="K182" s="18">
        <v>135</v>
      </c>
      <c r="L182" s="23">
        <v>430</v>
      </c>
      <c r="M182" s="22"/>
      <c r="N182" s="45">
        <v>50</v>
      </c>
      <c r="O182" s="45"/>
      <c r="P182" s="45"/>
      <c r="Q182" s="45">
        <v>111</v>
      </c>
      <c r="R182" s="45"/>
      <c r="S182" s="45">
        <v>10</v>
      </c>
      <c r="T182" s="45"/>
      <c r="U182" s="45">
        <v>43</v>
      </c>
      <c r="V182" s="45"/>
      <c r="W182" s="23">
        <v>214</v>
      </c>
      <c r="X182" s="22"/>
      <c r="Y182" s="23">
        <v>644</v>
      </c>
    </row>
    <row r="183" spans="3:25" s="1" customFormat="1" ht="19.149999999999999" customHeight="1" x14ac:dyDescent="0.2">
      <c r="C183" s="32"/>
      <c r="D183" s="6" t="s">
        <v>120</v>
      </c>
      <c r="E183" s="6" t="s">
        <v>14</v>
      </c>
      <c r="F183" s="6" t="s">
        <v>14</v>
      </c>
      <c r="G183" s="17"/>
      <c r="H183" s="17">
        <v>63</v>
      </c>
      <c r="I183" s="17"/>
      <c r="J183" s="17">
        <v>3</v>
      </c>
      <c r="K183" s="17">
        <v>10</v>
      </c>
      <c r="L183" s="23">
        <v>76</v>
      </c>
      <c r="M183" s="22"/>
      <c r="N183" s="44">
        <v>10</v>
      </c>
      <c r="O183" s="44"/>
      <c r="P183" s="44"/>
      <c r="Q183" s="44"/>
      <c r="R183" s="44"/>
      <c r="S183" s="44"/>
      <c r="T183" s="44"/>
      <c r="U183" s="44"/>
      <c r="V183" s="44"/>
      <c r="W183" s="23">
        <v>10</v>
      </c>
      <c r="X183" s="22"/>
      <c r="Y183" s="23">
        <v>86</v>
      </c>
    </row>
    <row r="184" spans="3:25" s="1" customFormat="1" ht="19.149999999999999" customHeight="1" x14ac:dyDescent="0.2">
      <c r="C184" s="32"/>
      <c r="D184" s="6" t="s">
        <v>121</v>
      </c>
      <c r="E184" s="6" t="s">
        <v>14</v>
      </c>
      <c r="F184" s="6" t="s">
        <v>14</v>
      </c>
      <c r="G184" s="18"/>
      <c r="H184" s="18">
        <v>170</v>
      </c>
      <c r="I184" s="18"/>
      <c r="J184" s="18">
        <v>5</v>
      </c>
      <c r="K184" s="18"/>
      <c r="L184" s="23">
        <v>175</v>
      </c>
      <c r="M184" s="22"/>
      <c r="N184" s="45">
        <v>20</v>
      </c>
      <c r="O184" s="45"/>
      <c r="P184" s="45"/>
      <c r="Q184" s="45"/>
      <c r="R184" s="45"/>
      <c r="S184" s="45"/>
      <c r="T184" s="45"/>
      <c r="U184" s="45"/>
      <c r="V184" s="45"/>
      <c r="W184" s="23">
        <v>20</v>
      </c>
      <c r="X184" s="22"/>
      <c r="Y184" s="23">
        <v>195</v>
      </c>
    </row>
    <row r="185" spans="3:25" s="1" customFormat="1" ht="19.149999999999999" customHeight="1" x14ac:dyDescent="0.2">
      <c r="C185" s="32"/>
      <c r="D185" s="6" t="s">
        <v>122</v>
      </c>
      <c r="E185" s="6" t="s">
        <v>14</v>
      </c>
      <c r="F185" s="6" t="s">
        <v>14</v>
      </c>
      <c r="G185" s="17"/>
      <c r="H185" s="17">
        <v>1</v>
      </c>
      <c r="I185" s="17"/>
      <c r="J185" s="17"/>
      <c r="K185" s="17"/>
      <c r="L185" s="23">
        <v>1</v>
      </c>
      <c r="M185" s="22"/>
      <c r="N185" s="44">
        <v>1</v>
      </c>
      <c r="O185" s="44"/>
      <c r="P185" s="44"/>
      <c r="Q185" s="44"/>
      <c r="R185" s="44"/>
      <c r="S185" s="44"/>
      <c r="T185" s="44"/>
      <c r="U185" s="44"/>
      <c r="V185" s="44"/>
      <c r="W185" s="23">
        <v>1</v>
      </c>
      <c r="X185" s="22"/>
      <c r="Y185" s="23">
        <v>2</v>
      </c>
    </row>
    <row r="186" spans="3:25" s="1" customFormat="1" ht="19.149999999999999" customHeight="1" x14ac:dyDescent="0.2">
      <c r="C186" s="32"/>
      <c r="D186" s="6" t="s">
        <v>123</v>
      </c>
      <c r="E186" s="6" t="s">
        <v>14</v>
      </c>
      <c r="F186" s="6" t="s">
        <v>14</v>
      </c>
      <c r="G186" s="18">
        <v>30</v>
      </c>
      <c r="H186" s="18">
        <v>100</v>
      </c>
      <c r="I186" s="18"/>
      <c r="J186" s="18">
        <v>5</v>
      </c>
      <c r="K186" s="18"/>
      <c r="L186" s="23">
        <v>135</v>
      </c>
      <c r="M186" s="22"/>
      <c r="N186" s="45">
        <v>12</v>
      </c>
      <c r="O186" s="45"/>
      <c r="P186" s="45"/>
      <c r="Q186" s="45"/>
      <c r="R186" s="45"/>
      <c r="S186" s="45">
        <v>3</v>
      </c>
      <c r="T186" s="45"/>
      <c r="U186" s="45"/>
      <c r="V186" s="45"/>
      <c r="W186" s="23">
        <v>15</v>
      </c>
      <c r="X186" s="22"/>
      <c r="Y186" s="23">
        <v>150</v>
      </c>
    </row>
    <row r="187" spans="3:25" s="1" customFormat="1" ht="19.149999999999999" customHeight="1" x14ac:dyDescent="0.2">
      <c r="C187" s="33" t="s">
        <v>45</v>
      </c>
      <c r="D187" s="33"/>
      <c r="E187" s="10"/>
      <c r="F187" s="10"/>
      <c r="G187" s="21">
        <v>116</v>
      </c>
      <c r="H187" s="21">
        <v>835</v>
      </c>
      <c r="I187" s="21">
        <v>230</v>
      </c>
      <c r="J187" s="21">
        <v>45</v>
      </c>
      <c r="K187" s="21">
        <v>323</v>
      </c>
      <c r="L187" s="21">
        <v>1549</v>
      </c>
      <c r="M187" s="22"/>
      <c r="N187" s="37">
        <v>327</v>
      </c>
      <c r="O187" s="37"/>
      <c r="P187" s="37"/>
      <c r="Q187" s="37">
        <v>215</v>
      </c>
      <c r="R187" s="37"/>
      <c r="S187" s="37">
        <v>38</v>
      </c>
      <c r="T187" s="37"/>
      <c r="U187" s="37">
        <v>81</v>
      </c>
      <c r="V187" s="37"/>
      <c r="W187" s="21">
        <v>661</v>
      </c>
      <c r="X187" s="22"/>
      <c r="Y187" s="21">
        <v>2210</v>
      </c>
    </row>
    <row r="188" spans="3:25" s="1" customFormat="1" ht="11.1" customHeight="1" x14ac:dyDescent="0.2">
      <c r="C188" s="22"/>
      <c r="D188" s="22"/>
      <c r="E188" s="12"/>
      <c r="F188" s="12"/>
      <c r="G188" s="22"/>
      <c r="H188" s="22"/>
      <c r="I188" s="22"/>
      <c r="J188" s="22"/>
      <c r="K188" s="22"/>
      <c r="L188" s="22"/>
      <c r="M188" s="22"/>
      <c r="N188" s="38"/>
      <c r="O188" s="38"/>
      <c r="P188" s="38"/>
      <c r="Q188" s="38"/>
      <c r="R188" s="38"/>
      <c r="S188" s="38"/>
      <c r="T188" s="38"/>
      <c r="U188" s="38"/>
      <c r="V188" s="38"/>
      <c r="W188" s="22"/>
      <c r="X188" s="22"/>
      <c r="Y188" s="22"/>
    </row>
    <row r="189" spans="3:25" s="1" customFormat="1" ht="19.149999999999999" customHeight="1" x14ac:dyDescent="0.2">
      <c r="C189" s="32" t="s">
        <v>46</v>
      </c>
      <c r="D189" s="6" t="s">
        <v>124</v>
      </c>
      <c r="E189" s="6" t="s">
        <v>14</v>
      </c>
      <c r="F189" s="6" t="s">
        <v>14</v>
      </c>
      <c r="G189" s="17"/>
      <c r="H189" s="17">
        <v>5</v>
      </c>
      <c r="I189" s="17"/>
      <c r="J189" s="17"/>
      <c r="K189" s="17"/>
      <c r="L189" s="23">
        <v>5</v>
      </c>
      <c r="M189" s="22"/>
      <c r="N189" s="44">
        <v>170</v>
      </c>
      <c r="O189" s="44"/>
      <c r="P189" s="44"/>
      <c r="Q189" s="44"/>
      <c r="R189" s="44"/>
      <c r="S189" s="44">
        <v>5</v>
      </c>
      <c r="T189" s="44"/>
      <c r="U189" s="44"/>
      <c r="V189" s="44"/>
      <c r="W189" s="23">
        <v>175</v>
      </c>
      <c r="X189" s="22"/>
      <c r="Y189" s="23">
        <v>180</v>
      </c>
    </row>
    <row r="190" spans="3:25" s="1" customFormat="1" ht="19.149999999999999" customHeight="1" x14ac:dyDescent="0.2">
      <c r="C190" s="32"/>
      <c r="D190" s="6" t="s">
        <v>125</v>
      </c>
      <c r="E190" s="6" t="s">
        <v>14</v>
      </c>
      <c r="F190" s="6" t="s">
        <v>14</v>
      </c>
      <c r="G190" s="18"/>
      <c r="H190" s="18">
        <v>5</v>
      </c>
      <c r="I190" s="18">
        <v>5</v>
      </c>
      <c r="J190" s="18"/>
      <c r="K190" s="18"/>
      <c r="L190" s="23">
        <v>10</v>
      </c>
      <c r="M190" s="22"/>
      <c r="N190" s="45">
        <v>140</v>
      </c>
      <c r="O190" s="45"/>
      <c r="P190" s="45"/>
      <c r="Q190" s="45">
        <v>70</v>
      </c>
      <c r="R190" s="45"/>
      <c r="S190" s="45">
        <v>10</v>
      </c>
      <c r="T190" s="45"/>
      <c r="U190" s="45"/>
      <c r="V190" s="45"/>
      <c r="W190" s="23">
        <v>220</v>
      </c>
      <c r="X190" s="22"/>
      <c r="Y190" s="23">
        <v>230</v>
      </c>
    </row>
    <row r="191" spans="3:25" s="1" customFormat="1" ht="19.149999999999999" customHeight="1" x14ac:dyDescent="0.2">
      <c r="C191" s="32"/>
      <c r="D191" s="6" t="s">
        <v>126</v>
      </c>
      <c r="E191" s="6" t="s">
        <v>14</v>
      </c>
      <c r="F191" s="6" t="s">
        <v>14</v>
      </c>
      <c r="G191" s="17"/>
      <c r="H191" s="17">
        <v>100</v>
      </c>
      <c r="I191" s="17">
        <v>60</v>
      </c>
      <c r="J191" s="17"/>
      <c r="K191" s="17"/>
      <c r="L191" s="23">
        <v>160</v>
      </c>
      <c r="M191" s="22"/>
      <c r="N191" s="44"/>
      <c r="O191" s="44"/>
      <c r="P191" s="44"/>
      <c r="Q191" s="44">
        <v>10</v>
      </c>
      <c r="R191" s="44"/>
      <c r="S191" s="44"/>
      <c r="T191" s="44"/>
      <c r="U191" s="44"/>
      <c r="V191" s="44"/>
      <c r="W191" s="23">
        <v>10</v>
      </c>
      <c r="X191" s="22"/>
      <c r="Y191" s="23">
        <v>170</v>
      </c>
    </row>
    <row r="192" spans="3:25" s="1" customFormat="1" ht="19.149999999999999" customHeight="1" x14ac:dyDescent="0.2">
      <c r="C192" s="32"/>
      <c r="D192" s="6" t="s">
        <v>127</v>
      </c>
      <c r="E192" s="6" t="s">
        <v>14</v>
      </c>
      <c r="F192" s="6" t="s">
        <v>14</v>
      </c>
      <c r="G192" s="18"/>
      <c r="H192" s="18">
        <v>25</v>
      </c>
      <c r="I192" s="18">
        <v>25</v>
      </c>
      <c r="J192" s="18"/>
      <c r="K192" s="18"/>
      <c r="L192" s="23">
        <v>50</v>
      </c>
      <c r="M192" s="22"/>
      <c r="N192" s="45">
        <v>5</v>
      </c>
      <c r="O192" s="45"/>
      <c r="P192" s="45"/>
      <c r="Q192" s="45">
        <v>15</v>
      </c>
      <c r="R192" s="45"/>
      <c r="S192" s="45"/>
      <c r="T192" s="45"/>
      <c r="U192" s="45"/>
      <c r="V192" s="45"/>
      <c r="W192" s="23">
        <v>20</v>
      </c>
      <c r="X192" s="22"/>
      <c r="Y192" s="23">
        <v>70</v>
      </c>
    </row>
    <row r="193" spans="2:25" s="1" customFormat="1" ht="19.149999999999999" customHeight="1" x14ac:dyDescent="0.2">
      <c r="C193" s="32"/>
      <c r="D193" s="6" t="s">
        <v>128</v>
      </c>
      <c r="E193" s="6" t="s">
        <v>14</v>
      </c>
      <c r="F193" s="6" t="s">
        <v>14</v>
      </c>
      <c r="G193" s="17"/>
      <c r="H193" s="17">
        <v>40</v>
      </c>
      <c r="I193" s="17">
        <v>10</v>
      </c>
      <c r="J193" s="17">
        <v>5</v>
      </c>
      <c r="K193" s="17"/>
      <c r="L193" s="23">
        <v>55</v>
      </c>
      <c r="M193" s="22"/>
      <c r="N193" s="44">
        <v>85</v>
      </c>
      <c r="O193" s="44"/>
      <c r="P193" s="44"/>
      <c r="Q193" s="44">
        <v>35</v>
      </c>
      <c r="R193" s="44"/>
      <c r="S193" s="44">
        <v>5</v>
      </c>
      <c r="T193" s="44"/>
      <c r="U193" s="44"/>
      <c r="V193" s="44"/>
      <c r="W193" s="23">
        <v>125</v>
      </c>
      <c r="X193" s="22"/>
      <c r="Y193" s="23">
        <v>180</v>
      </c>
    </row>
    <row r="194" spans="2:25" s="1" customFormat="1" ht="19.149999999999999" customHeight="1" x14ac:dyDescent="0.2">
      <c r="C194" s="32"/>
      <c r="D194" s="6" t="s">
        <v>129</v>
      </c>
      <c r="E194" s="6" t="s">
        <v>14</v>
      </c>
      <c r="F194" s="6" t="s">
        <v>14</v>
      </c>
      <c r="G194" s="18"/>
      <c r="H194" s="18">
        <v>5</v>
      </c>
      <c r="I194" s="18">
        <v>7</v>
      </c>
      <c r="J194" s="18"/>
      <c r="K194" s="18"/>
      <c r="L194" s="23">
        <v>12</v>
      </c>
      <c r="M194" s="22"/>
      <c r="N194" s="45">
        <v>30</v>
      </c>
      <c r="O194" s="45"/>
      <c r="P194" s="45"/>
      <c r="Q194" s="45">
        <v>25</v>
      </c>
      <c r="R194" s="45"/>
      <c r="S194" s="45"/>
      <c r="T194" s="45"/>
      <c r="U194" s="45"/>
      <c r="V194" s="45"/>
      <c r="W194" s="23">
        <v>55</v>
      </c>
      <c r="X194" s="22"/>
      <c r="Y194" s="23">
        <v>67</v>
      </c>
    </row>
    <row r="195" spans="2:25" s="1" customFormat="1" ht="19.149999999999999" customHeight="1" x14ac:dyDescent="0.2">
      <c r="C195" s="32"/>
      <c r="D195" s="6" t="s">
        <v>130</v>
      </c>
      <c r="E195" s="6" t="s">
        <v>14</v>
      </c>
      <c r="F195" s="6" t="s">
        <v>14</v>
      </c>
      <c r="G195" s="17"/>
      <c r="H195" s="17">
        <v>55</v>
      </c>
      <c r="I195" s="17">
        <v>20</v>
      </c>
      <c r="J195" s="17"/>
      <c r="K195" s="17"/>
      <c r="L195" s="23">
        <v>75</v>
      </c>
      <c r="M195" s="22"/>
      <c r="N195" s="44">
        <v>25</v>
      </c>
      <c r="O195" s="44"/>
      <c r="P195" s="44"/>
      <c r="Q195" s="44">
        <v>18</v>
      </c>
      <c r="R195" s="44"/>
      <c r="S195" s="44"/>
      <c r="T195" s="44"/>
      <c r="U195" s="44"/>
      <c r="V195" s="44"/>
      <c r="W195" s="23">
        <v>43</v>
      </c>
      <c r="X195" s="22"/>
      <c r="Y195" s="23">
        <v>118</v>
      </c>
    </row>
    <row r="196" spans="2:25" s="1" customFormat="1" ht="19.149999999999999" customHeight="1" x14ac:dyDescent="0.2">
      <c r="C196" s="32"/>
      <c r="D196" s="6" t="s">
        <v>131</v>
      </c>
      <c r="E196" s="6" t="s">
        <v>14</v>
      </c>
      <c r="F196" s="6" t="s">
        <v>14</v>
      </c>
      <c r="G196" s="18"/>
      <c r="H196" s="18">
        <v>30</v>
      </c>
      <c r="I196" s="18">
        <v>25</v>
      </c>
      <c r="J196" s="18"/>
      <c r="K196" s="18"/>
      <c r="L196" s="23">
        <v>55</v>
      </c>
      <c r="M196" s="22"/>
      <c r="N196" s="45">
        <v>90</v>
      </c>
      <c r="O196" s="45"/>
      <c r="P196" s="45"/>
      <c r="Q196" s="45">
        <v>40</v>
      </c>
      <c r="R196" s="45"/>
      <c r="S196" s="45"/>
      <c r="T196" s="45"/>
      <c r="U196" s="45">
        <v>5</v>
      </c>
      <c r="V196" s="45"/>
      <c r="W196" s="23">
        <v>135</v>
      </c>
      <c r="X196" s="22"/>
      <c r="Y196" s="23">
        <v>190</v>
      </c>
    </row>
    <row r="197" spans="2:25" s="1" customFormat="1" ht="19.149999999999999" customHeight="1" x14ac:dyDescent="0.2">
      <c r="C197" s="32"/>
      <c r="D197" s="6" t="s">
        <v>132</v>
      </c>
      <c r="E197" s="6" t="s">
        <v>14</v>
      </c>
      <c r="F197" s="6" t="s">
        <v>14</v>
      </c>
      <c r="G197" s="17"/>
      <c r="H197" s="17">
        <v>120</v>
      </c>
      <c r="I197" s="17"/>
      <c r="J197" s="17">
        <v>5</v>
      </c>
      <c r="K197" s="17"/>
      <c r="L197" s="23">
        <v>125</v>
      </c>
      <c r="M197" s="22"/>
      <c r="N197" s="44">
        <v>8</v>
      </c>
      <c r="O197" s="44"/>
      <c r="P197" s="44"/>
      <c r="Q197" s="44"/>
      <c r="R197" s="44"/>
      <c r="S197" s="44">
        <v>2</v>
      </c>
      <c r="T197" s="44"/>
      <c r="U197" s="44"/>
      <c r="V197" s="44"/>
      <c r="W197" s="23">
        <v>10</v>
      </c>
      <c r="X197" s="22"/>
      <c r="Y197" s="23">
        <v>135</v>
      </c>
    </row>
    <row r="198" spans="2:25" s="1" customFormat="1" ht="19.149999999999999" customHeight="1" x14ac:dyDescent="0.2">
      <c r="C198" s="32"/>
      <c r="D198" s="6" t="s">
        <v>133</v>
      </c>
      <c r="E198" s="6" t="s">
        <v>14</v>
      </c>
      <c r="F198" s="6" t="s">
        <v>14</v>
      </c>
      <c r="G198" s="18"/>
      <c r="H198" s="18">
        <v>57</v>
      </c>
      <c r="I198" s="18"/>
      <c r="J198" s="18">
        <v>3</v>
      </c>
      <c r="K198" s="18"/>
      <c r="L198" s="23">
        <v>60</v>
      </c>
      <c r="M198" s="22"/>
      <c r="N198" s="45">
        <v>5</v>
      </c>
      <c r="O198" s="45"/>
      <c r="P198" s="45"/>
      <c r="Q198" s="45"/>
      <c r="R198" s="45"/>
      <c r="S198" s="45"/>
      <c r="T198" s="45"/>
      <c r="U198" s="45"/>
      <c r="V198" s="45"/>
      <c r="W198" s="23">
        <v>5</v>
      </c>
      <c r="X198" s="22"/>
      <c r="Y198" s="23">
        <v>65</v>
      </c>
    </row>
    <row r="199" spans="2:25" s="1" customFormat="1" ht="19.149999999999999" customHeight="1" x14ac:dyDescent="0.2">
      <c r="C199" s="33" t="s">
        <v>51</v>
      </c>
      <c r="D199" s="33"/>
      <c r="E199" s="10"/>
      <c r="F199" s="10"/>
      <c r="G199" s="21"/>
      <c r="H199" s="21">
        <v>442</v>
      </c>
      <c r="I199" s="21">
        <v>152</v>
      </c>
      <c r="J199" s="21">
        <v>13</v>
      </c>
      <c r="K199" s="21"/>
      <c r="L199" s="21">
        <v>607</v>
      </c>
      <c r="M199" s="22"/>
      <c r="N199" s="37">
        <v>558</v>
      </c>
      <c r="O199" s="37"/>
      <c r="P199" s="37"/>
      <c r="Q199" s="37">
        <v>213</v>
      </c>
      <c r="R199" s="37"/>
      <c r="S199" s="37">
        <v>22</v>
      </c>
      <c r="T199" s="37"/>
      <c r="U199" s="37">
        <v>5</v>
      </c>
      <c r="V199" s="37"/>
      <c r="W199" s="21">
        <v>798</v>
      </c>
      <c r="X199" s="22"/>
      <c r="Y199" s="21">
        <v>1405</v>
      </c>
    </row>
    <row r="200" spans="2:25" s="1" customFormat="1" ht="11.1" customHeight="1" x14ac:dyDescent="0.2">
      <c r="C200" s="22"/>
      <c r="D200" s="22"/>
      <c r="E200" s="12"/>
      <c r="F200" s="12"/>
      <c r="G200" s="22"/>
      <c r="H200" s="22"/>
      <c r="I200" s="22"/>
      <c r="J200" s="22"/>
      <c r="K200" s="22"/>
      <c r="L200" s="22"/>
      <c r="M200" s="22"/>
      <c r="N200" s="38"/>
      <c r="O200" s="38"/>
      <c r="P200" s="38"/>
      <c r="Q200" s="38"/>
      <c r="R200" s="38"/>
      <c r="S200" s="38"/>
      <c r="T200" s="38"/>
      <c r="U200" s="38"/>
      <c r="V200" s="38"/>
      <c r="W200" s="22"/>
      <c r="X200" s="22"/>
      <c r="Y200" s="22"/>
    </row>
    <row r="201" spans="2:25" s="1" customFormat="1" ht="19.149999999999999" customHeight="1" x14ac:dyDescent="0.2">
      <c r="C201" s="31" t="s">
        <v>52</v>
      </c>
      <c r="D201" s="31"/>
      <c r="E201" s="13"/>
      <c r="F201" s="13"/>
      <c r="G201" s="21">
        <v>155</v>
      </c>
      <c r="H201" s="21">
        <v>1619</v>
      </c>
      <c r="I201" s="21">
        <v>843</v>
      </c>
      <c r="J201" s="21">
        <f>238-50</f>
        <v>188</v>
      </c>
      <c r="K201" s="21">
        <v>3408</v>
      </c>
      <c r="L201" s="21">
        <f>SUM(G201:K201)</f>
        <v>6213</v>
      </c>
      <c r="M201" s="22"/>
      <c r="N201" s="37">
        <v>1158</v>
      </c>
      <c r="O201" s="37"/>
      <c r="P201" s="37"/>
      <c r="Q201" s="37">
        <v>745</v>
      </c>
      <c r="R201" s="37"/>
      <c r="S201" s="37">
        <v>129</v>
      </c>
      <c r="T201" s="37"/>
      <c r="U201" s="37">
        <v>234</v>
      </c>
      <c r="V201" s="37"/>
      <c r="W201" s="21">
        <v>2266</v>
      </c>
      <c r="X201" s="22"/>
      <c r="Y201" s="21">
        <f>W201+L201</f>
        <v>8479</v>
      </c>
    </row>
    <row r="202" spans="2:25" s="1" customFormat="1" ht="12.75" customHeight="1" x14ac:dyDescent="0.2">
      <c r="Q202" s="1" t="s">
        <v>400</v>
      </c>
    </row>
    <row r="203" spans="2:25" s="1" customFormat="1" ht="18.600000000000001" customHeight="1" x14ac:dyDescent="0.2">
      <c r="B203" s="35" t="s">
        <v>393</v>
      </c>
      <c r="C203" s="35"/>
      <c r="D203" s="35"/>
    </row>
    <row r="204" spans="2:25" s="1" customFormat="1" ht="0.6" customHeight="1" x14ac:dyDescent="0.2"/>
    <row r="205" spans="2:25" s="1" customFormat="1" ht="22.9" customHeight="1" x14ac:dyDescent="0.2">
      <c r="C205" s="34" t="s">
        <v>0</v>
      </c>
      <c r="D205" s="34" t="s">
        <v>1</v>
      </c>
      <c r="E205" s="34" t="s">
        <v>2</v>
      </c>
      <c r="F205" s="34"/>
      <c r="G205" s="31" t="s">
        <v>3</v>
      </c>
      <c r="H205" s="31"/>
      <c r="I205" s="31"/>
      <c r="J205" s="31"/>
      <c r="K205" s="31"/>
      <c r="L205" s="30" t="s">
        <v>3</v>
      </c>
      <c r="M205" s="22"/>
      <c r="N205" s="31" t="s">
        <v>4</v>
      </c>
      <c r="O205" s="31"/>
      <c r="P205" s="31"/>
      <c r="Q205" s="31"/>
      <c r="R205" s="31"/>
      <c r="S205" s="31"/>
      <c r="T205" s="31"/>
      <c r="U205" s="31"/>
      <c r="V205" s="31"/>
      <c r="W205" s="30" t="s">
        <v>4</v>
      </c>
      <c r="X205" s="22"/>
      <c r="Y205" s="30" t="s">
        <v>5</v>
      </c>
    </row>
    <row r="206" spans="2:25" s="1" customFormat="1" ht="22.9" customHeight="1" x14ac:dyDescent="0.2">
      <c r="C206" s="34"/>
      <c r="D206" s="34"/>
      <c r="E206" s="25" t="s">
        <v>6</v>
      </c>
      <c r="F206" s="25" t="s">
        <v>7</v>
      </c>
      <c r="G206" s="24" t="s">
        <v>53</v>
      </c>
      <c r="H206" s="24" t="s">
        <v>8</v>
      </c>
      <c r="I206" s="24" t="s">
        <v>9</v>
      </c>
      <c r="J206" s="24" t="s">
        <v>6</v>
      </c>
      <c r="K206" s="24" t="s">
        <v>11</v>
      </c>
      <c r="L206" s="30"/>
      <c r="M206" s="22"/>
      <c r="N206" s="31" t="s">
        <v>8</v>
      </c>
      <c r="O206" s="31"/>
      <c r="P206" s="31"/>
      <c r="Q206" s="31" t="s">
        <v>9</v>
      </c>
      <c r="R206" s="31"/>
      <c r="S206" s="31" t="s">
        <v>6</v>
      </c>
      <c r="T206" s="31"/>
      <c r="U206" s="31" t="s">
        <v>11</v>
      </c>
      <c r="V206" s="31"/>
      <c r="W206" s="30"/>
      <c r="X206" s="22"/>
      <c r="Y206" s="30"/>
    </row>
    <row r="207" spans="2:25" s="1" customFormat="1" ht="19.149999999999999" customHeight="1" x14ac:dyDescent="0.2">
      <c r="C207" s="32" t="s">
        <v>12</v>
      </c>
      <c r="D207" s="6" t="s">
        <v>134</v>
      </c>
      <c r="E207" s="6" t="s">
        <v>14</v>
      </c>
      <c r="F207" s="6" t="s">
        <v>14</v>
      </c>
      <c r="G207" s="17"/>
      <c r="H207" s="17">
        <v>13</v>
      </c>
      <c r="I207" s="17">
        <v>5</v>
      </c>
      <c r="J207" s="17">
        <v>5</v>
      </c>
      <c r="K207" s="17">
        <v>51</v>
      </c>
      <c r="L207" s="23">
        <v>74</v>
      </c>
      <c r="M207" s="22"/>
      <c r="N207" s="44">
        <v>2</v>
      </c>
      <c r="O207" s="44"/>
      <c r="P207" s="44"/>
      <c r="Q207" s="44"/>
      <c r="R207" s="44"/>
      <c r="S207" s="44">
        <v>3</v>
      </c>
      <c r="T207" s="44"/>
      <c r="U207" s="44">
        <v>4</v>
      </c>
      <c r="V207" s="44"/>
      <c r="W207" s="23">
        <v>9</v>
      </c>
      <c r="X207" s="22"/>
      <c r="Y207" s="23">
        <v>83</v>
      </c>
    </row>
    <row r="208" spans="2:25" s="1" customFormat="1" ht="19.149999999999999" customHeight="1" x14ac:dyDescent="0.2">
      <c r="C208" s="32"/>
      <c r="D208" s="6" t="s">
        <v>135</v>
      </c>
      <c r="E208" s="6" t="s">
        <v>14</v>
      </c>
      <c r="F208" s="6" t="s">
        <v>14</v>
      </c>
      <c r="G208" s="18"/>
      <c r="H208" s="18">
        <v>132</v>
      </c>
      <c r="I208" s="18">
        <v>14</v>
      </c>
      <c r="J208" s="18">
        <v>29</v>
      </c>
      <c r="K208" s="18">
        <v>405</v>
      </c>
      <c r="L208" s="23">
        <v>580</v>
      </c>
      <c r="M208" s="22"/>
      <c r="N208" s="45">
        <v>28</v>
      </c>
      <c r="O208" s="45"/>
      <c r="P208" s="45"/>
      <c r="Q208" s="45">
        <v>11</v>
      </c>
      <c r="R208" s="45"/>
      <c r="S208" s="45">
        <v>14</v>
      </c>
      <c r="T208" s="45"/>
      <c r="U208" s="45">
        <v>31</v>
      </c>
      <c r="V208" s="45"/>
      <c r="W208" s="23">
        <v>84</v>
      </c>
      <c r="X208" s="22"/>
      <c r="Y208" s="23">
        <v>664</v>
      </c>
    </row>
    <row r="209" spans="3:25" s="1" customFormat="1" ht="19.149999999999999" customHeight="1" x14ac:dyDescent="0.2">
      <c r="C209" s="32"/>
      <c r="D209" s="6" t="s">
        <v>136</v>
      </c>
      <c r="E209" s="6" t="s">
        <v>14</v>
      </c>
      <c r="F209" s="6" t="s">
        <v>14</v>
      </c>
      <c r="G209" s="17"/>
      <c r="H209" s="17">
        <v>131</v>
      </c>
      <c r="I209" s="17">
        <v>89</v>
      </c>
      <c r="J209" s="17">
        <v>110</v>
      </c>
      <c r="K209" s="17">
        <v>767</v>
      </c>
      <c r="L209" s="23">
        <v>1097</v>
      </c>
      <c r="M209" s="22"/>
      <c r="N209" s="44">
        <v>11</v>
      </c>
      <c r="O209" s="44"/>
      <c r="P209" s="44"/>
      <c r="Q209" s="44">
        <v>6</v>
      </c>
      <c r="R209" s="44"/>
      <c r="S209" s="44">
        <v>7</v>
      </c>
      <c r="T209" s="44"/>
      <c r="U209" s="44">
        <v>7</v>
      </c>
      <c r="V209" s="44"/>
      <c r="W209" s="23">
        <v>31</v>
      </c>
      <c r="X209" s="22"/>
      <c r="Y209" s="23">
        <v>1128</v>
      </c>
    </row>
    <row r="210" spans="3:25" s="1" customFormat="1" ht="19.149999999999999" customHeight="1" x14ac:dyDescent="0.2">
      <c r="C210" s="32"/>
      <c r="D210" s="6" t="s">
        <v>137</v>
      </c>
      <c r="E210" s="6" t="s">
        <v>14</v>
      </c>
      <c r="F210" s="6" t="s">
        <v>14</v>
      </c>
      <c r="G210" s="18"/>
      <c r="H210" s="18">
        <v>144</v>
      </c>
      <c r="I210" s="18">
        <v>95</v>
      </c>
      <c r="J210" s="18">
        <v>46</v>
      </c>
      <c r="K210" s="18">
        <v>649</v>
      </c>
      <c r="L210" s="23">
        <v>934</v>
      </c>
      <c r="M210" s="22"/>
      <c r="N210" s="45">
        <v>19</v>
      </c>
      <c r="O210" s="45"/>
      <c r="P210" s="45"/>
      <c r="Q210" s="45">
        <v>17</v>
      </c>
      <c r="R210" s="45"/>
      <c r="S210" s="45">
        <v>9</v>
      </c>
      <c r="T210" s="45"/>
      <c r="U210" s="45">
        <v>20</v>
      </c>
      <c r="V210" s="45"/>
      <c r="W210" s="23">
        <v>65</v>
      </c>
      <c r="X210" s="22"/>
      <c r="Y210" s="23">
        <v>999</v>
      </c>
    </row>
    <row r="211" spans="3:25" s="1" customFormat="1" ht="19.149999999999999" customHeight="1" x14ac:dyDescent="0.2">
      <c r="C211" s="32"/>
      <c r="D211" s="6" t="s">
        <v>138</v>
      </c>
      <c r="E211" s="6" t="s">
        <v>14</v>
      </c>
      <c r="F211" s="6" t="s">
        <v>14</v>
      </c>
      <c r="G211" s="17"/>
      <c r="H211" s="17">
        <v>178</v>
      </c>
      <c r="I211" s="17">
        <v>119</v>
      </c>
      <c r="J211" s="17">
        <v>49</v>
      </c>
      <c r="K211" s="17">
        <v>634</v>
      </c>
      <c r="L211" s="23">
        <v>980</v>
      </c>
      <c r="M211" s="22"/>
      <c r="N211" s="44">
        <v>67</v>
      </c>
      <c r="O211" s="44"/>
      <c r="P211" s="44"/>
      <c r="Q211" s="44">
        <v>56</v>
      </c>
      <c r="R211" s="44"/>
      <c r="S211" s="44">
        <v>18</v>
      </c>
      <c r="T211" s="44"/>
      <c r="U211" s="44">
        <v>67</v>
      </c>
      <c r="V211" s="44"/>
      <c r="W211" s="23">
        <v>208</v>
      </c>
      <c r="X211" s="22"/>
      <c r="Y211" s="23">
        <v>1188</v>
      </c>
    </row>
    <row r="212" spans="3:25" s="1" customFormat="1" ht="19.149999999999999" customHeight="1" x14ac:dyDescent="0.2">
      <c r="C212" s="32"/>
      <c r="D212" s="6" t="s">
        <v>139</v>
      </c>
      <c r="E212" s="6" t="s">
        <v>14</v>
      </c>
      <c r="F212" s="6" t="s">
        <v>14</v>
      </c>
      <c r="G212" s="18"/>
      <c r="H212" s="18">
        <v>170</v>
      </c>
      <c r="I212" s="18">
        <v>114</v>
      </c>
      <c r="J212" s="18">
        <v>46</v>
      </c>
      <c r="K212" s="18">
        <v>599</v>
      </c>
      <c r="L212" s="23">
        <v>929</v>
      </c>
      <c r="M212" s="22"/>
      <c r="N212" s="45">
        <v>14</v>
      </c>
      <c r="O212" s="45"/>
      <c r="P212" s="45"/>
      <c r="Q212" s="45">
        <v>12</v>
      </c>
      <c r="R212" s="45"/>
      <c r="S212" s="45">
        <v>7</v>
      </c>
      <c r="T212" s="45"/>
      <c r="U212" s="45">
        <v>2</v>
      </c>
      <c r="V212" s="45"/>
      <c r="W212" s="23">
        <v>35</v>
      </c>
      <c r="X212" s="22"/>
      <c r="Y212" s="23">
        <v>964</v>
      </c>
    </row>
    <row r="213" spans="3:25" s="1" customFormat="1" ht="19.149999999999999" customHeight="1" x14ac:dyDescent="0.2">
      <c r="C213" s="32"/>
      <c r="D213" s="6" t="s">
        <v>140</v>
      </c>
      <c r="E213" s="6" t="s">
        <v>14</v>
      </c>
      <c r="F213" s="6" t="s">
        <v>14</v>
      </c>
      <c r="G213" s="17"/>
      <c r="H213" s="17">
        <v>163</v>
      </c>
      <c r="I213" s="17">
        <v>69</v>
      </c>
      <c r="J213" s="17">
        <v>39</v>
      </c>
      <c r="K213" s="17">
        <v>500</v>
      </c>
      <c r="L213" s="23">
        <v>771</v>
      </c>
      <c r="M213" s="22"/>
      <c r="N213" s="44">
        <v>10</v>
      </c>
      <c r="O213" s="44"/>
      <c r="P213" s="44"/>
      <c r="Q213" s="44">
        <v>4</v>
      </c>
      <c r="R213" s="44"/>
      <c r="S213" s="44">
        <v>3</v>
      </c>
      <c r="T213" s="44"/>
      <c r="U213" s="44">
        <v>13</v>
      </c>
      <c r="V213" s="44"/>
      <c r="W213" s="23">
        <v>30</v>
      </c>
      <c r="X213" s="22"/>
      <c r="Y213" s="23">
        <v>801</v>
      </c>
    </row>
    <row r="214" spans="3:25" s="1" customFormat="1" ht="19.149999999999999" customHeight="1" x14ac:dyDescent="0.2">
      <c r="C214" s="33" t="s">
        <v>17</v>
      </c>
      <c r="D214" s="33"/>
      <c r="E214" s="10"/>
      <c r="F214" s="10"/>
      <c r="G214" s="21"/>
      <c r="H214" s="21">
        <v>931</v>
      </c>
      <c r="I214" s="21">
        <v>505</v>
      </c>
      <c r="J214" s="21">
        <v>324</v>
      </c>
      <c r="K214" s="21">
        <v>3605</v>
      </c>
      <c r="L214" s="21">
        <v>5365</v>
      </c>
      <c r="M214" s="22"/>
      <c r="N214" s="37">
        <v>151</v>
      </c>
      <c r="O214" s="37"/>
      <c r="P214" s="37"/>
      <c r="Q214" s="37">
        <v>106</v>
      </c>
      <c r="R214" s="37"/>
      <c r="S214" s="37">
        <v>61</v>
      </c>
      <c r="T214" s="37"/>
      <c r="U214" s="37">
        <v>144</v>
      </c>
      <c r="V214" s="37"/>
      <c r="W214" s="21">
        <v>462</v>
      </c>
      <c r="X214" s="22"/>
      <c r="Y214" s="21">
        <v>5827</v>
      </c>
    </row>
    <row r="215" spans="3:25" s="1" customFormat="1" ht="11.1" customHeight="1" x14ac:dyDescent="0.2">
      <c r="C215" s="22"/>
      <c r="D215" s="22"/>
      <c r="E215" s="12"/>
      <c r="F215" s="12"/>
      <c r="G215" s="22"/>
      <c r="H215" s="22"/>
      <c r="I215" s="22"/>
      <c r="J215" s="22"/>
      <c r="K215" s="22"/>
      <c r="L215" s="22"/>
      <c r="M215" s="22"/>
      <c r="N215" s="38"/>
      <c r="O215" s="38"/>
      <c r="P215" s="38"/>
      <c r="Q215" s="38"/>
      <c r="R215" s="38"/>
      <c r="S215" s="38"/>
      <c r="T215" s="38"/>
      <c r="U215" s="38"/>
      <c r="V215" s="38"/>
      <c r="W215" s="22"/>
      <c r="X215" s="22"/>
      <c r="Y215" s="22"/>
    </row>
    <row r="216" spans="3:25" s="1" customFormat="1" ht="19.149999999999999" customHeight="1" x14ac:dyDescent="0.2">
      <c r="C216" s="26" t="s">
        <v>22</v>
      </c>
      <c r="D216" s="6" t="s">
        <v>141</v>
      </c>
      <c r="E216" s="6" t="s">
        <v>14</v>
      </c>
      <c r="F216" s="6" t="s">
        <v>14</v>
      </c>
      <c r="G216" s="18"/>
      <c r="H216" s="18">
        <v>115</v>
      </c>
      <c r="I216" s="18">
        <v>84</v>
      </c>
      <c r="J216" s="18">
        <v>16</v>
      </c>
      <c r="K216" s="18">
        <v>365</v>
      </c>
      <c r="L216" s="23">
        <v>580</v>
      </c>
      <c r="M216" s="22"/>
      <c r="N216" s="45">
        <v>19</v>
      </c>
      <c r="O216" s="45"/>
      <c r="P216" s="45"/>
      <c r="Q216" s="45">
        <v>9</v>
      </c>
      <c r="R216" s="45"/>
      <c r="S216" s="45">
        <v>4</v>
      </c>
      <c r="T216" s="45"/>
      <c r="U216" s="45">
        <v>21</v>
      </c>
      <c r="V216" s="45"/>
      <c r="W216" s="23">
        <v>53</v>
      </c>
      <c r="X216" s="22"/>
      <c r="Y216" s="23">
        <v>633</v>
      </c>
    </row>
    <row r="217" spans="3:25" s="1" customFormat="1" ht="19.149999999999999" customHeight="1" x14ac:dyDescent="0.2">
      <c r="C217" s="33" t="s">
        <v>25</v>
      </c>
      <c r="D217" s="33"/>
      <c r="E217" s="10"/>
      <c r="F217" s="10"/>
      <c r="G217" s="21"/>
      <c r="H217" s="21">
        <v>115</v>
      </c>
      <c r="I217" s="21">
        <v>84</v>
      </c>
      <c r="J217" s="21">
        <v>16</v>
      </c>
      <c r="K217" s="21">
        <v>365</v>
      </c>
      <c r="L217" s="21">
        <v>580</v>
      </c>
      <c r="M217" s="22"/>
      <c r="N217" s="37">
        <v>19</v>
      </c>
      <c r="O217" s="37"/>
      <c r="P217" s="37"/>
      <c r="Q217" s="37">
        <v>9</v>
      </c>
      <c r="R217" s="37"/>
      <c r="S217" s="37">
        <v>4</v>
      </c>
      <c r="T217" s="37"/>
      <c r="U217" s="37">
        <v>21</v>
      </c>
      <c r="V217" s="37"/>
      <c r="W217" s="21">
        <v>53</v>
      </c>
      <c r="X217" s="22"/>
      <c r="Y217" s="21">
        <v>633</v>
      </c>
    </row>
    <row r="218" spans="3:25" s="1" customFormat="1" ht="11.1" customHeight="1" x14ac:dyDescent="0.2">
      <c r="C218" s="22"/>
      <c r="D218" s="22"/>
      <c r="E218" s="12"/>
      <c r="F218" s="12"/>
      <c r="G218" s="22"/>
      <c r="H218" s="22"/>
      <c r="I218" s="22"/>
      <c r="J218" s="22"/>
      <c r="K218" s="22"/>
      <c r="L218" s="22"/>
      <c r="M218" s="22"/>
      <c r="N218" s="38"/>
      <c r="O218" s="38"/>
      <c r="P218" s="38"/>
      <c r="Q218" s="38"/>
      <c r="R218" s="38"/>
      <c r="S218" s="38"/>
      <c r="T218" s="38"/>
      <c r="U218" s="38"/>
      <c r="V218" s="38"/>
      <c r="W218" s="22"/>
      <c r="X218" s="22"/>
      <c r="Y218" s="22"/>
    </row>
    <row r="219" spans="3:25" s="1" customFormat="1" ht="19.149999999999999" customHeight="1" x14ac:dyDescent="0.2">
      <c r="C219" s="26" t="s">
        <v>29</v>
      </c>
      <c r="D219" s="6" t="s">
        <v>142</v>
      </c>
      <c r="E219" s="6"/>
      <c r="F219" s="6"/>
      <c r="G219" s="17"/>
      <c r="H219" s="17">
        <v>30</v>
      </c>
      <c r="I219" s="17">
        <v>20</v>
      </c>
      <c r="J219" s="17">
        <v>5</v>
      </c>
      <c r="K219" s="17"/>
      <c r="L219" s="23">
        <v>55</v>
      </c>
      <c r="M219" s="22"/>
      <c r="N219" s="44">
        <v>15</v>
      </c>
      <c r="O219" s="44"/>
      <c r="P219" s="44"/>
      <c r="Q219" s="44">
        <v>10</v>
      </c>
      <c r="R219" s="44"/>
      <c r="S219" s="44">
        <v>20</v>
      </c>
      <c r="T219" s="44"/>
      <c r="U219" s="44"/>
      <c r="V219" s="44"/>
      <c r="W219" s="23">
        <v>45</v>
      </c>
      <c r="X219" s="22"/>
      <c r="Y219" s="23">
        <v>100</v>
      </c>
    </row>
    <row r="220" spans="3:25" s="1" customFormat="1" ht="19.149999999999999" customHeight="1" x14ac:dyDescent="0.2">
      <c r="C220" s="33" t="s">
        <v>31</v>
      </c>
      <c r="D220" s="33"/>
      <c r="E220" s="10"/>
      <c r="F220" s="10"/>
      <c r="G220" s="21"/>
      <c r="H220" s="21">
        <v>30</v>
      </c>
      <c r="I220" s="21">
        <v>20</v>
      </c>
      <c r="J220" s="21">
        <v>5</v>
      </c>
      <c r="K220" s="21"/>
      <c r="L220" s="21">
        <v>55</v>
      </c>
      <c r="M220" s="22"/>
      <c r="N220" s="37">
        <v>15</v>
      </c>
      <c r="O220" s="37"/>
      <c r="P220" s="37"/>
      <c r="Q220" s="37">
        <v>10</v>
      </c>
      <c r="R220" s="37"/>
      <c r="S220" s="37">
        <v>20</v>
      </c>
      <c r="T220" s="37"/>
      <c r="U220" s="37"/>
      <c r="V220" s="37"/>
      <c r="W220" s="21">
        <v>45</v>
      </c>
      <c r="X220" s="22"/>
      <c r="Y220" s="21">
        <v>100</v>
      </c>
    </row>
    <row r="221" spans="3:25" s="1" customFormat="1" ht="11.1" customHeight="1" x14ac:dyDescent="0.2">
      <c r="C221" s="22"/>
      <c r="D221" s="22"/>
      <c r="E221" s="12"/>
      <c r="F221" s="12"/>
      <c r="G221" s="22"/>
      <c r="H221" s="22"/>
      <c r="I221" s="22"/>
      <c r="J221" s="22"/>
      <c r="K221" s="22"/>
      <c r="L221" s="22"/>
      <c r="M221" s="22"/>
      <c r="N221" s="38"/>
      <c r="O221" s="38"/>
      <c r="P221" s="38"/>
      <c r="Q221" s="38"/>
      <c r="R221" s="38"/>
      <c r="S221" s="38"/>
      <c r="T221" s="38"/>
      <c r="U221" s="38"/>
      <c r="V221" s="38"/>
      <c r="W221" s="22"/>
      <c r="X221" s="22"/>
      <c r="Y221" s="22"/>
    </row>
    <row r="222" spans="3:25" s="1" customFormat="1" ht="19.149999999999999" customHeight="1" x14ac:dyDescent="0.2">
      <c r="C222" s="26" t="s">
        <v>32</v>
      </c>
      <c r="D222" s="6" t="s">
        <v>142</v>
      </c>
      <c r="E222" s="6"/>
      <c r="F222" s="6"/>
      <c r="G222" s="18"/>
      <c r="H222" s="18">
        <v>260</v>
      </c>
      <c r="I222" s="18">
        <v>110</v>
      </c>
      <c r="J222" s="18">
        <v>35</v>
      </c>
      <c r="K222" s="18"/>
      <c r="L222" s="23">
        <v>405</v>
      </c>
      <c r="M222" s="22"/>
      <c r="N222" s="45">
        <v>50</v>
      </c>
      <c r="O222" s="45"/>
      <c r="P222" s="45"/>
      <c r="Q222" s="45">
        <v>50</v>
      </c>
      <c r="R222" s="45"/>
      <c r="S222" s="45">
        <v>20</v>
      </c>
      <c r="T222" s="45"/>
      <c r="U222" s="45">
        <v>20</v>
      </c>
      <c r="V222" s="45"/>
      <c r="W222" s="23">
        <v>140</v>
      </c>
      <c r="X222" s="22"/>
      <c r="Y222" s="23">
        <v>545</v>
      </c>
    </row>
    <row r="223" spans="3:25" s="1" customFormat="1" ht="19.149999999999999" customHeight="1" x14ac:dyDescent="0.2">
      <c r="C223" s="33" t="s">
        <v>33</v>
      </c>
      <c r="D223" s="33"/>
      <c r="E223" s="10"/>
      <c r="F223" s="10"/>
      <c r="G223" s="21"/>
      <c r="H223" s="21">
        <v>260</v>
      </c>
      <c r="I223" s="21">
        <v>110</v>
      </c>
      <c r="J223" s="21">
        <v>35</v>
      </c>
      <c r="K223" s="21"/>
      <c r="L223" s="21">
        <v>405</v>
      </c>
      <c r="M223" s="22"/>
      <c r="N223" s="37">
        <v>50</v>
      </c>
      <c r="O223" s="37"/>
      <c r="P223" s="37"/>
      <c r="Q223" s="37">
        <v>50</v>
      </c>
      <c r="R223" s="37"/>
      <c r="S223" s="37">
        <v>20</v>
      </c>
      <c r="T223" s="37"/>
      <c r="U223" s="37">
        <v>20</v>
      </c>
      <c r="V223" s="37"/>
      <c r="W223" s="21">
        <v>140</v>
      </c>
      <c r="X223" s="22"/>
      <c r="Y223" s="21">
        <v>545</v>
      </c>
    </row>
    <row r="224" spans="3:25" s="1" customFormat="1" ht="11.1" customHeight="1" x14ac:dyDescent="0.2">
      <c r="C224" s="22"/>
      <c r="D224" s="22"/>
      <c r="E224" s="12"/>
      <c r="F224" s="12"/>
      <c r="G224" s="22"/>
      <c r="H224" s="22"/>
      <c r="I224" s="22"/>
      <c r="J224" s="22"/>
      <c r="K224" s="22"/>
      <c r="L224" s="22"/>
      <c r="M224" s="22"/>
      <c r="N224" s="38"/>
      <c r="O224" s="38"/>
      <c r="P224" s="38"/>
      <c r="Q224" s="38"/>
      <c r="R224" s="38"/>
      <c r="S224" s="38"/>
      <c r="T224" s="38"/>
      <c r="U224" s="38"/>
      <c r="V224" s="38"/>
      <c r="W224" s="22"/>
      <c r="X224" s="22"/>
      <c r="Y224" s="22"/>
    </row>
    <row r="225" spans="3:25" s="1" customFormat="1" ht="19.149999999999999" customHeight="1" x14ac:dyDescent="0.2">
      <c r="C225" s="26" t="s">
        <v>34</v>
      </c>
      <c r="D225" s="6" t="s">
        <v>142</v>
      </c>
      <c r="E225" s="6"/>
      <c r="F225" s="6"/>
      <c r="G225" s="17"/>
      <c r="H225" s="17">
        <v>10</v>
      </c>
      <c r="I225" s="17">
        <v>10</v>
      </c>
      <c r="J225" s="17">
        <v>10</v>
      </c>
      <c r="K225" s="17"/>
      <c r="L225" s="23">
        <v>30</v>
      </c>
      <c r="M225" s="22"/>
      <c r="N225" s="44">
        <v>10</v>
      </c>
      <c r="O225" s="44"/>
      <c r="P225" s="44"/>
      <c r="Q225" s="44">
        <v>10</v>
      </c>
      <c r="R225" s="44"/>
      <c r="S225" s="44">
        <v>10</v>
      </c>
      <c r="T225" s="44"/>
      <c r="U225" s="44"/>
      <c r="V225" s="44"/>
      <c r="W225" s="23">
        <v>30</v>
      </c>
      <c r="X225" s="22"/>
      <c r="Y225" s="23">
        <v>60</v>
      </c>
    </row>
    <row r="226" spans="3:25" s="1" customFormat="1" ht="19.149999999999999" customHeight="1" x14ac:dyDescent="0.2">
      <c r="C226" s="33" t="s">
        <v>35</v>
      </c>
      <c r="D226" s="33"/>
      <c r="E226" s="10"/>
      <c r="F226" s="10"/>
      <c r="G226" s="21"/>
      <c r="H226" s="21">
        <v>10</v>
      </c>
      <c r="I226" s="21">
        <v>10</v>
      </c>
      <c r="J226" s="21">
        <v>10</v>
      </c>
      <c r="K226" s="21"/>
      <c r="L226" s="21">
        <v>30</v>
      </c>
      <c r="M226" s="22"/>
      <c r="N226" s="37">
        <v>10</v>
      </c>
      <c r="O226" s="37"/>
      <c r="P226" s="37"/>
      <c r="Q226" s="37">
        <v>10</v>
      </c>
      <c r="R226" s="37"/>
      <c r="S226" s="37">
        <v>10</v>
      </c>
      <c r="T226" s="37"/>
      <c r="U226" s="37"/>
      <c r="V226" s="37"/>
      <c r="W226" s="21">
        <v>30</v>
      </c>
      <c r="X226" s="22"/>
      <c r="Y226" s="21">
        <v>60</v>
      </c>
    </row>
    <row r="227" spans="3:25" s="1" customFormat="1" ht="11.1" customHeight="1" x14ac:dyDescent="0.2">
      <c r="C227" s="22"/>
      <c r="D227" s="22"/>
      <c r="E227" s="12"/>
      <c r="F227" s="12"/>
      <c r="G227" s="22"/>
      <c r="H227" s="22"/>
      <c r="I227" s="22"/>
      <c r="J227" s="22"/>
      <c r="K227" s="22"/>
      <c r="L227" s="22"/>
      <c r="M227" s="22"/>
      <c r="N227" s="38"/>
      <c r="O227" s="38"/>
      <c r="P227" s="38"/>
      <c r="Q227" s="38"/>
      <c r="R227" s="38"/>
      <c r="S227" s="38"/>
      <c r="T227" s="38"/>
      <c r="U227" s="38"/>
      <c r="V227" s="38"/>
      <c r="W227" s="22"/>
      <c r="X227" s="22"/>
      <c r="Y227" s="22"/>
    </row>
    <row r="228" spans="3:25" s="1" customFormat="1" ht="19.149999999999999" customHeight="1" x14ac:dyDescent="0.2">
      <c r="C228" s="32" t="s">
        <v>36</v>
      </c>
      <c r="D228" s="6" t="s">
        <v>143</v>
      </c>
      <c r="E228" s="6" t="s">
        <v>14</v>
      </c>
      <c r="F228" s="6" t="s">
        <v>14</v>
      </c>
      <c r="G228" s="18">
        <v>20</v>
      </c>
      <c r="H228" s="18">
        <v>20</v>
      </c>
      <c r="I228" s="18">
        <v>15</v>
      </c>
      <c r="J228" s="18">
        <v>5</v>
      </c>
      <c r="K228" s="18">
        <v>10</v>
      </c>
      <c r="L228" s="23">
        <v>70</v>
      </c>
      <c r="M228" s="22"/>
      <c r="N228" s="45">
        <v>8</v>
      </c>
      <c r="O228" s="45"/>
      <c r="P228" s="45"/>
      <c r="Q228" s="45">
        <v>5</v>
      </c>
      <c r="R228" s="45"/>
      <c r="S228" s="45">
        <v>5</v>
      </c>
      <c r="T228" s="45"/>
      <c r="U228" s="45"/>
      <c r="V228" s="45"/>
      <c r="W228" s="23">
        <v>18</v>
      </c>
      <c r="X228" s="22"/>
      <c r="Y228" s="23">
        <v>88</v>
      </c>
    </row>
    <row r="229" spans="3:25" s="1" customFormat="1" ht="19.149999999999999" customHeight="1" x14ac:dyDescent="0.2">
      <c r="C229" s="32"/>
      <c r="D229" s="6" t="s">
        <v>144</v>
      </c>
      <c r="E229" s="6" t="s">
        <v>14</v>
      </c>
      <c r="F229" s="6" t="s">
        <v>14</v>
      </c>
      <c r="G229" s="17"/>
      <c r="H229" s="17">
        <v>4</v>
      </c>
      <c r="I229" s="17">
        <v>3</v>
      </c>
      <c r="J229" s="17"/>
      <c r="K229" s="17">
        <v>6</v>
      </c>
      <c r="L229" s="23">
        <v>13</v>
      </c>
      <c r="M229" s="22"/>
      <c r="N229" s="44">
        <v>5</v>
      </c>
      <c r="O229" s="44"/>
      <c r="P229" s="44"/>
      <c r="Q229" s="44">
        <v>2</v>
      </c>
      <c r="R229" s="44"/>
      <c r="S229" s="44"/>
      <c r="T229" s="44"/>
      <c r="U229" s="44"/>
      <c r="V229" s="44"/>
      <c r="W229" s="23">
        <v>7</v>
      </c>
      <c r="X229" s="22"/>
      <c r="Y229" s="23">
        <v>20</v>
      </c>
    </row>
    <row r="230" spans="3:25" s="1" customFormat="1" ht="19.149999999999999" customHeight="1" x14ac:dyDescent="0.2">
      <c r="C230" s="32"/>
      <c r="D230" s="6" t="s">
        <v>145</v>
      </c>
      <c r="E230" s="6" t="s">
        <v>14</v>
      </c>
      <c r="F230" s="6" t="s">
        <v>14</v>
      </c>
      <c r="G230" s="18">
        <v>50</v>
      </c>
      <c r="H230" s="18">
        <v>30</v>
      </c>
      <c r="I230" s="18">
        <v>18</v>
      </c>
      <c r="J230" s="18">
        <v>5</v>
      </c>
      <c r="K230" s="18">
        <v>15</v>
      </c>
      <c r="L230" s="23">
        <v>118</v>
      </c>
      <c r="M230" s="22"/>
      <c r="N230" s="45">
        <v>20</v>
      </c>
      <c r="O230" s="45"/>
      <c r="P230" s="45"/>
      <c r="Q230" s="45">
        <v>10</v>
      </c>
      <c r="R230" s="45"/>
      <c r="S230" s="45">
        <v>6</v>
      </c>
      <c r="T230" s="45"/>
      <c r="U230" s="45">
        <v>12</v>
      </c>
      <c r="V230" s="45"/>
      <c r="W230" s="23">
        <v>48</v>
      </c>
      <c r="X230" s="22"/>
      <c r="Y230" s="23">
        <v>166</v>
      </c>
    </row>
    <row r="231" spans="3:25" s="1" customFormat="1" ht="19.149999999999999" customHeight="1" x14ac:dyDescent="0.2">
      <c r="C231" s="32"/>
      <c r="D231" s="6" t="s">
        <v>146</v>
      </c>
      <c r="E231" s="6" t="s">
        <v>14</v>
      </c>
      <c r="F231" s="6" t="s">
        <v>14</v>
      </c>
      <c r="G231" s="17"/>
      <c r="H231" s="17">
        <v>20</v>
      </c>
      <c r="I231" s="17">
        <v>13</v>
      </c>
      <c r="J231" s="17">
        <v>6</v>
      </c>
      <c r="K231" s="17">
        <v>25</v>
      </c>
      <c r="L231" s="23">
        <v>64</v>
      </c>
      <c r="M231" s="22"/>
      <c r="N231" s="44">
        <v>10</v>
      </c>
      <c r="O231" s="44"/>
      <c r="P231" s="44"/>
      <c r="Q231" s="44">
        <v>7</v>
      </c>
      <c r="R231" s="44"/>
      <c r="S231" s="44">
        <v>3</v>
      </c>
      <c r="T231" s="44"/>
      <c r="U231" s="44">
        <v>14</v>
      </c>
      <c r="V231" s="44"/>
      <c r="W231" s="23">
        <v>34</v>
      </c>
      <c r="X231" s="22"/>
      <c r="Y231" s="23">
        <v>98</v>
      </c>
    </row>
    <row r="232" spans="3:25" s="1" customFormat="1" ht="19.149999999999999" customHeight="1" x14ac:dyDescent="0.2">
      <c r="C232" s="32"/>
      <c r="D232" s="6" t="s">
        <v>147</v>
      </c>
      <c r="E232" s="6" t="s">
        <v>14</v>
      </c>
      <c r="F232" s="6" t="s">
        <v>14</v>
      </c>
      <c r="G232" s="18"/>
      <c r="H232" s="18">
        <v>20</v>
      </c>
      <c r="I232" s="18">
        <v>5</v>
      </c>
      <c r="J232" s="18"/>
      <c r="K232" s="18"/>
      <c r="L232" s="23">
        <v>25</v>
      </c>
      <c r="M232" s="22"/>
      <c r="N232" s="45">
        <v>3</v>
      </c>
      <c r="O232" s="45"/>
      <c r="P232" s="45"/>
      <c r="Q232" s="45"/>
      <c r="R232" s="45"/>
      <c r="S232" s="45">
        <v>2</v>
      </c>
      <c r="T232" s="45"/>
      <c r="U232" s="45"/>
      <c r="V232" s="45"/>
      <c r="W232" s="23">
        <v>5</v>
      </c>
      <c r="X232" s="22"/>
      <c r="Y232" s="23">
        <v>30</v>
      </c>
    </row>
    <row r="233" spans="3:25" s="1" customFormat="1" ht="19.149999999999999" customHeight="1" x14ac:dyDescent="0.2">
      <c r="C233" s="32"/>
      <c r="D233" s="6" t="s">
        <v>148</v>
      </c>
      <c r="E233" s="6" t="s">
        <v>14</v>
      </c>
      <c r="F233" s="6" t="s">
        <v>14</v>
      </c>
      <c r="G233" s="17"/>
      <c r="H233" s="17">
        <v>25</v>
      </c>
      <c r="I233" s="17">
        <v>8</v>
      </c>
      <c r="J233" s="17">
        <v>1</v>
      </c>
      <c r="K233" s="17"/>
      <c r="L233" s="23">
        <v>34</v>
      </c>
      <c r="M233" s="22"/>
      <c r="N233" s="44">
        <v>8</v>
      </c>
      <c r="O233" s="44"/>
      <c r="P233" s="44"/>
      <c r="Q233" s="44">
        <v>3</v>
      </c>
      <c r="R233" s="44"/>
      <c r="S233" s="44">
        <v>1</v>
      </c>
      <c r="T233" s="44"/>
      <c r="U233" s="44"/>
      <c r="V233" s="44"/>
      <c r="W233" s="23">
        <v>12</v>
      </c>
      <c r="X233" s="22"/>
      <c r="Y233" s="23">
        <v>46</v>
      </c>
    </row>
    <row r="234" spans="3:25" s="1" customFormat="1" ht="19.149999999999999" customHeight="1" x14ac:dyDescent="0.2">
      <c r="C234" s="32"/>
      <c r="D234" s="6" t="s">
        <v>149</v>
      </c>
      <c r="E234" s="6" t="s">
        <v>14</v>
      </c>
      <c r="F234" s="6" t="s">
        <v>14</v>
      </c>
      <c r="G234" s="18">
        <v>15</v>
      </c>
      <c r="H234" s="18">
        <v>30</v>
      </c>
      <c r="I234" s="18"/>
      <c r="J234" s="18">
        <v>5</v>
      </c>
      <c r="K234" s="18"/>
      <c r="L234" s="23">
        <v>50</v>
      </c>
      <c r="M234" s="22"/>
      <c r="N234" s="45">
        <v>10</v>
      </c>
      <c r="O234" s="45"/>
      <c r="P234" s="45"/>
      <c r="Q234" s="45"/>
      <c r="R234" s="45"/>
      <c r="S234" s="45">
        <v>2</v>
      </c>
      <c r="T234" s="45"/>
      <c r="U234" s="45"/>
      <c r="V234" s="45"/>
      <c r="W234" s="23">
        <v>12</v>
      </c>
      <c r="X234" s="22"/>
      <c r="Y234" s="23">
        <v>62</v>
      </c>
    </row>
    <row r="235" spans="3:25" s="1" customFormat="1" ht="19.149999999999999" customHeight="1" x14ac:dyDescent="0.2">
      <c r="C235" s="32"/>
      <c r="D235" s="6" t="s">
        <v>150</v>
      </c>
      <c r="E235" s="6" t="s">
        <v>14</v>
      </c>
      <c r="F235" s="6" t="s">
        <v>14</v>
      </c>
      <c r="G235" s="17"/>
      <c r="H235" s="17">
        <v>25</v>
      </c>
      <c r="I235" s="17"/>
      <c r="J235" s="17"/>
      <c r="K235" s="17">
        <v>10</v>
      </c>
      <c r="L235" s="23">
        <v>35</v>
      </c>
      <c r="M235" s="22"/>
      <c r="N235" s="44">
        <v>5</v>
      </c>
      <c r="O235" s="44"/>
      <c r="P235" s="44"/>
      <c r="Q235" s="44"/>
      <c r="R235" s="44"/>
      <c r="S235" s="44">
        <v>2</v>
      </c>
      <c r="T235" s="44"/>
      <c r="U235" s="44"/>
      <c r="V235" s="44"/>
      <c r="W235" s="23">
        <v>7</v>
      </c>
      <c r="X235" s="22"/>
      <c r="Y235" s="23">
        <v>42</v>
      </c>
    </row>
    <row r="236" spans="3:25" s="1" customFormat="1" ht="19.149999999999999" customHeight="1" x14ac:dyDescent="0.2">
      <c r="C236" s="33" t="s">
        <v>45</v>
      </c>
      <c r="D236" s="33"/>
      <c r="E236" s="10"/>
      <c r="F236" s="10"/>
      <c r="G236" s="21">
        <v>85</v>
      </c>
      <c r="H236" s="21">
        <v>174</v>
      </c>
      <c r="I236" s="21">
        <v>62</v>
      </c>
      <c r="J236" s="21">
        <v>22</v>
      </c>
      <c r="K236" s="21">
        <v>66</v>
      </c>
      <c r="L236" s="21">
        <v>409</v>
      </c>
      <c r="M236" s="22"/>
      <c r="N236" s="37">
        <v>69</v>
      </c>
      <c r="O236" s="37"/>
      <c r="P236" s="37"/>
      <c r="Q236" s="37">
        <v>27</v>
      </c>
      <c r="R236" s="37"/>
      <c r="S236" s="37">
        <v>21</v>
      </c>
      <c r="T236" s="37"/>
      <c r="U236" s="37">
        <v>26</v>
      </c>
      <c r="V236" s="37"/>
      <c r="W236" s="21">
        <v>143</v>
      </c>
      <c r="X236" s="22"/>
      <c r="Y236" s="21">
        <v>552</v>
      </c>
    </row>
    <row r="237" spans="3:25" s="1" customFormat="1" ht="11.1" customHeight="1" x14ac:dyDescent="0.2">
      <c r="C237" s="22"/>
      <c r="D237" s="22"/>
      <c r="E237" s="12"/>
      <c r="F237" s="12"/>
      <c r="G237" s="22"/>
      <c r="H237" s="22"/>
      <c r="I237" s="22"/>
      <c r="J237" s="22"/>
      <c r="K237" s="22"/>
      <c r="L237" s="22"/>
      <c r="M237" s="22"/>
      <c r="N237" s="38"/>
      <c r="O237" s="38"/>
      <c r="P237" s="38"/>
      <c r="Q237" s="38"/>
      <c r="R237" s="38"/>
      <c r="S237" s="38"/>
      <c r="T237" s="38"/>
      <c r="U237" s="38"/>
      <c r="V237" s="38"/>
      <c r="W237" s="22"/>
      <c r="X237" s="22"/>
      <c r="Y237" s="22"/>
    </row>
    <row r="238" spans="3:25" s="1" customFormat="1" ht="19.149999999999999" customHeight="1" x14ac:dyDescent="0.2">
      <c r="C238" s="32" t="s">
        <v>46</v>
      </c>
      <c r="D238" s="6" t="s">
        <v>151</v>
      </c>
      <c r="E238" s="6" t="s">
        <v>14</v>
      </c>
      <c r="F238" s="6" t="s">
        <v>14</v>
      </c>
      <c r="G238" s="18"/>
      <c r="H238" s="18">
        <v>220</v>
      </c>
      <c r="I238" s="18">
        <v>60</v>
      </c>
      <c r="J238" s="18">
        <v>1</v>
      </c>
      <c r="K238" s="18"/>
      <c r="L238" s="23">
        <v>281</v>
      </c>
      <c r="M238" s="22"/>
      <c r="N238" s="45">
        <v>20</v>
      </c>
      <c r="O238" s="45"/>
      <c r="P238" s="45"/>
      <c r="Q238" s="45"/>
      <c r="R238" s="45"/>
      <c r="S238" s="45">
        <v>10</v>
      </c>
      <c r="T238" s="45"/>
      <c r="U238" s="45"/>
      <c r="V238" s="45"/>
      <c r="W238" s="23">
        <v>30</v>
      </c>
      <c r="X238" s="22"/>
      <c r="Y238" s="23">
        <v>311</v>
      </c>
    </row>
    <row r="239" spans="3:25" s="1" customFormat="1" ht="19.149999999999999" customHeight="1" x14ac:dyDescent="0.2">
      <c r="C239" s="32"/>
      <c r="D239" s="6" t="s">
        <v>152</v>
      </c>
      <c r="E239" s="6" t="s">
        <v>14</v>
      </c>
      <c r="F239" s="6" t="s">
        <v>14</v>
      </c>
      <c r="G239" s="17"/>
      <c r="H239" s="17">
        <v>65</v>
      </c>
      <c r="I239" s="17">
        <v>30</v>
      </c>
      <c r="J239" s="17"/>
      <c r="K239" s="17"/>
      <c r="L239" s="23">
        <v>95</v>
      </c>
      <c r="M239" s="22"/>
      <c r="N239" s="44">
        <v>5</v>
      </c>
      <c r="O239" s="44"/>
      <c r="P239" s="44"/>
      <c r="Q239" s="44">
        <v>5</v>
      </c>
      <c r="R239" s="44"/>
      <c r="S239" s="44">
        <v>1</v>
      </c>
      <c r="T239" s="44"/>
      <c r="U239" s="44"/>
      <c r="V239" s="44"/>
      <c r="W239" s="23">
        <v>11</v>
      </c>
      <c r="X239" s="22"/>
      <c r="Y239" s="23">
        <v>106</v>
      </c>
    </row>
    <row r="240" spans="3:25" s="1" customFormat="1" ht="19.149999999999999" customHeight="1" x14ac:dyDescent="0.2">
      <c r="C240" s="33" t="s">
        <v>51</v>
      </c>
      <c r="D240" s="33"/>
      <c r="E240" s="10"/>
      <c r="F240" s="10"/>
      <c r="G240" s="21"/>
      <c r="H240" s="21">
        <v>285</v>
      </c>
      <c r="I240" s="21">
        <v>90</v>
      </c>
      <c r="J240" s="21">
        <v>1</v>
      </c>
      <c r="K240" s="21"/>
      <c r="L240" s="21">
        <v>376</v>
      </c>
      <c r="M240" s="22"/>
      <c r="N240" s="37">
        <v>25</v>
      </c>
      <c r="O240" s="37"/>
      <c r="P240" s="37"/>
      <c r="Q240" s="37">
        <v>5</v>
      </c>
      <c r="R240" s="37"/>
      <c r="S240" s="37">
        <v>11</v>
      </c>
      <c r="T240" s="37"/>
      <c r="U240" s="37"/>
      <c r="V240" s="37"/>
      <c r="W240" s="21">
        <v>41</v>
      </c>
      <c r="X240" s="22"/>
      <c r="Y240" s="21">
        <v>417</v>
      </c>
    </row>
    <row r="241" spans="2:29" s="1" customFormat="1" ht="11.1" customHeight="1" x14ac:dyDescent="0.2">
      <c r="C241" s="22"/>
      <c r="D241" s="22"/>
      <c r="E241" s="12"/>
      <c r="F241" s="12"/>
      <c r="G241" s="22"/>
      <c r="H241" s="22"/>
      <c r="I241" s="22"/>
      <c r="J241" s="22"/>
      <c r="K241" s="22"/>
      <c r="L241" s="22"/>
      <c r="M241" s="22"/>
      <c r="N241" s="38"/>
      <c r="O241" s="38"/>
      <c r="P241" s="38"/>
      <c r="Q241" s="38"/>
      <c r="R241" s="38"/>
      <c r="S241" s="38"/>
      <c r="T241" s="38"/>
      <c r="U241" s="38"/>
      <c r="V241" s="38"/>
      <c r="W241" s="22"/>
      <c r="X241" s="22"/>
      <c r="Y241" s="22"/>
    </row>
    <row r="242" spans="2:29" s="1" customFormat="1" ht="19.149999999999999" customHeight="1" x14ac:dyDescent="0.2">
      <c r="C242" s="31" t="s">
        <v>52</v>
      </c>
      <c r="D242" s="31"/>
      <c r="E242" s="13"/>
      <c r="F242" s="13"/>
      <c r="G242" s="21">
        <v>85</v>
      </c>
      <c r="H242" s="21">
        <v>1805</v>
      </c>
      <c r="I242" s="21">
        <v>881</v>
      </c>
      <c r="J242" s="21">
        <v>413</v>
      </c>
      <c r="K242" s="21">
        <v>4036</v>
      </c>
      <c r="L242" s="21">
        <v>7220</v>
      </c>
      <c r="M242" s="22"/>
      <c r="N242" s="37">
        <v>339</v>
      </c>
      <c r="O242" s="37"/>
      <c r="P242" s="37"/>
      <c r="Q242" s="37">
        <v>217</v>
      </c>
      <c r="R242" s="37"/>
      <c r="S242" s="37">
        <v>147</v>
      </c>
      <c r="T242" s="37"/>
      <c r="U242" s="37">
        <v>211</v>
      </c>
      <c r="V242" s="37"/>
      <c r="W242" s="21">
        <v>914</v>
      </c>
      <c r="X242" s="22"/>
      <c r="Y242" s="21">
        <v>8134</v>
      </c>
    </row>
    <row r="243" spans="2:29" s="1" customFormat="1" ht="12.75" customHeight="1" x14ac:dyDescent="0.2">
      <c r="Q243" s="1" t="s">
        <v>400</v>
      </c>
    </row>
    <row r="244" spans="2:29" s="1" customFormat="1" ht="18.600000000000001" customHeight="1" x14ac:dyDescent="0.2">
      <c r="B244" s="35" t="s">
        <v>394</v>
      </c>
      <c r="C244" s="35"/>
      <c r="D244" s="35"/>
    </row>
    <row r="245" spans="2:29" s="1" customFormat="1" ht="0.6" customHeight="1" x14ac:dyDescent="0.2"/>
    <row r="246" spans="2:29" s="1" customFormat="1" ht="22.9" customHeight="1" x14ac:dyDescent="0.2">
      <c r="C246" s="34" t="s">
        <v>0</v>
      </c>
      <c r="D246" s="34" t="s">
        <v>1</v>
      </c>
      <c r="E246" s="34" t="s">
        <v>2</v>
      </c>
      <c r="F246" s="34"/>
      <c r="G246" s="31" t="s">
        <v>3</v>
      </c>
      <c r="H246" s="31"/>
      <c r="I246" s="31"/>
      <c r="J246" s="31"/>
      <c r="K246" s="31"/>
      <c r="L246" s="31"/>
      <c r="M246" s="30" t="s">
        <v>3</v>
      </c>
      <c r="N246" s="30"/>
      <c r="O246" s="22"/>
      <c r="P246" s="31" t="s">
        <v>4</v>
      </c>
      <c r="Q246" s="31"/>
      <c r="R246" s="31"/>
      <c r="S246" s="31"/>
      <c r="T246" s="31"/>
      <c r="U246" s="31"/>
      <c r="V246" s="31"/>
      <c r="W246" s="31"/>
      <c r="X246" s="31"/>
      <c r="Y246" s="31"/>
      <c r="Z246" s="30" t="s">
        <v>4</v>
      </c>
      <c r="AA246" s="30"/>
      <c r="AB246" s="22"/>
      <c r="AC246" s="30" t="s">
        <v>5</v>
      </c>
    </row>
    <row r="247" spans="2:29" s="1" customFormat="1" ht="22.9" customHeight="1" x14ac:dyDescent="0.2">
      <c r="C247" s="34"/>
      <c r="D247" s="34"/>
      <c r="E247" s="25" t="s">
        <v>6</v>
      </c>
      <c r="F247" s="25" t="s">
        <v>7</v>
      </c>
      <c r="G247" s="24" t="s">
        <v>53</v>
      </c>
      <c r="H247" s="24" t="s">
        <v>8</v>
      </c>
      <c r="I247" s="24" t="s">
        <v>9</v>
      </c>
      <c r="J247" s="24" t="s">
        <v>10</v>
      </c>
      <c r="K247" s="24" t="s">
        <v>6</v>
      </c>
      <c r="L247" s="24" t="s">
        <v>11</v>
      </c>
      <c r="M247" s="30"/>
      <c r="N247" s="30"/>
      <c r="O247" s="22"/>
      <c r="P247" s="31" t="s">
        <v>8</v>
      </c>
      <c r="Q247" s="31"/>
      <c r="R247" s="31" t="s">
        <v>9</v>
      </c>
      <c r="S247" s="31"/>
      <c r="T247" s="31" t="s">
        <v>10</v>
      </c>
      <c r="U247" s="31"/>
      <c r="V247" s="31" t="s">
        <v>6</v>
      </c>
      <c r="W247" s="31"/>
      <c r="X247" s="31" t="s">
        <v>11</v>
      </c>
      <c r="Y247" s="31"/>
      <c r="Z247" s="30"/>
      <c r="AA247" s="30"/>
      <c r="AB247" s="22"/>
      <c r="AC247" s="30"/>
    </row>
    <row r="248" spans="2:29" s="1" customFormat="1" ht="19.149999999999999" customHeight="1" x14ac:dyDescent="0.2">
      <c r="C248" s="32" t="s">
        <v>12</v>
      </c>
      <c r="D248" s="6" t="s">
        <v>153</v>
      </c>
      <c r="E248" s="6" t="s">
        <v>154</v>
      </c>
      <c r="F248" s="6" t="s">
        <v>14</v>
      </c>
      <c r="G248" s="17">
        <v>29</v>
      </c>
      <c r="H248" s="17">
        <v>20</v>
      </c>
      <c r="I248" s="17">
        <v>1</v>
      </c>
      <c r="J248" s="17">
        <v>3</v>
      </c>
      <c r="K248" s="17"/>
      <c r="L248" s="17">
        <v>70</v>
      </c>
      <c r="M248" s="36">
        <v>123</v>
      </c>
      <c r="N248" s="36"/>
      <c r="O248" s="22"/>
      <c r="P248" s="44">
        <v>5</v>
      </c>
      <c r="Q248" s="44"/>
      <c r="R248" s="44"/>
      <c r="S248" s="44"/>
      <c r="T248" s="44"/>
      <c r="U248" s="44"/>
      <c r="V248" s="44">
        <v>0</v>
      </c>
      <c r="W248" s="44"/>
      <c r="X248" s="44">
        <v>2</v>
      </c>
      <c r="Y248" s="44"/>
      <c r="Z248" s="36">
        <v>7</v>
      </c>
      <c r="AA248" s="36"/>
      <c r="AB248" s="22"/>
      <c r="AC248" s="23">
        <v>130</v>
      </c>
    </row>
    <row r="249" spans="2:29" s="1" customFormat="1" ht="19.149999999999999" customHeight="1" x14ac:dyDescent="0.2">
      <c r="C249" s="32"/>
      <c r="D249" s="6" t="s">
        <v>155</v>
      </c>
      <c r="E249" s="6" t="s">
        <v>154</v>
      </c>
      <c r="F249" s="6" t="s">
        <v>14</v>
      </c>
      <c r="G249" s="18">
        <v>86</v>
      </c>
      <c r="H249" s="18">
        <v>49</v>
      </c>
      <c r="I249" s="18">
        <v>5</v>
      </c>
      <c r="J249" s="18"/>
      <c r="K249" s="18">
        <v>0</v>
      </c>
      <c r="L249" s="18">
        <v>214</v>
      </c>
      <c r="M249" s="36">
        <v>354</v>
      </c>
      <c r="N249" s="36"/>
      <c r="O249" s="22"/>
      <c r="P249" s="45">
        <v>1</v>
      </c>
      <c r="Q249" s="45"/>
      <c r="R249" s="45"/>
      <c r="S249" s="45"/>
      <c r="T249" s="45"/>
      <c r="U249" s="45"/>
      <c r="V249" s="45"/>
      <c r="W249" s="45"/>
      <c r="X249" s="45">
        <v>1</v>
      </c>
      <c r="Y249" s="45"/>
      <c r="Z249" s="36">
        <v>2</v>
      </c>
      <c r="AA249" s="36"/>
      <c r="AB249" s="22"/>
      <c r="AC249" s="23">
        <v>356</v>
      </c>
    </row>
    <row r="250" spans="2:29" s="1" customFormat="1" ht="19.149999999999999" customHeight="1" x14ac:dyDescent="0.2">
      <c r="C250" s="32"/>
      <c r="D250" s="6" t="s">
        <v>156</v>
      </c>
      <c r="E250" s="6" t="s">
        <v>154</v>
      </c>
      <c r="F250" s="6" t="s">
        <v>14</v>
      </c>
      <c r="G250" s="17"/>
      <c r="H250" s="17">
        <v>30</v>
      </c>
      <c r="I250" s="17">
        <v>3</v>
      </c>
      <c r="J250" s="17"/>
      <c r="K250" s="17">
        <v>0</v>
      </c>
      <c r="L250" s="17">
        <v>184</v>
      </c>
      <c r="M250" s="36">
        <v>217</v>
      </c>
      <c r="N250" s="36"/>
      <c r="O250" s="22"/>
      <c r="P250" s="44">
        <v>6</v>
      </c>
      <c r="Q250" s="44"/>
      <c r="R250" s="44"/>
      <c r="S250" s="44"/>
      <c r="T250" s="44"/>
      <c r="U250" s="44"/>
      <c r="V250" s="44">
        <v>0</v>
      </c>
      <c r="W250" s="44"/>
      <c r="X250" s="44"/>
      <c r="Y250" s="44"/>
      <c r="Z250" s="36">
        <v>6</v>
      </c>
      <c r="AA250" s="36"/>
      <c r="AB250" s="22"/>
      <c r="AC250" s="23">
        <v>223</v>
      </c>
    </row>
    <row r="251" spans="2:29" s="1" customFormat="1" ht="19.149999999999999" customHeight="1" x14ac:dyDescent="0.2">
      <c r="C251" s="32"/>
      <c r="D251" s="6" t="s">
        <v>157</v>
      </c>
      <c r="E251" s="6" t="s">
        <v>154</v>
      </c>
      <c r="F251" s="6" t="s">
        <v>14</v>
      </c>
      <c r="G251" s="18"/>
      <c r="H251" s="18">
        <v>30</v>
      </c>
      <c r="I251" s="18">
        <v>2</v>
      </c>
      <c r="J251" s="18"/>
      <c r="K251" s="18">
        <v>0</v>
      </c>
      <c r="L251" s="18">
        <v>155</v>
      </c>
      <c r="M251" s="36">
        <v>187</v>
      </c>
      <c r="N251" s="36"/>
      <c r="O251" s="22"/>
      <c r="P251" s="45">
        <v>24</v>
      </c>
      <c r="Q251" s="45"/>
      <c r="R251" s="45">
        <v>10</v>
      </c>
      <c r="S251" s="45"/>
      <c r="T251" s="45"/>
      <c r="U251" s="45"/>
      <c r="V251" s="45">
        <v>0</v>
      </c>
      <c r="W251" s="45"/>
      <c r="X251" s="45">
        <v>36</v>
      </c>
      <c r="Y251" s="45"/>
      <c r="Z251" s="36">
        <v>70</v>
      </c>
      <c r="AA251" s="36"/>
      <c r="AB251" s="22"/>
      <c r="AC251" s="23">
        <v>257</v>
      </c>
    </row>
    <row r="252" spans="2:29" s="1" customFormat="1" ht="19.149999999999999" customHeight="1" x14ac:dyDescent="0.2">
      <c r="C252" s="32"/>
      <c r="D252" s="6" t="s">
        <v>158</v>
      </c>
      <c r="E252" s="6" t="s">
        <v>154</v>
      </c>
      <c r="F252" s="6" t="s">
        <v>14</v>
      </c>
      <c r="G252" s="17">
        <v>37</v>
      </c>
      <c r="H252" s="17">
        <v>24</v>
      </c>
      <c r="I252" s="17">
        <v>1</v>
      </c>
      <c r="J252" s="17"/>
      <c r="K252" s="17">
        <v>0</v>
      </c>
      <c r="L252" s="17">
        <v>185</v>
      </c>
      <c r="M252" s="36">
        <v>247</v>
      </c>
      <c r="N252" s="36"/>
      <c r="O252" s="22"/>
      <c r="P252" s="44">
        <v>28</v>
      </c>
      <c r="Q252" s="44"/>
      <c r="R252" s="44">
        <v>3</v>
      </c>
      <c r="S252" s="44"/>
      <c r="T252" s="44">
        <v>7</v>
      </c>
      <c r="U252" s="44"/>
      <c r="V252" s="44">
        <v>0</v>
      </c>
      <c r="W252" s="44"/>
      <c r="X252" s="44">
        <v>36</v>
      </c>
      <c r="Y252" s="44"/>
      <c r="Z252" s="36">
        <v>74</v>
      </c>
      <c r="AA252" s="36"/>
      <c r="AB252" s="22"/>
      <c r="AC252" s="23">
        <v>321</v>
      </c>
    </row>
    <row r="253" spans="2:29" s="1" customFormat="1" ht="19.149999999999999" customHeight="1" x14ac:dyDescent="0.2">
      <c r="C253" s="32"/>
      <c r="D253" s="6" t="s">
        <v>159</v>
      </c>
      <c r="E253" s="6" t="s">
        <v>154</v>
      </c>
      <c r="F253" s="6" t="s">
        <v>14</v>
      </c>
      <c r="G253" s="18"/>
      <c r="H253" s="18">
        <v>35</v>
      </c>
      <c r="I253" s="18">
        <v>3</v>
      </c>
      <c r="J253" s="18">
        <v>1</v>
      </c>
      <c r="K253" s="18">
        <v>0</v>
      </c>
      <c r="L253" s="18">
        <v>276</v>
      </c>
      <c r="M253" s="36">
        <v>315</v>
      </c>
      <c r="N253" s="36"/>
      <c r="O253" s="22"/>
      <c r="P253" s="45">
        <v>35</v>
      </c>
      <c r="Q253" s="45"/>
      <c r="R253" s="45">
        <v>5</v>
      </c>
      <c r="S253" s="45"/>
      <c r="T253" s="45">
        <v>5</v>
      </c>
      <c r="U253" s="45"/>
      <c r="V253" s="45">
        <v>0</v>
      </c>
      <c r="W253" s="45"/>
      <c r="X253" s="45">
        <v>33</v>
      </c>
      <c r="Y253" s="45"/>
      <c r="Z253" s="36">
        <v>78</v>
      </c>
      <c r="AA253" s="36"/>
      <c r="AB253" s="22"/>
      <c r="AC253" s="23">
        <v>393</v>
      </c>
    </row>
    <row r="254" spans="2:29" s="1" customFormat="1" ht="19.149999999999999" customHeight="1" x14ac:dyDescent="0.2">
      <c r="C254" s="33" t="s">
        <v>17</v>
      </c>
      <c r="D254" s="33"/>
      <c r="E254" s="10"/>
      <c r="F254" s="10"/>
      <c r="G254" s="21">
        <v>152</v>
      </c>
      <c r="H254" s="21">
        <v>188</v>
      </c>
      <c r="I254" s="21">
        <v>15</v>
      </c>
      <c r="J254" s="21">
        <v>4</v>
      </c>
      <c r="K254" s="21">
        <v>0</v>
      </c>
      <c r="L254" s="21">
        <v>1084</v>
      </c>
      <c r="M254" s="37">
        <v>1443</v>
      </c>
      <c r="N254" s="37"/>
      <c r="O254" s="22"/>
      <c r="P254" s="37">
        <v>99</v>
      </c>
      <c r="Q254" s="37"/>
      <c r="R254" s="37">
        <v>18</v>
      </c>
      <c r="S254" s="37"/>
      <c r="T254" s="37">
        <v>12</v>
      </c>
      <c r="U254" s="37"/>
      <c r="V254" s="37">
        <v>0</v>
      </c>
      <c r="W254" s="37"/>
      <c r="X254" s="37">
        <v>108</v>
      </c>
      <c r="Y254" s="37"/>
      <c r="Z254" s="37">
        <v>237</v>
      </c>
      <c r="AA254" s="37"/>
      <c r="AB254" s="22"/>
      <c r="AC254" s="21">
        <v>1680</v>
      </c>
    </row>
    <row r="255" spans="2:29" s="1" customFormat="1" ht="11.1" customHeight="1" x14ac:dyDescent="0.2">
      <c r="C255" s="22"/>
      <c r="D255" s="22"/>
      <c r="E255" s="12"/>
      <c r="F255" s="12"/>
      <c r="G255" s="22"/>
      <c r="H255" s="22"/>
      <c r="I255" s="22"/>
      <c r="J255" s="22"/>
      <c r="K255" s="22"/>
      <c r="L255" s="22"/>
      <c r="M255" s="38"/>
      <c r="N255" s="38"/>
      <c r="O255" s="22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22"/>
      <c r="AC255" s="22"/>
    </row>
    <row r="256" spans="2:29" s="1" customFormat="1" ht="19.149999999999999" customHeight="1" x14ac:dyDescent="0.2">
      <c r="C256" s="26" t="s">
        <v>18</v>
      </c>
      <c r="D256" s="6" t="s">
        <v>160</v>
      </c>
      <c r="E256" s="6" t="s">
        <v>154</v>
      </c>
      <c r="F256" s="6" t="s">
        <v>14</v>
      </c>
      <c r="G256" s="17"/>
      <c r="H256" s="17">
        <v>10</v>
      </c>
      <c r="I256" s="17"/>
      <c r="J256" s="17">
        <v>1</v>
      </c>
      <c r="K256" s="17">
        <v>0</v>
      </c>
      <c r="L256" s="17">
        <v>73</v>
      </c>
      <c r="M256" s="36">
        <v>84</v>
      </c>
      <c r="N256" s="36"/>
      <c r="O256" s="22"/>
      <c r="P256" s="44">
        <v>7</v>
      </c>
      <c r="Q256" s="44"/>
      <c r="R256" s="44"/>
      <c r="S256" s="44"/>
      <c r="T256" s="44">
        <v>2</v>
      </c>
      <c r="U256" s="44"/>
      <c r="V256" s="44"/>
      <c r="W256" s="44"/>
      <c r="X256" s="44">
        <v>9</v>
      </c>
      <c r="Y256" s="44"/>
      <c r="Z256" s="36">
        <v>18</v>
      </c>
      <c r="AA256" s="36"/>
      <c r="AB256" s="22"/>
      <c r="AC256" s="23">
        <v>102</v>
      </c>
    </row>
    <row r="257" spans="3:29" s="1" customFormat="1" ht="19.149999999999999" customHeight="1" x14ac:dyDescent="0.2">
      <c r="C257" s="33" t="s">
        <v>21</v>
      </c>
      <c r="D257" s="33"/>
      <c r="E257" s="10"/>
      <c r="F257" s="10"/>
      <c r="G257" s="21"/>
      <c r="H257" s="21">
        <v>10</v>
      </c>
      <c r="I257" s="21"/>
      <c r="J257" s="21">
        <v>1</v>
      </c>
      <c r="K257" s="21">
        <v>0</v>
      </c>
      <c r="L257" s="21">
        <v>73</v>
      </c>
      <c r="M257" s="37">
        <v>84</v>
      </c>
      <c r="N257" s="37"/>
      <c r="O257" s="22"/>
      <c r="P257" s="37">
        <v>7</v>
      </c>
      <c r="Q257" s="37"/>
      <c r="R257" s="37"/>
      <c r="S257" s="37"/>
      <c r="T257" s="37">
        <v>2</v>
      </c>
      <c r="U257" s="37"/>
      <c r="V257" s="37"/>
      <c r="W257" s="37"/>
      <c r="X257" s="37">
        <v>9</v>
      </c>
      <c r="Y257" s="37"/>
      <c r="Z257" s="37">
        <v>18</v>
      </c>
      <c r="AA257" s="37"/>
      <c r="AB257" s="22"/>
      <c r="AC257" s="21">
        <v>102</v>
      </c>
    </row>
    <row r="258" spans="3:29" s="1" customFormat="1" ht="11.1" customHeight="1" x14ac:dyDescent="0.2">
      <c r="C258" s="22"/>
      <c r="D258" s="22"/>
      <c r="E258" s="12"/>
      <c r="F258" s="12"/>
      <c r="G258" s="22"/>
      <c r="H258" s="22"/>
      <c r="I258" s="22"/>
      <c r="J258" s="22"/>
      <c r="K258" s="22"/>
      <c r="L258" s="22"/>
      <c r="M258" s="38"/>
      <c r="N258" s="38"/>
      <c r="O258" s="22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22"/>
      <c r="AC258" s="22"/>
    </row>
    <row r="259" spans="3:29" s="1" customFormat="1" ht="19.149999999999999" customHeight="1" x14ac:dyDescent="0.2">
      <c r="C259" s="26" t="s">
        <v>29</v>
      </c>
      <c r="D259" s="6" t="s">
        <v>161</v>
      </c>
      <c r="E259" s="6"/>
      <c r="F259" s="6"/>
      <c r="G259" s="18"/>
      <c r="H259" s="18">
        <v>20</v>
      </c>
      <c r="I259" s="18"/>
      <c r="J259" s="18"/>
      <c r="K259" s="18"/>
      <c r="L259" s="18">
        <v>10</v>
      </c>
      <c r="M259" s="36">
        <v>30</v>
      </c>
      <c r="N259" s="36"/>
      <c r="O259" s="22"/>
      <c r="P259" s="45">
        <v>20</v>
      </c>
      <c r="Q259" s="45"/>
      <c r="R259" s="45"/>
      <c r="S259" s="45"/>
      <c r="T259" s="45"/>
      <c r="U259" s="45"/>
      <c r="V259" s="45"/>
      <c r="W259" s="45"/>
      <c r="X259" s="45"/>
      <c r="Y259" s="45"/>
      <c r="Z259" s="36">
        <v>20</v>
      </c>
      <c r="AA259" s="36"/>
      <c r="AB259" s="22"/>
      <c r="AC259" s="23">
        <v>50</v>
      </c>
    </row>
    <row r="260" spans="3:29" s="1" customFormat="1" ht="19.149999999999999" customHeight="1" x14ac:dyDescent="0.2">
      <c r="C260" s="33" t="s">
        <v>31</v>
      </c>
      <c r="D260" s="33"/>
      <c r="E260" s="10"/>
      <c r="F260" s="10"/>
      <c r="G260" s="21"/>
      <c r="H260" s="21">
        <v>20</v>
      </c>
      <c r="I260" s="21"/>
      <c r="J260" s="21"/>
      <c r="K260" s="21"/>
      <c r="L260" s="21">
        <v>10</v>
      </c>
      <c r="M260" s="37">
        <v>30</v>
      </c>
      <c r="N260" s="37"/>
      <c r="O260" s="22"/>
      <c r="P260" s="37">
        <v>20</v>
      </c>
      <c r="Q260" s="37"/>
      <c r="R260" s="37"/>
      <c r="S260" s="37"/>
      <c r="T260" s="37"/>
      <c r="U260" s="37"/>
      <c r="V260" s="37"/>
      <c r="W260" s="37"/>
      <c r="X260" s="37"/>
      <c r="Y260" s="37"/>
      <c r="Z260" s="37">
        <v>20</v>
      </c>
      <c r="AA260" s="37"/>
      <c r="AB260" s="22"/>
      <c r="AC260" s="21">
        <v>50</v>
      </c>
    </row>
    <row r="261" spans="3:29" s="1" customFormat="1" ht="11.1" customHeight="1" x14ac:dyDescent="0.2">
      <c r="C261" s="22"/>
      <c r="D261" s="22"/>
      <c r="E261" s="12"/>
      <c r="F261" s="12"/>
      <c r="G261" s="22"/>
      <c r="H261" s="22"/>
      <c r="I261" s="22"/>
      <c r="J261" s="22"/>
      <c r="K261" s="22"/>
      <c r="L261" s="22"/>
      <c r="M261" s="38"/>
      <c r="N261" s="38"/>
      <c r="O261" s="22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22"/>
      <c r="AC261" s="22"/>
    </row>
    <row r="262" spans="3:29" s="1" customFormat="1" ht="19.149999999999999" customHeight="1" x14ac:dyDescent="0.2">
      <c r="C262" s="26" t="s">
        <v>32</v>
      </c>
      <c r="D262" s="6" t="s">
        <v>161</v>
      </c>
      <c r="E262" s="6" t="s">
        <v>154</v>
      </c>
      <c r="F262" s="6" t="s">
        <v>14</v>
      </c>
      <c r="G262" s="17"/>
      <c r="H262" s="17">
        <v>170</v>
      </c>
      <c r="I262" s="17"/>
      <c r="J262" s="17"/>
      <c r="K262" s="17"/>
      <c r="L262" s="17">
        <v>30</v>
      </c>
      <c r="M262" s="36">
        <v>200</v>
      </c>
      <c r="N262" s="36"/>
      <c r="O262" s="22"/>
      <c r="P262" s="44">
        <v>160</v>
      </c>
      <c r="Q262" s="44"/>
      <c r="R262" s="44"/>
      <c r="S262" s="44"/>
      <c r="T262" s="44"/>
      <c r="U262" s="44"/>
      <c r="V262" s="44"/>
      <c r="W262" s="44"/>
      <c r="X262" s="44">
        <v>20</v>
      </c>
      <c r="Y262" s="44"/>
      <c r="Z262" s="36">
        <f>SUM(P262:Y262)</f>
        <v>180</v>
      </c>
      <c r="AA262" s="36"/>
      <c r="AB262" s="22"/>
      <c r="AC262" s="23">
        <f>Z262+M262</f>
        <v>380</v>
      </c>
    </row>
    <row r="263" spans="3:29" s="1" customFormat="1" ht="19.149999999999999" customHeight="1" x14ac:dyDescent="0.2">
      <c r="C263" s="33" t="s">
        <v>33</v>
      </c>
      <c r="D263" s="33"/>
      <c r="E263" s="10"/>
      <c r="F263" s="10"/>
      <c r="G263" s="21"/>
      <c r="H263" s="21">
        <v>170</v>
      </c>
      <c r="I263" s="21"/>
      <c r="J263" s="21"/>
      <c r="K263" s="21"/>
      <c r="L263" s="21">
        <v>30</v>
      </c>
      <c r="M263" s="37">
        <v>200</v>
      </c>
      <c r="N263" s="37"/>
      <c r="O263" s="22"/>
      <c r="P263" s="37">
        <v>160</v>
      </c>
      <c r="Q263" s="37"/>
      <c r="R263" s="37"/>
      <c r="S263" s="37"/>
      <c r="T263" s="37"/>
      <c r="U263" s="37"/>
      <c r="V263" s="37"/>
      <c r="W263" s="37"/>
      <c r="X263" s="37">
        <v>20</v>
      </c>
      <c r="Y263" s="37"/>
      <c r="Z263" s="37">
        <v>200</v>
      </c>
      <c r="AA263" s="37"/>
      <c r="AB263" s="22"/>
      <c r="AC263" s="21">
        <v>400</v>
      </c>
    </row>
    <row r="264" spans="3:29" s="1" customFormat="1" ht="11.1" customHeight="1" x14ac:dyDescent="0.2">
      <c r="C264" s="22"/>
      <c r="D264" s="22"/>
      <c r="E264" s="12"/>
      <c r="F264" s="12"/>
      <c r="G264" s="22"/>
      <c r="H264" s="22"/>
      <c r="I264" s="22"/>
      <c r="J264" s="22"/>
      <c r="K264" s="22"/>
      <c r="L264" s="22"/>
      <c r="M264" s="38"/>
      <c r="N264" s="38"/>
      <c r="O264" s="22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22"/>
      <c r="AC264" s="22"/>
    </row>
    <row r="265" spans="3:29" s="1" customFormat="1" ht="19.149999999999999" customHeight="1" x14ac:dyDescent="0.2">
      <c r="C265" s="26" t="s">
        <v>34</v>
      </c>
      <c r="D265" s="6" t="s">
        <v>161</v>
      </c>
      <c r="E265" s="6"/>
      <c r="F265" s="6"/>
      <c r="G265" s="18"/>
      <c r="H265" s="18">
        <v>70</v>
      </c>
      <c r="I265" s="18"/>
      <c r="J265" s="18"/>
      <c r="K265" s="18"/>
      <c r="L265" s="18"/>
      <c r="M265" s="36">
        <v>70</v>
      </c>
      <c r="N265" s="36"/>
      <c r="O265" s="22"/>
      <c r="P265" s="45">
        <v>30</v>
      </c>
      <c r="Q265" s="45"/>
      <c r="R265" s="45"/>
      <c r="S265" s="45"/>
      <c r="T265" s="45"/>
      <c r="U265" s="45"/>
      <c r="V265" s="45"/>
      <c r="W265" s="45"/>
      <c r="X265" s="45"/>
      <c r="Y265" s="45"/>
      <c r="Z265" s="36">
        <v>30</v>
      </c>
      <c r="AA265" s="36"/>
      <c r="AB265" s="22"/>
      <c r="AC265" s="23">
        <v>100</v>
      </c>
    </row>
    <row r="266" spans="3:29" s="1" customFormat="1" ht="19.149999999999999" customHeight="1" x14ac:dyDescent="0.2">
      <c r="C266" s="33" t="s">
        <v>35</v>
      </c>
      <c r="D266" s="33"/>
      <c r="E266" s="10"/>
      <c r="F266" s="10"/>
      <c r="G266" s="21"/>
      <c r="H266" s="21">
        <v>70</v>
      </c>
      <c r="I266" s="21"/>
      <c r="J266" s="21"/>
      <c r="K266" s="21"/>
      <c r="L266" s="21"/>
      <c r="M266" s="37">
        <v>70</v>
      </c>
      <c r="N266" s="37"/>
      <c r="O266" s="22"/>
      <c r="P266" s="37">
        <v>30</v>
      </c>
      <c r="Q266" s="37"/>
      <c r="R266" s="37"/>
      <c r="S266" s="37"/>
      <c r="T266" s="37"/>
      <c r="U266" s="37"/>
      <c r="V266" s="37"/>
      <c r="W266" s="37"/>
      <c r="X266" s="37"/>
      <c r="Y266" s="37"/>
      <c r="Z266" s="37">
        <v>30</v>
      </c>
      <c r="AA266" s="37"/>
      <c r="AB266" s="22"/>
      <c r="AC266" s="21">
        <v>100</v>
      </c>
    </row>
    <row r="267" spans="3:29" s="1" customFormat="1" ht="11.1" customHeight="1" x14ac:dyDescent="0.2">
      <c r="C267" s="22"/>
      <c r="D267" s="22"/>
      <c r="E267" s="12"/>
      <c r="F267" s="12"/>
      <c r="G267" s="22"/>
      <c r="H267" s="22"/>
      <c r="I267" s="22"/>
      <c r="J267" s="22"/>
      <c r="K267" s="22"/>
      <c r="L267" s="22"/>
      <c r="M267" s="38"/>
      <c r="N267" s="38"/>
      <c r="O267" s="22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22"/>
      <c r="AC267" s="22"/>
    </row>
    <row r="268" spans="3:29" s="1" customFormat="1" ht="19.149999999999999" customHeight="1" x14ac:dyDescent="0.2">
      <c r="C268" s="26" t="s">
        <v>36</v>
      </c>
      <c r="D268" s="6" t="s">
        <v>162</v>
      </c>
      <c r="E268" s="6" t="s">
        <v>154</v>
      </c>
      <c r="F268" s="6" t="s">
        <v>14</v>
      </c>
      <c r="G268" s="17">
        <v>29</v>
      </c>
      <c r="H268" s="17">
        <v>64</v>
      </c>
      <c r="I268" s="17">
        <v>50</v>
      </c>
      <c r="J268" s="17"/>
      <c r="K268" s="17">
        <v>0</v>
      </c>
      <c r="L268" s="17">
        <v>66</v>
      </c>
      <c r="M268" s="36">
        <v>209</v>
      </c>
      <c r="N268" s="36"/>
      <c r="O268" s="22"/>
      <c r="P268" s="44">
        <v>60</v>
      </c>
      <c r="Q268" s="44"/>
      <c r="R268" s="44">
        <v>100</v>
      </c>
      <c r="S268" s="44"/>
      <c r="T268" s="44"/>
      <c r="U268" s="44"/>
      <c r="V268" s="44">
        <v>0</v>
      </c>
      <c r="W268" s="44"/>
      <c r="X268" s="44">
        <v>172</v>
      </c>
      <c r="Y268" s="44"/>
      <c r="Z268" s="36">
        <v>332</v>
      </c>
      <c r="AA268" s="36"/>
      <c r="AB268" s="22"/>
      <c r="AC268" s="23">
        <v>541</v>
      </c>
    </row>
    <row r="269" spans="3:29" s="1" customFormat="1" ht="19.149999999999999" customHeight="1" x14ac:dyDescent="0.2">
      <c r="C269" s="33" t="s">
        <v>45</v>
      </c>
      <c r="D269" s="33"/>
      <c r="E269" s="10"/>
      <c r="F269" s="10"/>
      <c r="G269" s="21">
        <v>29</v>
      </c>
      <c r="H269" s="21">
        <v>64</v>
      </c>
      <c r="I269" s="21">
        <v>50</v>
      </c>
      <c r="J269" s="21"/>
      <c r="K269" s="21">
        <v>0</v>
      </c>
      <c r="L269" s="21">
        <v>66</v>
      </c>
      <c r="M269" s="37">
        <v>209</v>
      </c>
      <c r="N269" s="37"/>
      <c r="O269" s="22"/>
      <c r="P269" s="37">
        <v>60</v>
      </c>
      <c r="Q269" s="37"/>
      <c r="R269" s="37">
        <v>100</v>
      </c>
      <c r="S269" s="37"/>
      <c r="T269" s="37"/>
      <c r="U269" s="37"/>
      <c r="V269" s="37">
        <v>0</v>
      </c>
      <c r="W269" s="37"/>
      <c r="X269" s="37">
        <v>172</v>
      </c>
      <c r="Y269" s="37"/>
      <c r="Z269" s="37">
        <v>332</v>
      </c>
      <c r="AA269" s="37"/>
      <c r="AB269" s="22"/>
      <c r="AC269" s="21">
        <v>541</v>
      </c>
    </row>
    <row r="270" spans="3:29" s="1" customFormat="1" ht="11.1" customHeight="1" x14ac:dyDescent="0.2">
      <c r="C270" s="22"/>
      <c r="D270" s="22"/>
      <c r="E270" s="12"/>
      <c r="F270" s="12"/>
      <c r="G270" s="22"/>
      <c r="H270" s="22"/>
      <c r="I270" s="22"/>
      <c r="J270" s="22"/>
      <c r="K270" s="22"/>
      <c r="L270" s="22"/>
      <c r="M270" s="38"/>
      <c r="N270" s="38"/>
      <c r="O270" s="22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22"/>
      <c r="AC270" s="22"/>
    </row>
    <row r="271" spans="3:29" s="1" customFormat="1" ht="19.149999999999999" customHeight="1" x14ac:dyDescent="0.2">
      <c r="C271" s="32" t="s">
        <v>46</v>
      </c>
      <c r="D271" s="6" t="s">
        <v>163</v>
      </c>
      <c r="E271" s="6" t="s">
        <v>154</v>
      </c>
      <c r="F271" s="6" t="s">
        <v>14</v>
      </c>
      <c r="G271" s="18"/>
      <c r="H271" s="18">
        <v>11</v>
      </c>
      <c r="I271" s="18">
        <v>4</v>
      </c>
      <c r="J271" s="18"/>
      <c r="K271" s="18"/>
      <c r="L271" s="18"/>
      <c r="M271" s="36">
        <v>15</v>
      </c>
      <c r="N271" s="36"/>
      <c r="O271" s="22"/>
      <c r="P271" s="45">
        <v>10</v>
      </c>
      <c r="Q271" s="45"/>
      <c r="R271" s="45">
        <v>3</v>
      </c>
      <c r="S271" s="45"/>
      <c r="T271" s="45"/>
      <c r="U271" s="45"/>
      <c r="V271" s="45">
        <v>0</v>
      </c>
      <c r="W271" s="45"/>
      <c r="X271" s="45"/>
      <c r="Y271" s="45"/>
      <c r="Z271" s="36">
        <v>13</v>
      </c>
      <c r="AA271" s="36"/>
      <c r="AB271" s="22"/>
      <c r="AC271" s="23">
        <v>28</v>
      </c>
    </row>
    <row r="272" spans="3:29" s="1" customFormat="1" ht="19.149999999999999" customHeight="1" x14ac:dyDescent="0.2">
      <c r="C272" s="32"/>
      <c r="D272" s="6" t="s">
        <v>164</v>
      </c>
      <c r="E272" s="6" t="s">
        <v>154</v>
      </c>
      <c r="F272" s="6" t="s">
        <v>14</v>
      </c>
      <c r="G272" s="17"/>
      <c r="H272" s="17">
        <v>80</v>
      </c>
      <c r="I272" s="17">
        <v>37</v>
      </c>
      <c r="J272" s="17"/>
      <c r="K272" s="17"/>
      <c r="L272" s="17"/>
      <c r="M272" s="36">
        <v>117</v>
      </c>
      <c r="N272" s="36"/>
      <c r="O272" s="22"/>
      <c r="P272" s="44">
        <v>24</v>
      </c>
      <c r="Q272" s="44"/>
      <c r="R272" s="44">
        <v>16</v>
      </c>
      <c r="S272" s="44"/>
      <c r="T272" s="44"/>
      <c r="U272" s="44"/>
      <c r="V272" s="44">
        <v>0</v>
      </c>
      <c r="W272" s="44"/>
      <c r="X272" s="44"/>
      <c r="Y272" s="44"/>
      <c r="Z272" s="36">
        <v>40</v>
      </c>
      <c r="AA272" s="36"/>
      <c r="AB272" s="22"/>
      <c r="AC272" s="23">
        <v>157</v>
      </c>
    </row>
    <row r="273" spans="2:29" s="1" customFormat="1" ht="19.149999999999999" customHeight="1" x14ac:dyDescent="0.2">
      <c r="C273" s="32"/>
      <c r="D273" s="6" t="s">
        <v>165</v>
      </c>
      <c r="E273" s="6" t="s">
        <v>154</v>
      </c>
      <c r="F273" s="6" t="s">
        <v>14</v>
      </c>
      <c r="G273" s="18"/>
      <c r="H273" s="18">
        <v>70</v>
      </c>
      <c r="I273" s="18">
        <v>20</v>
      </c>
      <c r="J273" s="18"/>
      <c r="K273" s="18">
        <v>0</v>
      </c>
      <c r="L273" s="18"/>
      <c r="M273" s="36">
        <v>90</v>
      </c>
      <c r="N273" s="36"/>
      <c r="O273" s="22"/>
      <c r="P273" s="45">
        <v>12</v>
      </c>
      <c r="Q273" s="45"/>
      <c r="R273" s="45">
        <v>3</v>
      </c>
      <c r="S273" s="45"/>
      <c r="T273" s="45"/>
      <c r="U273" s="45"/>
      <c r="V273" s="45"/>
      <c r="W273" s="45"/>
      <c r="X273" s="45"/>
      <c r="Y273" s="45"/>
      <c r="Z273" s="36">
        <v>15</v>
      </c>
      <c r="AA273" s="36"/>
      <c r="AB273" s="22"/>
      <c r="AC273" s="23">
        <v>105</v>
      </c>
    </row>
    <row r="274" spans="2:29" s="1" customFormat="1" ht="19.149999999999999" customHeight="1" x14ac:dyDescent="0.2">
      <c r="C274" s="32"/>
      <c r="D274" s="6" t="s">
        <v>166</v>
      </c>
      <c r="E274" s="6" t="s">
        <v>154</v>
      </c>
      <c r="F274" s="6" t="s">
        <v>14</v>
      </c>
      <c r="G274" s="17"/>
      <c r="H274" s="17">
        <v>235</v>
      </c>
      <c r="I274" s="17">
        <v>70</v>
      </c>
      <c r="J274" s="17"/>
      <c r="K274" s="17">
        <v>0</v>
      </c>
      <c r="L274" s="17"/>
      <c r="M274" s="36">
        <v>305</v>
      </c>
      <c r="N274" s="36"/>
      <c r="O274" s="22"/>
      <c r="P274" s="44">
        <v>30</v>
      </c>
      <c r="Q274" s="44"/>
      <c r="R274" s="44">
        <v>5</v>
      </c>
      <c r="S274" s="44"/>
      <c r="T274" s="44"/>
      <c r="U274" s="44"/>
      <c r="V274" s="44"/>
      <c r="W274" s="44"/>
      <c r="X274" s="44"/>
      <c r="Y274" s="44"/>
      <c r="Z274" s="36">
        <v>35</v>
      </c>
      <c r="AA274" s="36"/>
      <c r="AB274" s="22"/>
      <c r="AC274" s="23">
        <v>340</v>
      </c>
    </row>
    <row r="275" spans="2:29" s="1" customFormat="1" ht="19.149999999999999" customHeight="1" x14ac:dyDescent="0.2">
      <c r="C275" s="33" t="s">
        <v>51</v>
      </c>
      <c r="D275" s="33"/>
      <c r="E275" s="10"/>
      <c r="F275" s="10"/>
      <c r="G275" s="21"/>
      <c r="H275" s="21">
        <v>396</v>
      </c>
      <c r="I275" s="21">
        <v>131</v>
      </c>
      <c r="J275" s="21"/>
      <c r="K275" s="21">
        <v>0</v>
      </c>
      <c r="L275" s="21"/>
      <c r="M275" s="37">
        <v>527</v>
      </c>
      <c r="N275" s="37"/>
      <c r="O275" s="22"/>
      <c r="P275" s="37">
        <v>76</v>
      </c>
      <c r="Q275" s="37"/>
      <c r="R275" s="37">
        <v>27</v>
      </c>
      <c r="S275" s="37"/>
      <c r="T275" s="37"/>
      <c r="U275" s="37"/>
      <c r="V275" s="37">
        <v>0</v>
      </c>
      <c r="W275" s="37"/>
      <c r="X275" s="37"/>
      <c r="Y275" s="37"/>
      <c r="Z275" s="37">
        <v>103</v>
      </c>
      <c r="AA275" s="37"/>
      <c r="AB275" s="22"/>
      <c r="AC275" s="21">
        <v>630</v>
      </c>
    </row>
    <row r="276" spans="2:29" s="1" customFormat="1" ht="11.1" customHeight="1" x14ac:dyDescent="0.2">
      <c r="C276" s="22"/>
      <c r="D276" s="22"/>
      <c r="E276" s="12"/>
      <c r="F276" s="12"/>
      <c r="G276" s="22"/>
      <c r="H276" s="22"/>
      <c r="I276" s="22"/>
      <c r="J276" s="22"/>
      <c r="K276" s="22"/>
      <c r="L276" s="22"/>
      <c r="M276" s="38"/>
      <c r="N276" s="38"/>
      <c r="O276" s="22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22"/>
      <c r="AC276" s="22"/>
    </row>
    <row r="277" spans="2:29" s="1" customFormat="1" ht="19.149999999999999" customHeight="1" x14ac:dyDescent="0.2">
      <c r="C277" s="31" t="s">
        <v>52</v>
      </c>
      <c r="D277" s="31"/>
      <c r="E277" s="13"/>
      <c r="F277" s="13"/>
      <c r="G277" s="21">
        <v>181</v>
      </c>
      <c r="H277" s="21">
        <v>918</v>
      </c>
      <c r="I277" s="21">
        <v>196</v>
      </c>
      <c r="J277" s="21">
        <v>5</v>
      </c>
      <c r="K277" s="21">
        <v>0</v>
      </c>
      <c r="L277" s="21">
        <v>1263</v>
      </c>
      <c r="M277" s="37">
        <v>2563</v>
      </c>
      <c r="N277" s="37"/>
      <c r="O277" s="22"/>
      <c r="P277" s="37">
        <v>452</v>
      </c>
      <c r="Q277" s="37"/>
      <c r="R277" s="37">
        <v>145</v>
      </c>
      <c r="S277" s="37"/>
      <c r="T277" s="37">
        <v>14</v>
      </c>
      <c r="U277" s="37"/>
      <c r="V277" s="37">
        <v>20</v>
      </c>
      <c r="W277" s="37"/>
      <c r="X277" s="37">
        <f>309-20</f>
        <v>289</v>
      </c>
      <c r="Y277" s="37"/>
      <c r="Z277" s="37">
        <f>SUM(P277:Y277)</f>
        <v>920</v>
      </c>
      <c r="AA277" s="37"/>
      <c r="AB277" s="22"/>
      <c r="AC277" s="21">
        <f>Z277+M277</f>
        <v>3483</v>
      </c>
    </row>
    <row r="278" spans="2:29" s="1" customFormat="1" ht="12.75" customHeight="1" x14ac:dyDescent="0.2">
      <c r="Q278" s="1" t="s">
        <v>400</v>
      </c>
    </row>
    <row r="279" spans="2:29" s="1" customFormat="1" ht="18.600000000000001" customHeight="1" x14ac:dyDescent="0.2">
      <c r="B279" s="35" t="s">
        <v>395</v>
      </c>
      <c r="C279" s="35"/>
      <c r="D279" s="35"/>
    </row>
    <row r="280" spans="2:29" s="1" customFormat="1" ht="0.6" customHeight="1" x14ac:dyDescent="0.2"/>
    <row r="281" spans="2:29" s="1" customFormat="1" ht="22.9" customHeight="1" x14ac:dyDescent="0.2">
      <c r="C281" s="34" t="s">
        <v>0</v>
      </c>
      <c r="D281" s="34" t="s">
        <v>1</v>
      </c>
      <c r="E281" s="34" t="s">
        <v>2</v>
      </c>
      <c r="F281" s="34"/>
      <c r="G281" s="31" t="s">
        <v>3</v>
      </c>
      <c r="H281" s="31"/>
      <c r="I281" s="31"/>
      <c r="J281" s="31"/>
      <c r="K281" s="31"/>
      <c r="L281" s="30" t="s">
        <v>3</v>
      </c>
      <c r="M281" s="22"/>
      <c r="N281" s="31" t="s">
        <v>4</v>
      </c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0" t="s">
        <v>4</v>
      </c>
      <c r="Z281" s="22"/>
      <c r="AA281" s="30" t="s">
        <v>5</v>
      </c>
      <c r="AB281" s="30"/>
    </row>
    <row r="282" spans="2:29" s="1" customFormat="1" ht="22.9" customHeight="1" x14ac:dyDescent="0.2">
      <c r="C282" s="34"/>
      <c r="D282" s="34"/>
      <c r="E282" s="25" t="s">
        <v>6</v>
      </c>
      <c r="F282" s="25" t="s">
        <v>7</v>
      </c>
      <c r="G282" s="24" t="s">
        <v>53</v>
      </c>
      <c r="H282" s="24" t="s">
        <v>8</v>
      </c>
      <c r="I282" s="24" t="s">
        <v>9</v>
      </c>
      <c r="J282" s="24" t="s">
        <v>6</v>
      </c>
      <c r="K282" s="24" t="s">
        <v>11</v>
      </c>
      <c r="L282" s="30"/>
      <c r="M282" s="22"/>
      <c r="N282" s="31" t="s">
        <v>8</v>
      </c>
      <c r="O282" s="31"/>
      <c r="P282" s="31"/>
      <c r="Q282" s="31" t="s">
        <v>9</v>
      </c>
      <c r="R282" s="31"/>
      <c r="S282" s="31" t="s">
        <v>10</v>
      </c>
      <c r="T282" s="31"/>
      <c r="U282" s="31" t="s">
        <v>6</v>
      </c>
      <c r="V282" s="31"/>
      <c r="W282" s="31" t="s">
        <v>11</v>
      </c>
      <c r="X282" s="31"/>
      <c r="Y282" s="30"/>
      <c r="Z282" s="22"/>
      <c r="AA282" s="30"/>
      <c r="AB282" s="30"/>
    </row>
    <row r="283" spans="2:29" s="1" customFormat="1" ht="19.149999999999999" customHeight="1" x14ac:dyDescent="0.2">
      <c r="C283" s="32" t="s">
        <v>12</v>
      </c>
      <c r="D283" s="6" t="s">
        <v>167</v>
      </c>
      <c r="E283" s="6" t="s">
        <v>14</v>
      </c>
      <c r="F283" s="6" t="s">
        <v>14</v>
      </c>
      <c r="G283" s="17">
        <v>7</v>
      </c>
      <c r="H283" s="17">
        <v>74</v>
      </c>
      <c r="I283" s="17">
        <v>31</v>
      </c>
      <c r="J283" s="17"/>
      <c r="K283" s="17">
        <v>704</v>
      </c>
      <c r="L283" s="23">
        <v>816</v>
      </c>
      <c r="M283" s="22"/>
      <c r="N283" s="44"/>
      <c r="O283" s="44"/>
      <c r="P283" s="44"/>
      <c r="Q283" s="44">
        <v>13</v>
      </c>
      <c r="R283" s="44"/>
      <c r="S283" s="44">
        <v>1</v>
      </c>
      <c r="T283" s="44"/>
      <c r="U283" s="44"/>
      <c r="V283" s="44"/>
      <c r="W283" s="44">
        <v>4</v>
      </c>
      <c r="X283" s="44"/>
      <c r="Y283" s="23">
        <v>18</v>
      </c>
      <c r="Z283" s="22"/>
      <c r="AA283" s="36">
        <v>834</v>
      </c>
      <c r="AB283" s="36"/>
    </row>
    <row r="284" spans="2:29" s="1" customFormat="1" ht="19.149999999999999" customHeight="1" x14ac:dyDescent="0.2">
      <c r="C284" s="32"/>
      <c r="D284" s="6" t="s">
        <v>168</v>
      </c>
      <c r="E284" s="6" t="s">
        <v>14</v>
      </c>
      <c r="F284" s="6" t="s">
        <v>14</v>
      </c>
      <c r="G284" s="18">
        <v>11</v>
      </c>
      <c r="H284" s="18">
        <v>72</v>
      </c>
      <c r="I284" s="18">
        <v>30</v>
      </c>
      <c r="J284" s="18"/>
      <c r="K284" s="18">
        <v>851</v>
      </c>
      <c r="L284" s="23">
        <v>964</v>
      </c>
      <c r="M284" s="22"/>
      <c r="N284" s="45">
        <v>10</v>
      </c>
      <c r="O284" s="45"/>
      <c r="P284" s="45"/>
      <c r="Q284" s="45">
        <v>12</v>
      </c>
      <c r="R284" s="45"/>
      <c r="S284" s="45">
        <v>2</v>
      </c>
      <c r="T284" s="45"/>
      <c r="U284" s="45"/>
      <c r="V284" s="45"/>
      <c r="W284" s="45">
        <v>12</v>
      </c>
      <c r="X284" s="45"/>
      <c r="Y284" s="23">
        <v>36</v>
      </c>
      <c r="Z284" s="22"/>
      <c r="AA284" s="36">
        <v>1000</v>
      </c>
      <c r="AB284" s="36"/>
    </row>
    <row r="285" spans="2:29" s="1" customFormat="1" ht="19.149999999999999" customHeight="1" x14ac:dyDescent="0.2">
      <c r="C285" s="32"/>
      <c r="D285" s="6" t="s">
        <v>169</v>
      </c>
      <c r="E285" s="6" t="s">
        <v>14</v>
      </c>
      <c r="F285" s="6" t="s">
        <v>14</v>
      </c>
      <c r="G285" s="17">
        <v>8</v>
      </c>
      <c r="H285" s="17">
        <v>127</v>
      </c>
      <c r="I285" s="17">
        <v>58</v>
      </c>
      <c r="J285" s="17"/>
      <c r="K285" s="17">
        <v>854</v>
      </c>
      <c r="L285" s="23">
        <v>1047</v>
      </c>
      <c r="M285" s="22"/>
      <c r="N285" s="44">
        <v>9</v>
      </c>
      <c r="O285" s="44"/>
      <c r="P285" s="44"/>
      <c r="Q285" s="44">
        <v>9</v>
      </c>
      <c r="R285" s="44"/>
      <c r="S285" s="44"/>
      <c r="T285" s="44"/>
      <c r="U285" s="44"/>
      <c r="V285" s="44"/>
      <c r="W285" s="44">
        <v>13</v>
      </c>
      <c r="X285" s="44"/>
      <c r="Y285" s="23">
        <v>31</v>
      </c>
      <c r="Z285" s="22"/>
      <c r="AA285" s="36">
        <v>1078</v>
      </c>
      <c r="AB285" s="36"/>
    </row>
    <row r="286" spans="2:29" s="1" customFormat="1" ht="19.149999999999999" customHeight="1" x14ac:dyDescent="0.2">
      <c r="C286" s="32"/>
      <c r="D286" s="6" t="s">
        <v>170</v>
      </c>
      <c r="E286" s="6" t="s">
        <v>14</v>
      </c>
      <c r="F286" s="6" t="s">
        <v>14</v>
      </c>
      <c r="G286" s="18">
        <v>194</v>
      </c>
      <c r="H286" s="18">
        <v>91</v>
      </c>
      <c r="I286" s="18">
        <v>49</v>
      </c>
      <c r="J286" s="18">
        <v>9</v>
      </c>
      <c r="K286" s="18">
        <v>589</v>
      </c>
      <c r="L286" s="23">
        <v>932</v>
      </c>
      <c r="M286" s="22"/>
      <c r="N286" s="45"/>
      <c r="O286" s="45"/>
      <c r="P286" s="45"/>
      <c r="Q286" s="45">
        <v>5</v>
      </c>
      <c r="R286" s="45"/>
      <c r="S286" s="45"/>
      <c r="T286" s="45"/>
      <c r="U286" s="45">
        <v>2</v>
      </c>
      <c r="V286" s="45"/>
      <c r="W286" s="45"/>
      <c r="X286" s="45"/>
      <c r="Y286" s="23">
        <v>7</v>
      </c>
      <c r="Z286" s="22"/>
      <c r="AA286" s="36">
        <v>939</v>
      </c>
      <c r="AB286" s="36"/>
    </row>
    <row r="287" spans="2:29" s="1" customFormat="1" ht="19.149999999999999" customHeight="1" x14ac:dyDescent="0.2">
      <c r="C287" s="32"/>
      <c r="D287" s="6" t="s">
        <v>171</v>
      </c>
      <c r="E287" s="6" t="s">
        <v>14</v>
      </c>
      <c r="F287" s="6" t="s">
        <v>14</v>
      </c>
      <c r="G287" s="17">
        <v>7</v>
      </c>
      <c r="H287" s="17">
        <v>97</v>
      </c>
      <c r="I287" s="17">
        <v>36</v>
      </c>
      <c r="J287" s="17">
        <v>7</v>
      </c>
      <c r="K287" s="17">
        <v>648</v>
      </c>
      <c r="L287" s="23">
        <v>795</v>
      </c>
      <c r="M287" s="22"/>
      <c r="N287" s="44">
        <v>13</v>
      </c>
      <c r="O287" s="44"/>
      <c r="P287" s="44"/>
      <c r="Q287" s="44">
        <v>26</v>
      </c>
      <c r="R287" s="44"/>
      <c r="S287" s="44"/>
      <c r="T287" s="44"/>
      <c r="U287" s="44">
        <v>3</v>
      </c>
      <c r="V287" s="44"/>
      <c r="W287" s="44">
        <v>61</v>
      </c>
      <c r="X287" s="44"/>
      <c r="Y287" s="23">
        <v>103</v>
      </c>
      <c r="Z287" s="22"/>
      <c r="AA287" s="36">
        <v>898</v>
      </c>
      <c r="AB287" s="36"/>
    </row>
    <row r="288" spans="2:29" s="1" customFormat="1" ht="19.149999999999999" customHeight="1" x14ac:dyDescent="0.2">
      <c r="C288" s="33" t="s">
        <v>17</v>
      </c>
      <c r="D288" s="33"/>
      <c r="E288" s="10"/>
      <c r="F288" s="10"/>
      <c r="G288" s="21">
        <v>227</v>
      </c>
      <c r="H288" s="21">
        <v>461</v>
      </c>
      <c r="I288" s="21">
        <v>204</v>
      </c>
      <c r="J288" s="21">
        <v>16</v>
      </c>
      <c r="K288" s="21">
        <v>3646</v>
      </c>
      <c r="L288" s="21">
        <v>4554</v>
      </c>
      <c r="M288" s="22"/>
      <c r="N288" s="37">
        <v>32</v>
      </c>
      <c r="O288" s="37"/>
      <c r="P288" s="37"/>
      <c r="Q288" s="37">
        <v>65</v>
      </c>
      <c r="R288" s="37"/>
      <c r="S288" s="37">
        <v>3</v>
      </c>
      <c r="T288" s="37"/>
      <c r="U288" s="37">
        <v>5</v>
      </c>
      <c r="V288" s="37"/>
      <c r="W288" s="37">
        <v>90</v>
      </c>
      <c r="X288" s="37"/>
      <c r="Y288" s="21">
        <v>195</v>
      </c>
      <c r="Z288" s="22"/>
      <c r="AA288" s="37">
        <v>4749</v>
      </c>
      <c r="AB288" s="37"/>
    </row>
    <row r="289" spans="3:28" s="1" customFormat="1" ht="11.1" customHeight="1" x14ac:dyDescent="0.2">
      <c r="C289" s="22"/>
      <c r="D289" s="22"/>
      <c r="E289" s="12"/>
      <c r="F289" s="12"/>
      <c r="G289" s="22"/>
      <c r="H289" s="22"/>
      <c r="I289" s="22"/>
      <c r="J289" s="22"/>
      <c r="K289" s="22"/>
      <c r="L289" s="22"/>
      <c r="M289" s="22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22"/>
      <c r="Z289" s="22"/>
      <c r="AA289" s="38"/>
      <c r="AB289" s="38"/>
    </row>
    <row r="290" spans="3:28" s="1" customFormat="1" ht="19.149999999999999" customHeight="1" x14ac:dyDescent="0.2">
      <c r="C290" s="26" t="s">
        <v>29</v>
      </c>
      <c r="D290" s="6" t="s">
        <v>172</v>
      </c>
      <c r="E290" s="6"/>
      <c r="F290" s="6"/>
      <c r="G290" s="18"/>
      <c r="H290" s="18">
        <v>10</v>
      </c>
      <c r="I290" s="18">
        <v>20</v>
      </c>
      <c r="J290" s="18">
        <v>5</v>
      </c>
      <c r="K290" s="18">
        <v>31</v>
      </c>
      <c r="L290" s="23">
        <v>66</v>
      </c>
      <c r="M290" s="22"/>
      <c r="N290" s="45"/>
      <c r="O290" s="45"/>
      <c r="P290" s="45"/>
      <c r="Q290" s="45">
        <v>5</v>
      </c>
      <c r="R290" s="45"/>
      <c r="S290" s="45"/>
      <c r="T290" s="45"/>
      <c r="U290" s="45">
        <v>5</v>
      </c>
      <c r="V290" s="45"/>
      <c r="W290" s="45">
        <v>5</v>
      </c>
      <c r="X290" s="45"/>
      <c r="Y290" s="23">
        <v>15</v>
      </c>
      <c r="Z290" s="22"/>
      <c r="AA290" s="36">
        <v>81</v>
      </c>
      <c r="AB290" s="36"/>
    </row>
    <row r="291" spans="3:28" s="1" customFormat="1" ht="19.149999999999999" customHeight="1" x14ac:dyDescent="0.2">
      <c r="C291" s="33" t="s">
        <v>31</v>
      </c>
      <c r="D291" s="33"/>
      <c r="E291" s="10"/>
      <c r="F291" s="10"/>
      <c r="G291" s="21"/>
      <c r="H291" s="21">
        <v>10</v>
      </c>
      <c r="I291" s="21">
        <v>20</v>
      </c>
      <c r="J291" s="21">
        <v>5</v>
      </c>
      <c r="K291" s="21">
        <v>31</v>
      </c>
      <c r="L291" s="21">
        <v>66</v>
      </c>
      <c r="M291" s="22"/>
      <c r="N291" s="37"/>
      <c r="O291" s="37"/>
      <c r="P291" s="37"/>
      <c r="Q291" s="37">
        <v>5</v>
      </c>
      <c r="R291" s="37"/>
      <c r="S291" s="37"/>
      <c r="T291" s="37"/>
      <c r="U291" s="37">
        <v>5</v>
      </c>
      <c r="V291" s="37"/>
      <c r="W291" s="37">
        <v>5</v>
      </c>
      <c r="X291" s="37"/>
      <c r="Y291" s="21">
        <v>15</v>
      </c>
      <c r="Z291" s="22"/>
      <c r="AA291" s="37">
        <v>81</v>
      </c>
      <c r="AB291" s="37"/>
    </row>
    <row r="292" spans="3:28" s="1" customFormat="1" ht="11.1" customHeight="1" x14ac:dyDescent="0.2">
      <c r="C292" s="22"/>
      <c r="D292" s="22"/>
      <c r="E292" s="12"/>
      <c r="F292" s="12"/>
      <c r="G292" s="22"/>
      <c r="H292" s="22"/>
      <c r="I292" s="22"/>
      <c r="J292" s="22"/>
      <c r="K292" s="22"/>
      <c r="L292" s="22"/>
      <c r="M292" s="22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22"/>
      <c r="Z292" s="22"/>
      <c r="AA292" s="38"/>
      <c r="AB292" s="38"/>
    </row>
    <row r="293" spans="3:28" s="1" customFormat="1" ht="19.149999999999999" customHeight="1" x14ac:dyDescent="0.2">
      <c r="C293" s="26" t="s">
        <v>32</v>
      </c>
      <c r="D293" s="6" t="s">
        <v>172</v>
      </c>
      <c r="E293" s="6"/>
      <c r="F293" s="6"/>
      <c r="G293" s="17"/>
      <c r="H293" s="17">
        <v>65</v>
      </c>
      <c r="I293" s="17">
        <v>110</v>
      </c>
      <c r="J293" s="17">
        <v>25</v>
      </c>
      <c r="K293" s="17">
        <v>163</v>
      </c>
      <c r="L293" s="23">
        <v>363</v>
      </c>
      <c r="M293" s="22"/>
      <c r="N293" s="44">
        <v>10</v>
      </c>
      <c r="O293" s="44"/>
      <c r="P293" s="44"/>
      <c r="Q293" s="44">
        <v>15</v>
      </c>
      <c r="R293" s="44"/>
      <c r="S293" s="44"/>
      <c r="T293" s="44"/>
      <c r="U293" s="44">
        <v>10</v>
      </c>
      <c r="V293" s="44"/>
      <c r="W293" s="44">
        <v>10</v>
      </c>
      <c r="X293" s="44"/>
      <c r="Y293" s="23">
        <v>45</v>
      </c>
      <c r="Z293" s="22"/>
      <c r="AA293" s="36">
        <v>408</v>
      </c>
      <c r="AB293" s="36"/>
    </row>
    <row r="294" spans="3:28" s="1" customFormat="1" ht="19.149999999999999" customHeight="1" x14ac:dyDescent="0.2">
      <c r="C294" s="33" t="s">
        <v>33</v>
      </c>
      <c r="D294" s="33"/>
      <c r="E294" s="10"/>
      <c r="F294" s="10"/>
      <c r="G294" s="21"/>
      <c r="H294" s="21">
        <v>65</v>
      </c>
      <c r="I294" s="21">
        <v>110</v>
      </c>
      <c r="J294" s="21">
        <v>25</v>
      </c>
      <c r="K294" s="21">
        <v>163</v>
      </c>
      <c r="L294" s="21">
        <v>363</v>
      </c>
      <c r="M294" s="22"/>
      <c r="N294" s="37">
        <v>10</v>
      </c>
      <c r="O294" s="37"/>
      <c r="P294" s="37"/>
      <c r="Q294" s="37">
        <v>15</v>
      </c>
      <c r="R294" s="37"/>
      <c r="S294" s="37"/>
      <c r="T294" s="37"/>
      <c r="U294" s="37">
        <v>10</v>
      </c>
      <c r="V294" s="37"/>
      <c r="W294" s="37">
        <v>10</v>
      </c>
      <c r="X294" s="37"/>
      <c r="Y294" s="21">
        <v>45</v>
      </c>
      <c r="Z294" s="22"/>
      <c r="AA294" s="37">
        <v>408</v>
      </c>
      <c r="AB294" s="37"/>
    </row>
    <row r="295" spans="3:28" s="1" customFormat="1" ht="11.1" customHeight="1" x14ac:dyDescent="0.2">
      <c r="C295" s="22"/>
      <c r="D295" s="22"/>
      <c r="E295" s="12"/>
      <c r="F295" s="12"/>
      <c r="G295" s="22"/>
      <c r="H295" s="22"/>
      <c r="I295" s="22"/>
      <c r="J295" s="22"/>
      <c r="K295" s="22"/>
      <c r="L295" s="22"/>
      <c r="M295" s="22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22"/>
      <c r="Z295" s="22"/>
      <c r="AA295" s="38"/>
      <c r="AB295" s="38"/>
    </row>
    <row r="296" spans="3:28" s="1" customFormat="1" ht="19.149999999999999" customHeight="1" x14ac:dyDescent="0.2">
      <c r="C296" s="26" t="s">
        <v>34</v>
      </c>
      <c r="D296" s="6" t="s">
        <v>172</v>
      </c>
      <c r="E296" s="6"/>
      <c r="F296" s="6"/>
      <c r="G296" s="18"/>
      <c r="H296" s="18">
        <v>10</v>
      </c>
      <c r="I296" s="18">
        <v>50</v>
      </c>
      <c r="J296" s="18">
        <v>5</v>
      </c>
      <c r="K296" s="18"/>
      <c r="L296" s="23">
        <v>65</v>
      </c>
      <c r="M296" s="22"/>
      <c r="N296" s="45"/>
      <c r="O296" s="45"/>
      <c r="P296" s="45"/>
      <c r="Q296" s="45">
        <v>10</v>
      </c>
      <c r="R296" s="45"/>
      <c r="S296" s="45"/>
      <c r="T296" s="45"/>
      <c r="U296" s="45">
        <v>5</v>
      </c>
      <c r="V296" s="45"/>
      <c r="W296" s="45"/>
      <c r="X296" s="45"/>
      <c r="Y296" s="23">
        <v>15</v>
      </c>
      <c r="Z296" s="22"/>
      <c r="AA296" s="36">
        <v>80</v>
      </c>
      <c r="AB296" s="36"/>
    </row>
    <row r="297" spans="3:28" s="1" customFormat="1" ht="19.149999999999999" customHeight="1" x14ac:dyDescent="0.2">
      <c r="C297" s="33" t="s">
        <v>35</v>
      </c>
      <c r="D297" s="33"/>
      <c r="E297" s="10"/>
      <c r="F297" s="10"/>
      <c r="G297" s="21"/>
      <c r="H297" s="21">
        <v>10</v>
      </c>
      <c r="I297" s="21">
        <v>50</v>
      </c>
      <c r="J297" s="21">
        <v>5</v>
      </c>
      <c r="K297" s="21"/>
      <c r="L297" s="21">
        <v>65</v>
      </c>
      <c r="M297" s="22"/>
      <c r="N297" s="37"/>
      <c r="O297" s="37"/>
      <c r="P297" s="37"/>
      <c r="Q297" s="37">
        <v>10</v>
      </c>
      <c r="R297" s="37"/>
      <c r="S297" s="37"/>
      <c r="T297" s="37"/>
      <c r="U297" s="37">
        <v>5</v>
      </c>
      <c r="V297" s="37"/>
      <c r="W297" s="37"/>
      <c r="X297" s="37"/>
      <c r="Y297" s="21">
        <v>15</v>
      </c>
      <c r="Z297" s="22"/>
      <c r="AA297" s="37">
        <v>80</v>
      </c>
      <c r="AB297" s="37"/>
    </row>
    <row r="298" spans="3:28" s="1" customFormat="1" ht="11.1" customHeight="1" x14ac:dyDescent="0.2">
      <c r="C298" s="22"/>
      <c r="D298" s="22"/>
      <c r="E298" s="12"/>
      <c r="F298" s="12"/>
      <c r="G298" s="22"/>
      <c r="H298" s="22"/>
      <c r="I298" s="22"/>
      <c r="J298" s="22"/>
      <c r="K298" s="22"/>
      <c r="L298" s="22"/>
      <c r="M298" s="22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22"/>
      <c r="Z298" s="22"/>
      <c r="AA298" s="38"/>
      <c r="AB298" s="38"/>
    </row>
    <row r="299" spans="3:28" s="1" customFormat="1" ht="19.149999999999999" customHeight="1" x14ac:dyDescent="0.2">
      <c r="C299" s="32" t="s">
        <v>36</v>
      </c>
      <c r="D299" s="6" t="s">
        <v>173</v>
      </c>
      <c r="E299" s="6" t="s">
        <v>14</v>
      </c>
      <c r="F299" s="6" t="s">
        <v>14</v>
      </c>
      <c r="G299" s="17">
        <v>100</v>
      </c>
      <c r="H299" s="17">
        <v>50</v>
      </c>
      <c r="I299" s="17">
        <v>30</v>
      </c>
      <c r="J299" s="17"/>
      <c r="K299" s="17">
        <v>60</v>
      </c>
      <c r="L299" s="23">
        <v>240</v>
      </c>
      <c r="M299" s="22"/>
      <c r="N299" s="44"/>
      <c r="O299" s="44"/>
      <c r="P299" s="44"/>
      <c r="Q299" s="44">
        <v>7</v>
      </c>
      <c r="R299" s="44"/>
      <c r="S299" s="44"/>
      <c r="T299" s="44"/>
      <c r="U299" s="44"/>
      <c r="V299" s="44"/>
      <c r="W299" s="44">
        <v>11</v>
      </c>
      <c r="X299" s="44"/>
      <c r="Y299" s="23">
        <v>18</v>
      </c>
      <c r="Z299" s="22"/>
      <c r="AA299" s="36">
        <v>258</v>
      </c>
      <c r="AB299" s="36"/>
    </row>
    <row r="300" spans="3:28" s="1" customFormat="1" ht="19.149999999999999" customHeight="1" x14ac:dyDescent="0.2">
      <c r="C300" s="32"/>
      <c r="D300" s="6" t="s">
        <v>174</v>
      </c>
      <c r="E300" s="6" t="s">
        <v>14</v>
      </c>
      <c r="F300" s="6" t="s">
        <v>14</v>
      </c>
      <c r="G300" s="18"/>
      <c r="H300" s="18">
        <v>35</v>
      </c>
      <c r="I300" s="18"/>
      <c r="J300" s="18"/>
      <c r="K300" s="18">
        <v>15</v>
      </c>
      <c r="L300" s="23">
        <v>50</v>
      </c>
      <c r="M300" s="22"/>
      <c r="N300" s="45">
        <v>13</v>
      </c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23">
        <v>13</v>
      </c>
      <c r="Z300" s="22"/>
      <c r="AA300" s="36">
        <v>63</v>
      </c>
      <c r="AB300" s="36"/>
    </row>
    <row r="301" spans="3:28" s="1" customFormat="1" ht="19.149999999999999" customHeight="1" x14ac:dyDescent="0.2">
      <c r="C301" s="32"/>
      <c r="D301" s="6" t="s">
        <v>175</v>
      </c>
      <c r="E301" s="6" t="s">
        <v>14</v>
      </c>
      <c r="F301" s="6" t="s">
        <v>14</v>
      </c>
      <c r="G301" s="17">
        <v>120</v>
      </c>
      <c r="H301" s="17">
        <v>35</v>
      </c>
      <c r="I301" s="17">
        <v>10</v>
      </c>
      <c r="J301" s="17"/>
      <c r="K301" s="17">
        <v>40</v>
      </c>
      <c r="L301" s="23">
        <v>205</v>
      </c>
      <c r="M301" s="22"/>
      <c r="N301" s="44">
        <v>35</v>
      </c>
      <c r="O301" s="44"/>
      <c r="P301" s="44"/>
      <c r="Q301" s="44">
        <v>35</v>
      </c>
      <c r="R301" s="44"/>
      <c r="S301" s="44"/>
      <c r="T301" s="44"/>
      <c r="U301" s="44"/>
      <c r="V301" s="44"/>
      <c r="W301" s="44">
        <v>25</v>
      </c>
      <c r="X301" s="44"/>
      <c r="Y301" s="23">
        <v>95</v>
      </c>
      <c r="Z301" s="22"/>
      <c r="AA301" s="36">
        <v>300</v>
      </c>
      <c r="AB301" s="36"/>
    </row>
    <row r="302" spans="3:28" s="1" customFormat="1" ht="19.149999999999999" customHeight="1" x14ac:dyDescent="0.2">
      <c r="C302" s="32"/>
      <c r="D302" s="6" t="s">
        <v>176</v>
      </c>
      <c r="E302" s="6" t="s">
        <v>14</v>
      </c>
      <c r="F302" s="6" t="s">
        <v>14</v>
      </c>
      <c r="G302" s="18">
        <v>185</v>
      </c>
      <c r="H302" s="18">
        <v>152</v>
      </c>
      <c r="I302" s="18">
        <v>50</v>
      </c>
      <c r="J302" s="18"/>
      <c r="K302" s="18">
        <v>50</v>
      </c>
      <c r="L302" s="23">
        <v>437</v>
      </c>
      <c r="M302" s="22"/>
      <c r="N302" s="45">
        <v>21</v>
      </c>
      <c r="O302" s="45"/>
      <c r="P302" s="45"/>
      <c r="Q302" s="45">
        <v>30</v>
      </c>
      <c r="R302" s="45"/>
      <c r="S302" s="45"/>
      <c r="T302" s="45"/>
      <c r="U302" s="45"/>
      <c r="V302" s="45"/>
      <c r="W302" s="45">
        <v>10</v>
      </c>
      <c r="X302" s="45"/>
      <c r="Y302" s="23">
        <v>61</v>
      </c>
      <c r="Z302" s="22"/>
      <c r="AA302" s="36">
        <v>498</v>
      </c>
      <c r="AB302" s="36"/>
    </row>
    <row r="303" spans="3:28" s="1" customFormat="1" ht="19.149999999999999" customHeight="1" x14ac:dyDescent="0.2">
      <c r="C303" s="32"/>
      <c r="D303" s="6" t="s">
        <v>177</v>
      </c>
      <c r="E303" s="6" t="s">
        <v>14</v>
      </c>
      <c r="F303" s="6" t="s">
        <v>14</v>
      </c>
      <c r="G303" s="17">
        <v>7</v>
      </c>
      <c r="H303" s="17">
        <v>4</v>
      </c>
      <c r="I303" s="17">
        <v>2</v>
      </c>
      <c r="J303" s="17"/>
      <c r="K303" s="17">
        <v>6</v>
      </c>
      <c r="L303" s="23">
        <v>19</v>
      </c>
      <c r="M303" s="22"/>
      <c r="N303" s="44">
        <v>4</v>
      </c>
      <c r="O303" s="44"/>
      <c r="P303" s="44"/>
      <c r="Q303" s="44">
        <v>18</v>
      </c>
      <c r="R303" s="44"/>
      <c r="S303" s="44"/>
      <c r="T303" s="44"/>
      <c r="U303" s="44"/>
      <c r="V303" s="44"/>
      <c r="W303" s="44">
        <v>30</v>
      </c>
      <c r="X303" s="44"/>
      <c r="Y303" s="23">
        <v>52</v>
      </c>
      <c r="Z303" s="22"/>
      <c r="AA303" s="36">
        <v>71</v>
      </c>
      <c r="AB303" s="36"/>
    </row>
    <row r="304" spans="3:28" s="1" customFormat="1" ht="19.149999999999999" customHeight="1" x14ac:dyDescent="0.2">
      <c r="C304" s="32"/>
      <c r="D304" s="6" t="s">
        <v>178</v>
      </c>
      <c r="E304" s="6" t="s">
        <v>14</v>
      </c>
      <c r="F304" s="6" t="s">
        <v>14</v>
      </c>
      <c r="G304" s="18"/>
      <c r="H304" s="18">
        <v>15</v>
      </c>
      <c r="I304" s="18">
        <v>10</v>
      </c>
      <c r="J304" s="18"/>
      <c r="K304" s="18">
        <v>40</v>
      </c>
      <c r="L304" s="23">
        <v>65</v>
      </c>
      <c r="M304" s="22"/>
      <c r="N304" s="45">
        <v>10</v>
      </c>
      <c r="O304" s="45"/>
      <c r="P304" s="45"/>
      <c r="Q304" s="45">
        <v>8</v>
      </c>
      <c r="R304" s="45"/>
      <c r="S304" s="45"/>
      <c r="T304" s="45"/>
      <c r="U304" s="45"/>
      <c r="V304" s="45"/>
      <c r="W304" s="45">
        <v>16</v>
      </c>
      <c r="X304" s="45"/>
      <c r="Y304" s="23">
        <v>34</v>
      </c>
      <c r="Z304" s="22"/>
      <c r="AA304" s="36">
        <v>99</v>
      </c>
      <c r="AB304" s="36"/>
    </row>
    <row r="305" spans="3:28" s="1" customFormat="1" ht="19.149999999999999" customHeight="1" x14ac:dyDescent="0.2">
      <c r="C305" s="32"/>
      <c r="D305" s="6" t="s">
        <v>179</v>
      </c>
      <c r="E305" s="6" t="s">
        <v>14</v>
      </c>
      <c r="F305" s="6" t="s">
        <v>14</v>
      </c>
      <c r="G305" s="17"/>
      <c r="H305" s="17">
        <v>15</v>
      </c>
      <c r="I305" s="17">
        <v>25</v>
      </c>
      <c r="J305" s="17">
        <v>2</v>
      </c>
      <c r="K305" s="17">
        <v>30</v>
      </c>
      <c r="L305" s="23">
        <v>72</v>
      </c>
      <c r="M305" s="22"/>
      <c r="N305" s="44"/>
      <c r="O305" s="44"/>
      <c r="P305" s="44"/>
      <c r="Q305" s="44"/>
      <c r="R305" s="44"/>
      <c r="S305" s="44"/>
      <c r="T305" s="44"/>
      <c r="U305" s="44">
        <v>2</v>
      </c>
      <c r="V305" s="44"/>
      <c r="W305" s="44"/>
      <c r="X305" s="44"/>
      <c r="Y305" s="23">
        <v>2</v>
      </c>
      <c r="Z305" s="22"/>
      <c r="AA305" s="36">
        <v>74</v>
      </c>
      <c r="AB305" s="36"/>
    </row>
    <row r="306" spans="3:28" s="1" customFormat="1" ht="19.149999999999999" customHeight="1" x14ac:dyDescent="0.2">
      <c r="C306" s="32"/>
      <c r="D306" s="6" t="s">
        <v>180</v>
      </c>
      <c r="E306" s="6" t="s">
        <v>14</v>
      </c>
      <c r="F306" s="6" t="s">
        <v>14</v>
      </c>
      <c r="G306" s="18">
        <v>5</v>
      </c>
      <c r="H306" s="18">
        <v>19</v>
      </c>
      <c r="I306" s="18"/>
      <c r="J306" s="18"/>
      <c r="K306" s="18">
        <v>15</v>
      </c>
      <c r="L306" s="23">
        <v>39</v>
      </c>
      <c r="M306" s="22"/>
      <c r="N306" s="45">
        <v>5</v>
      </c>
      <c r="O306" s="45"/>
      <c r="P306" s="45"/>
      <c r="Q306" s="45"/>
      <c r="R306" s="45"/>
      <c r="S306" s="45"/>
      <c r="T306" s="45"/>
      <c r="U306" s="45"/>
      <c r="V306" s="45"/>
      <c r="W306" s="45">
        <v>5</v>
      </c>
      <c r="X306" s="45"/>
      <c r="Y306" s="23">
        <v>10</v>
      </c>
      <c r="Z306" s="22"/>
      <c r="AA306" s="36">
        <v>49</v>
      </c>
      <c r="AB306" s="36"/>
    </row>
    <row r="307" spans="3:28" s="1" customFormat="1" ht="19.149999999999999" customHeight="1" x14ac:dyDescent="0.2">
      <c r="C307" s="32"/>
      <c r="D307" s="6" t="s">
        <v>181</v>
      </c>
      <c r="E307" s="6" t="s">
        <v>14</v>
      </c>
      <c r="F307" s="6" t="s">
        <v>14</v>
      </c>
      <c r="G307" s="17">
        <v>29</v>
      </c>
      <c r="H307" s="17">
        <v>15</v>
      </c>
      <c r="I307" s="17">
        <v>10</v>
      </c>
      <c r="J307" s="17"/>
      <c r="K307" s="17">
        <v>30</v>
      </c>
      <c r="L307" s="23">
        <v>84</v>
      </c>
      <c r="M307" s="22"/>
      <c r="N307" s="44">
        <v>5</v>
      </c>
      <c r="O307" s="44"/>
      <c r="P307" s="44"/>
      <c r="Q307" s="44">
        <v>13</v>
      </c>
      <c r="R307" s="44"/>
      <c r="S307" s="44"/>
      <c r="T307" s="44"/>
      <c r="U307" s="44"/>
      <c r="V307" s="44"/>
      <c r="W307" s="44">
        <v>37</v>
      </c>
      <c r="X307" s="44"/>
      <c r="Y307" s="23">
        <v>55</v>
      </c>
      <c r="Z307" s="22"/>
      <c r="AA307" s="36">
        <v>139</v>
      </c>
      <c r="AB307" s="36"/>
    </row>
    <row r="308" spans="3:28" s="1" customFormat="1" ht="19.149999999999999" customHeight="1" x14ac:dyDescent="0.2">
      <c r="C308" s="32"/>
      <c r="D308" s="6" t="s">
        <v>182</v>
      </c>
      <c r="E308" s="6" t="s">
        <v>14</v>
      </c>
      <c r="F308" s="6" t="s">
        <v>14</v>
      </c>
      <c r="G308" s="18">
        <v>40</v>
      </c>
      <c r="H308" s="18">
        <v>70</v>
      </c>
      <c r="I308" s="18"/>
      <c r="J308" s="18"/>
      <c r="K308" s="18">
        <v>20</v>
      </c>
      <c r="L308" s="23">
        <v>130</v>
      </c>
      <c r="M308" s="22"/>
      <c r="N308" s="45">
        <v>10</v>
      </c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23">
        <v>10</v>
      </c>
      <c r="Z308" s="22"/>
      <c r="AA308" s="36">
        <v>140</v>
      </c>
      <c r="AB308" s="36"/>
    </row>
    <row r="309" spans="3:28" s="1" customFormat="1" ht="19.149999999999999" customHeight="1" x14ac:dyDescent="0.2">
      <c r="C309" s="32"/>
      <c r="D309" s="6" t="s">
        <v>183</v>
      </c>
      <c r="E309" s="6" t="s">
        <v>14</v>
      </c>
      <c r="F309" s="6" t="s">
        <v>14</v>
      </c>
      <c r="G309" s="17">
        <v>60</v>
      </c>
      <c r="H309" s="17">
        <v>200</v>
      </c>
      <c r="I309" s="17">
        <v>60</v>
      </c>
      <c r="J309" s="17"/>
      <c r="K309" s="17">
        <v>30</v>
      </c>
      <c r="L309" s="23">
        <v>350</v>
      </c>
      <c r="M309" s="22"/>
      <c r="N309" s="44">
        <v>10</v>
      </c>
      <c r="O309" s="44"/>
      <c r="P309" s="44"/>
      <c r="Q309" s="44">
        <v>25</v>
      </c>
      <c r="R309" s="44"/>
      <c r="S309" s="44"/>
      <c r="T309" s="44"/>
      <c r="U309" s="44"/>
      <c r="V309" s="44"/>
      <c r="W309" s="44"/>
      <c r="X309" s="44"/>
      <c r="Y309" s="23">
        <v>35</v>
      </c>
      <c r="Z309" s="22"/>
      <c r="AA309" s="36">
        <v>385</v>
      </c>
      <c r="AB309" s="36"/>
    </row>
    <row r="310" spans="3:28" s="1" customFormat="1" ht="19.149999999999999" customHeight="1" x14ac:dyDescent="0.2">
      <c r="C310" s="33" t="s">
        <v>45</v>
      </c>
      <c r="D310" s="33"/>
      <c r="E310" s="10"/>
      <c r="F310" s="10"/>
      <c r="G310" s="21">
        <v>546</v>
      </c>
      <c r="H310" s="21">
        <v>610</v>
      </c>
      <c r="I310" s="21">
        <v>197</v>
      </c>
      <c r="J310" s="21">
        <v>2</v>
      </c>
      <c r="K310" s="21">
        <v>336</v>
      </c>
      <c r="L310" s="21">
        <v>1691</v>
      </c>
      <c r="M310" s="22"/>
      <c r="N310" s="37">
        <v>113</v>
      </c>
      <c r="O310" s="37"/>
      <c r="P310" s="37"/>
      <c r="Q310" s="37">
        <v>136</v>
      </c>
      <c r="R310" s="37"/>
      <c r="S310" s="37"/>
      <c r="T310" s="37"/>
      <c r="U310" s="37">
        <v>2</v>
      </c>
      <c r="V310" s="37"/>
      <c r="W310" s="37">
        <v>134</v>
      </c>
      <c r="X310" s="37"/>
      <c r="Y310" s="21">
        <v>385</v>
      </c>
      <c r="Z310" s="22"/>
      <c r="AA310" s="37">
        <v>2076</v>
      </c>
      <c r="AB310" s="37"/>
    </row>
    <row r="311" spans="3:28" s="1" customFormat="1" ht="11.1" customHeight="1" x14ac:dyDescent="0.2">
      <c r="C311" s="22"/>
      <c r="D311" s="22"/>
      <c r="E311" s="12"/>
      <c r="F311" s="12"/>
      <c r="G311" s="22"/>
      <c r="H311" s="22"/>
      <c r="I311" s="22"/>
      <c r="J311" s="22"/>
      <c r="K311" s="22"/>
      <c r="L311" s="22"/>
      <c r="M311" s="22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22"/>
      <c r="Z311" s="22"/>
      <c r="AA311" s="38"/>
      <c r="AB311" s="38"/>
    </row>
    <row r="312" spans="3:28" s="1" customFormat="1" ht="19.149999999999999" customHeight="1" x14ac:dyDescent="0.2">
      <c r="C312" s="32" t="s">
        <v>46</v>
      </c>
      <c r="D312" s="6" t="s">
        <v>184</v>
      </c>
      <c r="E312" s="6" t="s">
        <v>14</v>
      </c>
      <c r="F312" s="6" t="s">
        <v>14</v>
      </c>
      <c r="G312" s="18"/>
      <c r="H312" s="18">
        <v>119</v>
      </c>
      <c r="I312" s="18"/>
      <c r="J312" s="18"/>
      <c r="K312" s="18"/>
      <c r="L312" s="23">
        <v>119</v>
      </c>
      <c r="M312" s="22"/>
      <c r="N312" s="45">
        <v>10</v>
      </c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23">
        <v>10</v>
      </c>
      <c r="Z312" s="22"/>
      <c r="AA312" s="36">
        <v>129</v>
      </c>
      <c r="AB312" s="36"/>
    </row>
    <row r="313" spans="3:28" s="1" customFormat="1" ht="19.149999999999999" customHeight="1" x14ac:dyDescent="0.2">
      <c r="C313" s="32"/>
      <c r="D313" s="6" t="s">
        <v>185</v>
      </c>
      <c r="E313" s="6" t="s">
        <v>14</v>
      </c>
      <c r="F313" s="6" t="s">
        <v>14</v>
      </c>
      <c r="G313" s="17">
        <v>50</v>
      </c>
      <c r="H313" s="17">
        <v>60</v>
      </c>
      <c r="I313" s="17">
        <v>20</v>
      </c>
      <c r="J313" s="17"/>
      <c r="K313" s="17"/>
      <c r="L313" s="23">
        <v>130</v>
      </c>
      <c r="M313" s="22"/>
      <c r="N313" s="44"/>
      <c r="O313" s="44"/>
      <c r="P313" s="44"/>
      <c r="Q313" s="44">
        <v>5</v>
      </c>
      <c r="R313" s="44"/>
      <c r="S313" s="44"/>
      <c r="T313" s="44"/>
      <c r="U313" s="44"/>
      <c r="V313" s="44"/>
      <c r="W313" s="44"/>
      <c r="X313" s="44"/>
      <c r="Y313" s="23">
        <v>5</v>
      </c>
      <c r="Z313" s="22"/>
      <c r="AA313" s="36">
        <v>135</v>
      </c>
      <c r="AB313" s="36"/>
    </row>
    <row r="314" spans="3:28" s="1" customFormat="1" ht="19.149999999999999" customHeight="1" x14ac:dyDescent="0.2">
      <c r="C314" s="32"/>
      <c r="D314" s="6" t="s">
        <v>186</v>
      </c>
      <c r="E314" s="6" t="s">
        <v>14</v>
      </c>
      <c r="F314" s="6" t="s">
        <v>14</v>
      </c>
      <c r="G314" s="18">
        <v>25</v>
      </c>
      <c r="H314" s="18">
        <v>124</v>
      </c>
      <c r="I314" s="18">
        <v>40</v>
      </c>
      <c r="J314" s="18"/>
      <c r="K314" s="18"/>
      <c r="L314" s="23">
        <v>189</v>
      </c>
      <c r="M314" s="22"/>
      <c r="N314" s="45"/>
      <c r="O314" s="45"/>
      <c r="P314" s="45"/>
      <c r="Q314" s="45">
        <v>2</v>
      </c>
      <c r="R314" s="45"/>
      <c r="S314" s="45"/>
      <c r="T314" s="45"/>
      <c r="U314" s="45"/>
      <c r="V314" s="45"/>
      <c r="W314" s="45"/>
      <c r="X314" s="45"/>
      <c r="Y314" s="23">
        <v>2</v>
      </c>
      <c r="Z314" s="22"/>
      <c r="AA314" s="36">
        <v>191</v>
      </c>
      <c r="AB314" s="36"/>
    </row>
    <row r="315" spans="3:28" s="1" customFormat="1" ht="19.149999999999999" customHeight="1" x14ac:dyDescent="0.2">
      <c r="C315" s="32"/>
      <c r="D315" s="6" t="s">
        <v>187</v>
      </c>
      <c r="E315" s="6" t="s">
        <v>14</v>
      </c>
      <c r="F315" s="6" t="s">
        <v>14</v>
      </c>
      <c r="G315" s="17"/>
      <c r="H315" s="17">
        <v>120</v>
      </c>
      <c r="I315" s="17">
        <v>50</v>
      </c>
      <c r="J315" s="17"/>
      <c r="K315" s="17"/>
      <c r="L315" s="23">
        <v>170</v>
      </c>
      <c r="M315" s="22"/>
      <c r="N315" s="44"/>
      <c r="O315" s="44"/>
      <c r="P315" s="44"/>
      <c r="Q315" s="44">
        <v>5</v>
      </c>
      <c r="R315" s="44"/>
      <c r="S315" s="44"/>
      <c r="T315" s="44"/>
      <c r="U315" s="44"/>
      <c r="V315" s="44"/>
      <c r="W315" s="44"/>
      <c r="X315" s="44"/>
      <c r="Y315" s="23">
        <v>5</v>
      </c>
      <c r="Z315" s="22"/>
      <c r="AA315" s="36">
        <v>175</v>
      </c>
      <c r="AB315" s="36"/>
    </row>
    <row r="316" spans="3:28" s="1" customFormat="1" ht="19.149999999999999" customHeight="1" x14ac:dyDescent="0.2">
      <c r="C316" s="32"/>
      <c r="D316" s="6" t="s">
        <v>188</v>
      </c>
      <c r="E316" s="6" t="s">
        <v>14</v>
      </c>
      <c r="F316" s="6" t="s">
        <v>14</v>
      </c>
      <c r="G316" s="18"/>
      <c r="H316" s="18">
        <v>170</v>
      </c>
      <c r="I316" s="18">
        <v>50</v>
      </c>
      <c r="J316" s="18"/>
      <c r="K316" s="18"/>
      <c r="L316" s="23">
        <v>220</v>
      </c>
      <c r="M316" s="22"/>
      <c r="N316" s="45"/>
      <c r="O316" s="45"/>
      <c r="P316" s="45"/>
      <c r="Q316" s="45">
        <v>5</v>
      </c>
      <c r="R316" s="45"/>
      <c r="S316" s="45"/>
      <c r="T316" s="45"/>
      <c r="U316" s="45"/>
      <c r="V316" s="45"/>
      <c r="W316" s="45"/>
      <c r="X316" s="45"/>
      <c r="Y316" s="23">
        <v>5</v>
      </c>
      <c r="Z316" s="22"/>
      <c r="AA316" s="36">
        <v>225</v>
      </c>
      <c r="AB316" s="36"/>
    </row>
    <row r="317" spans="3:28" s="1" customFormat="1" ht="19.149999999999999" customHeight="1" x14ac:dyDescent="0.2">
      <c r="C317" s="32"/>
      <c r="D317" s="6" t="s">
        <v>189</v>
      </c>
      <c r="E317" s="6" t="s">
        <v>14</v>
      </c>
      <c r="F317" s="6" t="s">
        <v>14</v>
      </c>
      <c r="G317" s="17"/>
      <c r="H317" s="17"/>
      <c r="I317" s="17"/>
      <c r="J317" s="17"/>
      <c r="K317" s="17"/>
      <c r="L317" s="23"/>
      <c r="M317" s="22"/>
      <c r="N317" s="44">
        <v>25</v>
      </c>
      <c r="O317" s="44"/>
      <c r="P317" s="44"/>
      <c r="Q317" s="44">
        <v>22</v>
      </c>
      <c r="R317" s="44"/>
      <c r="S317" s="44"/>
      <c r="T317" s="44"/>
      <c r="U317" s="44"/>
      <c r="V317" s="44"/>
      <c r="W317" s="44"/>
      <c r="X317" s="44"/>
      <c r="Y317" s="23">
        <v>47</v>
      </c>
      <c r="Z317" s="22"/>
      <c r="AA317" s="36">
        <v>47</v>
      </c>
      <c r="AB317" s="36"/>
    </row>
    <row r="318" spans="3:28" s="1" customFormat="1" ht="19.149999999999999" customHeight="1" x14ac:dyDescent="0.2">
      <c r="C318" s="32"/>
      <c r="D318" s="6" t="s">
        <v>190</v>
      </c>
      <c r="E318" s="6" t="s">
        <v>14</v>
      </c>
      <c r="F318" s="6" t="s">
        <v>14</v>
      </c>
      <c r="G318" s="18"/>
      <c r="H318" s="18">
        <v>50</v>
      </c>
      <c r="I318" s="18">
        <v>20</v>
      </c>
      <c r="J318" s="18"/>
      <c r="K318" s="18"/>
      <c r="L318" s="23">
        <v>70</v>
      </c>
      <c r="M318" s="22"/>
      <c r="N318" s="45">
        <v>25</v>
      </c>
      <c r="O318" s="45"/>
      <c r="P318" s="45"/>
      <c r="Q318" s="45">
        <v>42</v>
      </c>
      <c r="R318" s="45"/>
      <c r="S318" s="45"/>
      <c r="T318" s="45"/>
      <c r="U318" s="45"/>
      <c r="V318" s="45"/>
      <c r="W318" s="45"/>
      <c r="X318" s="45"/>
      <c r="Y318" s="23">
        <v>67</v>
      </c>
      <c r="Z318" s="22"/>
      <c r="AA318" s="36">
        <v>137</v>
      </c>
      <c r="AB318" s="36"/>
    </row>
    <row r="319" spans="3:28" s="1" customFormat="1" ht="19.149999999999999" customHeight="1" x14ac:dyDescent="0.2">
      <c r="C319" s="32"/>
      <c r="D319" s="6" t="s">
        <v>191</v>
      </c>
      <c r="E319" s="6" t="s">
        <v>14</v>
      </c>
      <c r="F319" s="6" t="s">
        <v>14</v>
      </c>
      <c r="G319" s="17"/>
      <c r="H319" s="17">
        <v>409</v>
      </c>
      <c r="I319" s="17"/>
      <c r="J319" s="17"/>
      <c r="K319" s="17"/>
      <c r="L319" s="23">
        <v>409</v>
      </c>
      <c r="M319" s="22"/>
      <c r="N319" s="44">
        <v>51</v>
      </c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23">
        <v>51</v>
      </c>
      <c r="Z319" s="22"/>
      <c r="AA319" s="36">
        <v>460</v>
      </c>
      <c r="AB319" s="36"/>
    </row>
    <row r="320" spans="3:28" s="1" customFormat="1" ht="19.149999999999999" customHeight="1" x14ac:dyDescent="0.2">
      <c r="C320" s="32"/>
      <c r="D320" s="6" t="s">
        <v>192</v>
      </c>
      <c r="E320" s="6" t="s">
        <v>14</v>
      </c>
      <c r="F320" s="6" t="s">
        <v>14</v>
      </c>
      <c r="G320" s="18"/>
      <c r="H320" s="18">
        <v>64</v>
      </c>
      <c r="I320" s="18"/>
      <c r="J320" s="18"/>
      <c r="K320" s="18"/>
      <c r="L320" s="23">
        <v>64</v>
      </c>
      <c r="M320" s="22"/>
      <c r="N320" s="45">
        <v>24</v>
      </c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23">
        <v>24</v>
      </c>
      <c r="Z320" s="22"/>
      <c r="AA320" s="36">
        <v>88</v>
      </c>
      <c r="AB320" s="36"/>
    </row>
    <row r="321" spans="3:28" s="1" customFormat="1" ht="19.149999999999999" customHeight="1" x14ac:dyDescent="0.2">
      <c r="C321" s="32"/>
      <c r="D321" s="6" t="s">
        <v>193</v>
      </c>
      <c r="E321" s="6" t="s">
        <v>14</v>
      </c>
      <c r="F321" s="6" t="s">
        <v>14</v>
      </c>
      <c r="G321" s="17"/>
      <c r="H321" s="17">
        <v>105</v>
      </c>
      <c r="I321" s="17"/>
      <c r="J321" s="17"/>
      <c r="K321" s="17"/>
      <c r="L321" s="23">
        <v>105</v>
      </c>
      <c r="M321" s="22"/>
      <c r="N321" s="44">
        <v>6</v>
      </c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23">
        <v>6</v>
      </c>
      <c r="Z321" s="22"/>
      <c r="AA321" s="36">
        <v>111</v>
      </c>
      <c r="AB321" s="36"/>
    </row>
    <row r="322" spans="3:28" s="1" customFormat="1" ht="19.149999999999999" customHeight="1" x14ac:dyDescent="0.2">
      <c r="C322" s="32"/>
      <c r="D322" s="6" t="s">
        <v>194</v>
      </c>
      <c r="E322" s="6" t="s">
        <v>14</v>
      </c>
      <c r="F322" s="6" t="s">
        <v>14</v>
      </c>
      <c r="G322" s="18"/>
      <c r="H322" s="18">
        <v>60</v>
      </c>
      <c r="I322" s="18">
        <v>30</v>
      </c>
      <c r="J322" s="18"/>
      <c r="K322" s="18">
        <v>12</v>
      </c>
      <c r="L322" s="23">
        <v>102</v>
      </c>
      <c r="M322" s="22"/>
      <c r="N322" s="45">
        <v>30</v>
      </c>
      <c r="O322" s="45"/>
      <c r="P322" s="45"/>
      <c r="Q322" s="45">
        <v>24</v>
      </c>
      <c r="R322" s="45"/>
      <c r="S322" s="45"/>
      <c r="T322" s="45"/>
      <c r="U322" s="45"/>
      <c r="V322" s="45"/>
      <c r="W322" s="45"/>
      <c r="X322" s="45"/>
      <c r="Y322" s="23">
        <v>54</v>
      </c>
      <c r="Z322" s="22"/>
      <c r="AA322" s="36">
        <v>156</v>
      </c>
      <c r="AB322" s="36"/>
    </row>
    <row r="323" spans="3:28" s="1" customFormat="1" ht="19.149999999999999" customHeight="1" x14ac:dyDescent="0.2">
      <c r="C323" s="32"/>
      <c r="D323" s="6" t="s">
        <v>195</v>
      </c>
      <c r="E323" s="6" t="s">
        <v>14</v>
      </c>
      <c r="F323" s="6" t="s">
        <v>14</v>
      </c>
      <c r="G323" s="17">
        <v>15</v>
      </c>
      <c r="H323" s="17">
        <v>29</v>
      </c>
      <c r="I323" s="17">
        <v>10</v>
      </c>
      <c r="J323" s="17"/>
      <c r="K323" s="17"/>
      <c r="L323" s="23">
        <v>54</v>
      </c>
      <c r="M323" s="22"/>
      <c r="N323" s="44"/>
      <c r="O323" s="44"/>
      <c r="P323" s="44"/>
      <c r="Q323" s="44">
        <v>7</v>
      </c>
      <c r="R323" s="44"/>
      <c r="S323" s="44"/>
      <c r="T323" s="44"/>
      <c r="U323" s="44"/>
      <c r="V323" s="44"/>
      <c r="W323" s="44"/>
      <c r="X323" s="44"/>
      <c r="Y323" s="23">
        <v>7</v>
      </c>
      <c r="Z323" s="22"/>
      <c r="AA323" s="36">
        <v>61</v>
      </c>
      <c r="AB323" s="36"/>
    </row>
    <row r="324" spans="3:28" s="1" customFormat="1" ht="19.149999999999999" customHeight="1" x14ac:dyDescent="0.2">
      <c r="C324" s="32"/>
      <c r="D324" s="6" t="s">
        <v>196</v>
      </c>
      <c r="E324" s="6" t="s">
        <v>14</v>
      </c>
      <c r="F324" s="6" t="s">
        <v>14</v>
      </c>
      <c r="G324" s="18"/>
      <c r="H324" s="18">
        <v>15</v>
      </c>
      <c r="I324" s="18">
        <v>10</v>
      </c>
      <c r="J324" s="18"/>
      <c r="K324" s="18"/>
      <c r="L324" s="23">
        <v>25</v>
      </c>
      <c r="M324" s="22"/>
      <c r="N324" s="45">
        <v>5</v>
      </c>
      <c r="O324" s="45"/>
      <c r="P324" s="45"/>
      <c r="Q324" s="45">
        <v>12</v>
      </c>
      <c r="R324" s="45"/>
      <c r="S324" s="45"/>
      <c r="T324" s="45"/>
      <c r="U324" s="45"/>
      <c r="V324" s="45"/>
      <c r="W324" s="45"/>
      <c r="X324" s="45"/>
      <c r="Y324" s="23">
        <v>17</v>
      </c>
      <c r="Z324" s="22"/>
      <c r="AA324" s="36">
        <v>42</v>
      </c>
      <c r="AB324" s="36"/>
    </row>
    <row r="325" spans="3:28" s="1" customFormat="1" ht="19.149999999999999" customHeight="1" x14ac:dyDescent="0.2">
      <c r="C325" s="32"/>
      <c r="D325" s="6" t="s">
        <v>197</v>
      </c>
      <c r="E325" s="6" t="s">
        <v>14</v>
      </c>
      <c r="F325" s="6" t="s">
        <v>14</v>
      </c>
      <c r="G325" s="17"/>
      <c r="H325" s="17">
        <v>40</v>
      </c>
      <c r="I325" s="17">
        <v>10</v>
      </c>
      <c r="J325" s="17"/>
      <c r="K325" s="17"/>
      <c r="L325" s="23">
        <v>50</v>
      </c>
      <c r="M325" s="22"/>
      <c r="N325" s="44"/>
      <c r="O325" s="44"/>
      <c r="P325" s="44"/>
      <c r="Q325" s="44">
        <v>4</v>
      </c>
      <c r="R325" s="44"/>
      <c r="S325" s="44"/>
      <c r="T325" s="44"/>
      <c r="U325" s="44"/>
      <c r="V325" s="44"/>
      <c r="W325" s="44"/>
      <c r="X325" s="44"/>
      <c r="Y325" s="23">
        <v>4</v>
      </c>
      <c r="Z325" s="22"/>
      <c r="AA325" s="36">
        <v>54</v>
      </c>
      <c r="AB325" s="36"/>
    </row>
    <row r="326" spans="3:28" s="1" customFormat="1" ht="19.149999999999999" customHeight="1" x14ac:dyDescent="0.2">
      <c r="C326" s="32"/>
      <c r="D326" s="6" t="s">
        <v>198</v>
      </c>
      <c r="E326" s="6" t="s">
        <v>14</v>
      </c>
      <c r="F326" s="6" t="s">
        <v>14</v>
      </c>
      <c r="G326" s="18"/>
      <c r="H326" s="18">
        <v>13</v>
      </c>
      <c r="I326" s="18">
        <v>6</v>
      </c>
      <c r="J326" s="18"/>
      <c r="K326" s="18"/>
      <c r="L326" s="23">
        <v>19</v>
      </c>
      <c r="M326" s="22"/>
      <c r="N326" s="45">
        <v>8</v>
      </c>
      <c r="O326" s="45"/>
      <c r="P326" s="45"/>
      <c r="Q326" s="45">
        <v>22</v>
      </c>
      <c r="R326" s="45"/>
      <c r="S326" s="45"/>
      <c r="T326" s="45"/>
      <c r="U326" s="45"/>
      <c r="V326" s="45"/>
      <c r="W326" s="45"/>
      <c r="X326" s="45"/>
      <c r="Y326" s="23">
        <v>30</v>
      </c>
      <c r="Z326" s="22"/>
      <c r="AA326" s="36">
        <v>49</v>
      </c>
      <c r="AB326" s="36"/>
    </row>
    <row r="327" spans="3:28" s="1" customFormat="1" ht="19.149999999999999" customHeight="1" x14ac:dyDescent="0.2">
      <c r="C327" s="32"/>
      <c r="D327" s="6" t="s">
        <v>199</v>
      </c>
      <c r="E327" s="6" t="s">
        <v>14</v>
      </c>
      <c r="F327" s="6" t="s">
        <v>14</v>
      </c>
      <c r="G327" s="17"/>
      <c r="H327" s="17">
        <v>30</v>
      </c>
      <c r="I327" s="17">
        <v>12</v>
      </c>
      <c r="J327" s="17"/>
      <c r="K327" s="17"/>
      <c r="L327" s="23">
        <v>42</v>
      </c>
      <c r="M327" s="22"/>
      <c r="N327" s="44"/>
      <c r="O327" s="44"/>
      <c r="P327" s="44"/>
      <c r="Q327" s="44">
        <v>4</v>
      </c>
      <c r="R327" s="44"/>
      <c r="S327" s="44"/>
      <c r="T327" s="44"/>
      <c r="U327" s="44"/>
      <c r="V327" s="44"/>
      <c r="W327" s="44"/>
      <c r="X327" s="44"/>
      <c r="Y327" s="23">
        <v>4</v>
      </c>
      <c r="Z327" s="22"/>
      <c r="AA327" s="36">
        <v>46</v>
      </c>
      <c r="AB327" s="36"/>
    </row>
    <row r="328" spans="3:28" s="1" customFormat="1" ht="19.149999999999999" customHeight="1" x14ac:dyDescent="0.2">
      <c r="C328" s="32"/>
      <c r="D328" s="6" t="s">
        <v>200</v>
      </c>
      <c r="E328" s="6" t="s">
        <v>14</v>
      </c>
      <c r="F328" s="6" t="s">
        <v>14</v>
      </c>
      <c r="G328" s="18">
        <v>90</v>
      </c>
      <c r="H328" s="18">
        <v>30</v>
      </c>
      <c r="I328" s="18">
        <v>15</v>
      </c>
      <c r="J328" s="18"/>
      <c r="K328" s="18">
        <v>30</v>
      </c>
      <c r="L328" s="23">
        <v>165</v>
      </c>
      <c r="M328" s="22"/>
      <c r="N328" s="45">
        <v>5</v>
      </c>
      <c r="O328" s="45"/>
      <c r="P328" s="45"/>
      <c r="Q328" s="45">
        <v>5</v>
      </c>
      <c r="R328" s="45"/>
      <c r="S328" s="45"/>
      <c r="T328" s="45"/>
      <c r="U328" s="45"/>
      <c r="V328" s="45"/>
      <c r="W328" s="45"/>
      <c r="X328" s="45"/>
      <c r="Y328" s="23">
        <v>10</v>
      </c>
      <c r="Z328" s="22"/>
      <c r="AA328" s="36">
        <v>175</v>
      </c>
      <c r="AB328" s="36"/>
    </row>
    <row r="329" spans="3:28" s="1" customFormat="1" ht="19.149999999999999" customHeight="1" x14ac:dyDescent="0.2">
      <c r="C329" s="32"/>
      <c r="D329" s="6" t="s">
        <v>201</v>
      </c>
      <c r="E329" s="6" t="s">
        <v>14</v>
      </c>
      <c r="F329" s="6" t="s">
        <v>14</v>
      </c>
      <c r="G329" s="17"/>
      <c r="H329" s="17">
        <v>75</v>
      </c>
      <c r="I329" s="17">
        <v>30</v>
      </c>
      <c r="J329" s="17"/>
      <c r="K329" s="17"/>
      <c r="L329" s="23">
        <v>105</v>
      </c>
      <c r="M329" s="22"/>
      <c r="N329" s="44"/>
      <c r="O329" s="44"/>
      <c r="P329" s="44"/>
      <c r="Q329" s="44">
        <v>8</v>
      </c>
      <c r="R329" s="44"/>
      <c r="S329" s="44"/>
      <c r="T329" s="44"/>
      <c r="U329" s="44"/>
      <c r="V329" s="44"/>
      <c r="W329" s="44"/>
      <c r="X329" s="44"/>
      <c r="Y329" s="23">
        <v>8</v>
      </c>
      <c r="Z329" s="22"/>
      <c r="AA329" s="36">
        <v>113</v>
      </c>
      <c r="AB329" s="36"/>
    </row>
    <row r="330" spans="3:28" s="1" customFormat="1" ht="19.149999999999999" customHeight="1" x14ac:dyDescent="0.2">
      <c r="C330" s="33" t="s">
        <v>51</v>
      </c>
      <c r="D330" s="33"/>
      <c r="E330" s="10"/>
      <c r="F330" s="10"/>
      <c r="G330" s="21">
        <v>180</v>
      </c>
      <c r="H330" s="21">
        <v>1513</v>
      </c>
      <c r="I330" s="21">
        <v>303</v>
      </c>
      <c r="J330" s="21"/>
      <c r="K330" s="21">
        <v>42</v>
      </c>
      <c r="L330" s="21">
        <v>2038</v>
      </c>
      <c r="M330" s="22"/>
      <c r="N330" s="37">
        <v>189</v>
      </c>
      <c r="O330" s="37"/>
      <c r="P330" s="37"/>
      <c r="Q330" s="37">
        <v>167</v>
      </c>
      <c r="R330" s="37"/>
      <c r="S330" s="37"/>
      <c r="T330" s="37"/>
      <c r="U330" s="37"/>
      <c r="V330" s="37"/>
      <c r="W330" s="37"/>
      <c r="X330" s="37"/>
      <c r="Y330" s="21">
        <v>356</v>
      </c>
      <c r="Z330" s="22"/>
      <c r="AA330" s="37">
        <v>2394</v>
      </c>
      <c r="AB330" s="37"/>
    </row>
    <row r="331" spans="3:28" s="1" customFormat="1" ht="11.1" customHeight="1" x14ac:dyDescent="0.2">
      <c r="C331" s="22"/>
      <c r="D331" s="22"/>
      <c r="E331" s="12"/>
      <c r="F331" s="12"/>
      <c r="G331" s="22"/>
      <c r="H331" s="22"/>
      <c r="I331" s="22"/>
      <c r="J331" s="22"/>
      <c r="K331" s="22"/>
      <c r="L331" s="22"/>
      <c r="M331" s="22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22"/>
      <c r="Z331" s="22"/>
      <c r="AA331" s="38"/>
      <c r="AB331" s="38"/>
    </row>
    <row r="332" spans="3:28" s="1" customFormat="1" ht="19.149999999999999" customHeight="1" x14ac:dyDescent="0.2">
      <c r="C332" s="32" t="s">
        <v>202</v>
      </c>
      <c r="D332" s="6" t="s">
        <v>203</v>
      </c>
      <c r="E332" s="6" t="s">
        <v>14</v>
      </c>
      <c r="F332" s="6" t="s">
        <v>14</v>
      </c>
      <c r="G332" s="18"/>
      <c r="H332" s="18">
        <v>6</v>
      </c>
      <c r="I332" s="18"/>
      <c r="J332" s="18"/>
      <c r="K332" s="18">
        <v>2</v>
      </c>
      <c r="L332" s="23">
        <v>8</v>
      </c>
      <c r="M332" s="22"/>
      <c r="N332" s="45"/>
      <c r="O332" s="45"/>
      <c r="P332" s="45"/>
      <c r="Q332" s="45">
        <v>4</v>
      </c>
      <c r="R332" s="45"/>
      <c r="S332" s="45"/>
      <c r="T332" s="45"/>
      <c r="U332" s="45"/>
      <c r="V332" s="45"/>
      <c r="W332" s="45"/>
      <c r="X332" s="45"/>
      <c r="Y332" s="23">
        <v>4</v>
      </c>
      <c r="Z332" s="22"/>
      <c r="AA332" s="36">
        <v>12</v>
      </c>
      <c r="AB332" s="36"/>
    </row>
    <row r="333" spans="3:28" s="1" customFormat="1" ht="19.149999999999999" customHeight="1" x14ac:dyDescent="0.2">
      <c r="C333" s="32"/>
      <c r="D333" s="6" t="s">
        <v>204</v>
      </c>
      <c r="E333" s="6" t="s">
        <v>14</v>
      </c>
      <c r="F333" s="6" t="s">
        <v>14</v>
      </c>
      <c r="G333" s="17"/>
      <c r="H333" s="17">
        <v>5</v>
      </c>
      <c r="I333" s="17">
        <v>5</v>
      </c>
      <c r="J333" s="17"/>
      <c r="K333" s="17"/>
      <c r="L333" s="23">
        <v>10</v>
      </c>
      <c r="M333" s="22"/>
      <c r="N333" s="44">
        <v>4</v>
      </c>
      <c r="O333" s="44"/>
      <c r="P333" s="44"/>
      <c r="Q333" s="44">
        <v>9</v>
      </c>
      <c r="R333" s="44"/>
      <c r="S333" s="44"/>
      <c r="T333" s="44"/>
      <c r="U333" s="44"/>
      <c r="V333" s="44"/>
      <c r="W333" s="44"/>
      <c r="X333" s="44"/>
      <c r="Y333" s="23">
        <v>13</v>
      </c>
      <c r="Z333" s="22"/>
      <c r="AA333" s="36">
        <v>23</v>
      </c>
      <c r="AB333" s="36"/>
    </row>
    <row r="334" spans="3:28" s="1" customFormat="1" ht="19.149999999999999" customHeight="1" x14ac:dyDescent="0.2">
      <c r="C334" s="32"/>
      <c r="D334" s="6" t="s">
        <v>205</v>
      </c>
      <c r="E334" s="6" t="s">
        <v>14</v>
      </c>
      <c r="F334" s="6" t="s">
        <v>14</v>
      </c>
      <c r="G334" s="18"/>
      <c r="H334" s="18">
        <v>10</v>
      </c>
      <c r="I334" s="18">
        <v>10</v>
      </c>
      <c r="J334" s="18"/>
      <c r="K334" s="18">
        <v>30</v>
      </c>
      <c r="L334" s="23">
        <v>50</v>
      </c>
      <c r="M334" s="22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23"/>
      <c r="Z334" s="22"/>
      <c r="AA334" s="36">
        <v>50</v>
      </c>
      <c r="AB334" s="36"/>
    </row>
    <row r="335" spans="3:28" s="1" customFormat="1" ht="19.149999999999999" customHeight="1" x14ac:dyDescent="0.2">
      <c r="C335" s="33" t="s">
        <v>206</v>
      </c>
      <c r="D335" s="33"/>
      <c r="E335" s="10"/>
      <c r="F335" s="10"/>
      <c r="G335" s="21"/>
      <c r="H335" s="21">
        <v>21</v>
      </c>
      <c r="I335" s="21">
        <v>15</v>
      </c>
      <c r="J335" s="21"/>
      <c r="K335" s="21">
        <v>32</v>
      </c>
      <c r="L335" s="21">
        <v>68</v>
      </c>
      <c r="M335" s="22"/>
      <c r="N335" s="37">
        <v>4</v>
      </c>
      <c r="O335" s="37"/>
      <c r="P335" s="37"/>
      <c r="Q335" s="37">
        <v>13</v>
      </c>
      <c r="R335" s="37"/>
      <c r="S335" s="37"/>
      <c r="T335" s="37"/>
      <c r="U335" s="37"/>
      <c r="V335" s="37"/>
      <c r="W335" s="37"/>
      <c r="X335" s="37"/>
      <c r="Y335" s="21">
        <v>17</v>
      </c>
      <c r="Z335" s="22"/>
      <c r="AA335" s="37">
        <v>85</v>
      </c>
      <c r="AB335" s="37"/>
    </row>
    <row r="336" spans="3:28" s="1" customFormat="1" ht="11.1" customHeight="1" x14ac:dyDescent="0.2">
      <c r="C336" s="22"/>
      <c r="D336" s="22"/>
      <c r="E336" s="12"/>
      <c r="F336" s="12"/>
      <c r="G336" s="22"/>
      <c r="H336" s="22"/>
      <c r="I336" s="22"/>
      <c r="J336" s="22"/>
      <c r="K336" s="22"/>
      <c r="L336" s="22"/>
      <c r="M336" s="22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22"/>
      <c r="Z336" s="22"/>
      <c r="AA336" s="38"/>
      <c r="AB336" s="38"/>
    </row>
    <row r="337" spans="2:28" s="1" customFormat="1" ht="19.149999999999999" customHeight="1" x14ac:dyDescent="0.2">
      <c r="C337" s="31" t="s">
        <v>52</v>
      </c>
      <c r="D337" s="31"/>
      <c r="E337" s="13"/>
      <c r="F337" s="13"/>
      <c r="G337" s="21">
        <v>953</v>
      </c>
      <c r="H337" s="21">
        <v>2690</v>
      </c>
      <c r="I337" s="21">
        <v>899</v>
      </c>
      <c r="J337" s="21">
        <v>53</v>
      </c>
      <c r="K337" s="21">
        <v>4250</v>
      </c>
      <c r="L337" s="21">
        <v>8845</v>
      </c>
      <c r="M337" s="22"/>
      <c r="N337" s="37">
        <v>348</v>
      </c>
      <c r="O337" s="37"/>
      <c r="P337" s="37"/>
      <c r="Q337" s="37">
        <v>411</v>
      </c>
      <c r="R337" s="37"/>
      <c r="S337" s="37">
        <v>3</v>
      </c>
      <c r="T337" s="37"/>
      <c r="U337" s="37">
        <v>27</v>
      </c>
      <c r="V337" s="37"/>
      <c r="W337" s="37">
        <v>239</v>
      </c>
      <c r="X337" s="37"/>
      <c r="Y337" s="21">
        <v>1028</v>
      </c>
      <c r="Z337" s="22"/>
      <c r="AA337" s="37">
        <v>9873</v>
      </c>
      <c r="AB337" s="37"/>
    </row>
    <row r="338" spans="2:28" s="1" customFormat="1" ht="12.75" customHeight="1" x14ac:dyDescent="0.2">
      <c r="Q338" s="1" t="s">
        <v>400</v>
      </c>
    </row>
    <row r="339" spans="2:28" s="1" customFormat="1" ht="18.600000000000001" customHeight="1" x14ac:dyDescent="0.2">
      <c r="B339" s="35" t="s">
        <v>396</v>
      </c>
      <c r="C339" s="35"/>
      <c r="D339" s="35"/>
    </row>
    <row r="340" spans="2:28" s="1" customFormat="1" ht="0.6" customHeight="1" x14ac:dyDescent="0.2"/>
    <row r="341" spans="2:28" s="1" customFormat="1" ht="22.9" customHeight="1" x14ac:dyDescent="0.2">
      <c r="C341" s="34" t="s">
        <v>0</v>
      </c>
      <c r="D341" s="34" t="s">
        <v>1</v>
      </c>
      <c r="E341" s="34" t="s">
        <v>2</v>
      </c>
      <c r="F341" s="34"/>
      <c r="G341" s="31" t="s">
        <v>3</v>
      </c>
      <c r="H341" s="31"/>
      <c r="I341" s="31"/>
      <c r="J341" s="31"/>
      <c r="K341" s="31"/>
      <c r="L341" s="30" t="s">
        <v>3</v>
      </c>
      <c r="M341" s="22"/>
      <c r="N341" s="31" t="s">
        <v>4</v>
      </c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0" t="s">
        <v>4</v>
      </c>
      <c r="Z341" s="22"/>
      <c r="AA341" s="30" t="s">
        <v>5</v>
      </c>
      <c r="AB341" s="30"/>
    </row>
    <row r="342" spans="2:28" s="1" customFormat="1" ht="22.9" customHeight="1" x14ac:dyDescent="0.2">
      <c r="C342" s="34"/>
      <c r="D342" s="34"/>
      <c r="E342" s="25" t="s">
        <v>6</v>
      </c>
      <c r="F342" s="25" t="s">
        <v>7</v>
      </c>
      <c r="G342" s="24" t="s">
        <v>53</v>
      </c>
      <c r="H342" s="24" t="s">
        <v>8</v>
      </c>
      <c r="I342" s="24" t="s">
        <v>9</v>
      </c>
      <c r="J342" s="24" t="s">
        <v>6</v>
      </c>
      <c r="K342" s="24" t="s">
        <v>11</v>
      </c>
      <c r="L342" s="30"/>
      <c r="M342" s="22"/>
      <c r="N342" s="31" t="s">
        <v>8</v>
      </c>
      <c r="O342" s="31"/>
      <c r="P342" s="31"/>
      <c r="Q342" s="31" t="s">
        <v>9</v>
      </c>
      <c r="R342" s="31"/>
      <c r="S342" s="31" t="s">
        <v>10</v>
      </c>
      <c r="T342" s="31"/>
      <c r="U342" s="31" t="s">
        <v>6</v>
      </c>
      <c r="V342" s="31"/>
      <c r="W342" s="31" t="s">
        <v>11</v>
      </c>
      <c r="X342" s="31"/>
      <c r="Y342" s="30"/>
      <c r="Z342" s="22"/>
      <c r="AA342" s="30"/>
      <c r="AB342" s="30"/>
    </row>
    <row r="343" spans="2:28" s="1" customFormat="1" ht="19.149999999999999" customHeight="1" x14ac:dyDescent="0.2">
      <c r="C343" s="26" t="s">
        <v>12</v>
      </c>
      <c r="D343" s="6" t="s">
        <v>207</v>
      </c>
      <c r="E343" s="6" t="s">
        <v>14</v>
      </c>
      <c r="F343" s="6" t="s">
        <v>14</v>
      </c>
      <c r="G343" s="17">
        <v>20</v>
      </c>
      <c r="H343" s="17">
        <v>41</v>
      </c>
      <c r="I343" s="17">
        <v>50</v>
      </c>
      <c r="J343" s="17"/>
      <c r="K343" s="17">
        <v>429</v>
      </c>
      <c r="L343" s="23">
        <v>540</v>
      </c>
      <c r="M343" s="22"/>
      <c r="N343" s="44">
        <v>14</v>
      </c>
      <c r="O343" s="44"/>
      <c r="P343" s="44"/>
      <c r="Q343" s="44">
        <v>35</v>
      </c>
      <c r="R343" s="44"/>
      <c r="S343" s="44">
        <v>2</v>
      </c>
      <c r="T343" s="44"/>
      <c r="U343" s="44"/>
      <c r="V343" s="44"/>
      <c r="W343" s="44">
        <v>116</v>
      </c>
      <c r="X343" s="44"/>
      <c r="Y343" s="23">
        <v>167</v>
      </c>
      <c r="Z343" s="22"/>
      <c r="AA343" s="36">
        <v>707</v>
      </c>
      <c r="AB343" s="36"/>
    </row>
    <row r="344" spans="2:28" s="1" customFormat="1" ht="19.149999999999999" customHeight="1" x14ac:dyDescent="0.2">
      <c r="C344" s="33" t="s">
        <v>17</v>
      </c>
      <c r="D344" s="33"/>
      <c r="E344" s="10"/>
      <c r="F344" s="10"/>
      <c r="G344" s="21">
        <v>20</v>
      </c>
      <c r="H344" s="21">
        <v>41</v>
      </c>
      <c r="I344" s="21">
        <v>50</v>
      </c>
      <c r="J344" s="21"/>
      <c r="K344" s="21">
        <v>429</v>
      </c>
      <c r="L344" s="21">
        <v>540</v>
      </c>
      <c r="M344" s="22"/>
      <c r="N344" s="37">
        <v>14</v>
      </c>
      <c r="O344" s="37"/>
      <c r="P344" s="37"/>
      <c r="Q344" s="37">
        <v>35</v>
      </c>
      <c r="R344" s="37"/>
      <c r="S344" s="37">
        <v>2</v>
      </c>
      <c r="T344" s="37"/>
      <c r="U344" s="37"/>
      <c r="V344" s="37"/>
      <c r="W344" s="37">
        <v>116</v>
      </c>
      <c r="X344" s="37"/>
      <c r="Y344" s="21">
        <v>167</v>
      </c>
      <c r="Z344" s="22"/>
      <c r="AA344" s="37">
        <v>707</v>
      </c>
      <c r="AB344" s="37"/>
    </row>
    <row r="345" spans="2:28" s="1" customFormat="1" ht="11.1" customHeight="1" x14ac:dyDescent="0.2">
      <c r="C345" s="22"/>
      <c r="D345" s="22"/>
      <c r="E345" s="12"/>
      <c r="F345" s="12"/>
      <c r="G345" s="22"/>
      <c r="H345" s="22"/>
      <c r="I345" s="22"/>
      <c r="J345" s="22"/>
      <c r="K345" s="22"/>
      <c r="L345" s="22"/>
      <c r="M345" s="22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22"/>
      <c r="Z345" s="22"/>
      <c r="AA345" s="38"/>
      <c r="AB345" s="38"/>
    </row>
    <row r="346" spans="2:28" s="1" customFormat="1" ht="19.149999999999999" customHeight="1" x14ac:dyDescent="0.2">
      <c r="C346" s="32" t="s">
        <v>22</v>
      </c>
      <c r="D346" s="6" t="s">
        <v>208</v>
      </c>
      <c r="E346" s="6" t="s">
        <v>14</v>
      </c>
      <c r="F346" s="6" t="s">
        <v>14</v>
      </c>
      <c r="G346" s="18"/>
      <c r="H346" s="18">
        <v>30</v>
      </c>
      <c r="I346" s="18">
        <v>27</v>
      </c>
      <c r="J346" s="18"/>
      <c r="K346" s="18">
        <v>328</v>
      </c>
      <c r="L346" s="23">
        <v>385</v>
      </c>
      <c r="M346" s="22"/>
      <c r="N346" s="45">
        <v>10</v>
      </c>
      <c r="O346" s="45"/>
      <c r="P346" s="45"/>
      <c r="Q346" s="45">
        <v>43</v>
      </c>
      <c r="R346" s="45"/>
      <c r="S346" s="45"/>
      <c r="T346" s="45"/>
      <c r="U346" s="45">
        <v>22</v>
      </c>
      <c r="V346" s="45"/>
      <c r="W346" s="45">
        <v>104</v>
      </c>
      <c r="X346" s="45"/>
      <c r="Y346" s="23">
        <v>179</v>
      </c>
      <c r="Z346" s="22"/>
      <c r="AA346" s="36">
        <v>564</v>
      </c>
      <c r="AB346" s="36"/>
    </row>
    <row r="347" spans="2:28" s="1" customFormat="1" ht="19.149999999999999" customHeight="1" x14ac:dyDescent="0.2">
      <c r="C347" s="32"/>
      <c r="D347" s="6" t="s">
        <v>209</v>
      </c>
      <c r="E347" s="6" t="s">
        <v>14</v>
      </c>
      <c r="F347" s="6" t="s">
        <v>14</v>
      </c>
      <c r="G347" s="17"/>
      <c r="H347" s="17"/>
      <c r="I347" s="17">
        <v>3</v>
      </c>
      <c r="J347" s="17"/>
      <c r="K347" s="17"/>
      <c r="L347" s="23">
        <v>3</v>
      </c>
      <c r="M347" s="22"/>
      <c r="N347" s="44">
        <v>19</v>
      </c>
      <c r="O347" s="44"/>
      <c r="P347" s="44"/>
      <c r="Q347" s="44">
        <v>39</v>
      </c>
      <c r="R347" s="44"/>
      <c r="S347" s="44"/>
      <c r="T347" s="44"/>
      <c r="U347" s="44"/>
      <c r="V347" s="44"/>
      <c r="W347" s="44">
        <v>247</v>
      </c>
      <c r="X347" s="44"/>
      <c r="Y347" s="23">
        <v>305</v>
      </c>
      <c r="Z347" s="22"/>
      <c r="AA347" s="36">
        <v>308</v>
      </c>
      <c r="AB347" s="36"/>
    </row>
    <row r="348" spans="2:28" s="1" customFormat="1" ht="19.149999999999999" customHeight="1" x14ac:dyDescent="0.2">
      <c r="C348" s="32"/>
      <c r="D348" s="6" t="s">
        <v>210</v>
      </c>
      <c r="E348" s="6" t="s">
        <v>14</v>
      </c>
      <c r="F348" s="6" t="s">
        <v>14</v>
      </c>
      <c r="G348" s="18"/>
      <c r="H348" s="18">
        <v>60</v>
      </c>
      <c r="I348" s="18">
        <v>119</v>
      </c>
      <c r="J348" s="18"/>
      <c r="K348" s="18">
        <v>719</v>
      </c>
      <c r="L348" s="23">
        <v>898</v>
      </c>
      <c r="M348" s="22"/>
      <c r="N348" s="45">
        <v>38</v>
      </c>
      <c r="O348" s="45"/>
      <c r="P348" s="45"/>
      <c r="Q348" s="45">
        <v>69</v>
      </c>
      <c r="R348" s="45"/>
      <c r="S348" s="45"/>
      <c r="T348" s="45"/>
      <c r="U348" s="45"/>
      <c r="V348" s="45"/>
      <c r="W348" s="45">
        <v>97</v>
      </c>
      <c r="X348" s="45"/>
      <c r="Y348" s="23">
        <v>204</v>
      </c>
      <c r="Z348" s="22"/>
      <c r="AA348" s="36">
        <v>1102</v>
      </c>
      <c r="AB348" s="36"/>
    </row>
    <row r="349" spans="2:28" s="1" customFormat="1" ht="19.149999999999999" customHeight="1" x14ac:dyDescent="0.2">
      <c r="C349" s="32"/>
      <c r="D349" s="6" t="s">
        <v>211</v>
      </c>
      <c r="E349" s="6" t="s">
        <v>14</v>
      </c>
      <c r="F349" s="6" t="s">
        <v>14</v>
      </c>
      <c r="G349" s="17">
        <v>22</v>
      </c>
      <c r="H349" s="17">
        <v>40</v>
      </c>
      <c r="I349" s="17">
        <v>40</v>
      </c>
      <c r="J349" s="17"/>
      <c r="K349" s="17">
        <v>430</v>
      </c>
      <c r="L349" s="23">
        <v>532</v>
      </c>
      <c r="M349" s="22"/>
      <c r="N349" s="44">
        <v>37</v>
      </c>
      <c r="O349" s="44"/>
      <c r="P349" s="44"/>
      <c r="Q349" s="44">
        <v>62</v>
      </c>
      <c r="R349" s="44"/>
      <c r="S349" s="44">
        <v>5</v>
      </c>
      <c r="T349" s="44"/>
      <c r="U349" s="44"/>
      <c r="V349" s="44"/>
      <c r="W349" s="44">
        <v>184</v>
      </c>
      <c r="X349" s="44"/>
      <c r="Y349" s="23">
        <v>288</v>
      </c>
      <c r="Z349" s="22"/>
      <c r="AA349" s="36">
        <v>820</v>
      </c>
      <c r="AB349" s="36"/>
    </row>
    <row r="350" spans="2:28" s="1" customFormat="1" ht="19.149999999999999" customHeight="1" x14ac:dyDescent="0.2">
      <c r="C350" s="32"/>
      <c r="D350" s="6" t="s">
        <v>212</v>
      </c>
      <c r="E350" s="6" t="s">
        <v>14</v>
      </c>
      <c r="F350" s="6" t="s">
        <v>14</v>
      </c>
      <c r="G350" s="18"/>
      <c r="H350" s="18">
        <v>7</v>
      </c>
      <c r="I350" s="18">
        <v>16</v>
      </c>
      <c r="J350" s="18"/>
      <c r="K350" s="18">
        <v>154</v>
      </c>
      <c r="L350" s="23">
        <v>177</v>
      </c>
      <c r="M350" s="22"/>
      <c r="N350" s="45">
        <v>5</v>
      </c>
      <c r="O350" s="45"/>
      <c r="P350" s="45"/>
      <c r="Q350" s="45">
        <v>13</v>
      </c>
      <c r="R350" s="45"/>
      <c r="S350" s="45">
        <v>1</v>
      </c>
      <c r="T350" s="45"/>
      <c r="U350" s="45"/>
      <c r="V350" s="45"/>
      <c r="W350" s="45">
        <v>42</v>
      </c>
      <c r="X350" s="45"/>
      <c r="Y350" s="23">
        <v>61</v>
      </c>
      <c r="Z350" s="22"/>
      <c r="AA350" s="36">
        <v>238</v>
      </c>
      <c r="AB350" s="36"/>
    </row>
    <row r="351" spans="2:28" s="1" customFormat="1" ht="19.149999999999999" customHeight="1" x14ac:dyDescent="0.2">
      <c r="C351" s="32"/>
      <c r="D351" s="6" t="s">
        <v>213</v>
      </c>
      <c r="E351" s="6" t="s">
        <v>14</v>
      </c>
      <c r="F351" s="6" t="s">
        <v>14</v>
      </c>
      <c r="G351" s="17">
        <v>11</v>
      </c>
      <c r="H351" s="17">
        <v>37</v>
      </c>
      <c r="I351" s="17">
        <v>57</v>
      </c>
      <c r="J351" s="17"/>
      <c r="K351" s="17">
        <v>495</v>
      </c>
      <c r="L351" s="23">
        <v>600</v>
      </c>
      <c r="M351" s="22"/>
      <c r="N351" s="44">
        <v>54</v>
      </c>
      <c r="O351" s="44"/>
      <c r="P351" s="44"/>
      <c r="Q351" s="44">
        <v>79</v>
      </c>
      <c r="R351" s="44"/>
      <c r="S351" s="44"/>
      <c r="T351" s="44"/>
      <c r="U351" s="44"/>
      <c r="V351" s="44"/>
      <c r="W351" s="44">
        <v>238</v>
      </c>
      <c r="X351" s="44"/>
      <c r="Y351" s="23">
        <v>371</v>
      </c>
      <c r="Z351" s="22"/>
      <c r="AA351" s="36">
        <v>971</v>
      </c>
      <c r="AB351" s="36"/>
    </row>
    <row r="352" spans="2:28" s="1" customFormat="1" ht="19.149999999999999" customHeight="1" x14ac:dyDescent="0.2">
      <c r="C352" s="32"/>
      <c r="D352" s="6" t="s">
        <v>214</v>
      </c>
      <c r="E352" s="6" t="s">
        <v>154</v>
      </c>
      <c r="F352" s="6" t="s">
        <v>14</v>
      </c>
      <c r="G352" s="18"/>
      <c r="H352" s="18">
        <v>52</v>
      </c>
      <c r="I352" s="18">
        <v>77</v>
      </c>
      <c r="J352" s="18"/>
      <c r="K352" s="18">
        <v>573</v>
      </c>
      <c r="L352" s="23">
        <v>702</v>
      </c>
      <c r="M352" s="22"/>
      <c r="N352" s="45">
        <v>9</v>
      </c>
      <c r="O352" s="45"/>
      <c r="P352" s="45"/>
      <c r="Q352" s="45">
        <v>25</v>
      </c>
      <c r="R352" s="45"/>
      <c r="S352" s="45">
        <v>4</v>
      </c>
      <c r="T352" s="45"/>
      <c r="U352" s="45"/>
      <c r="V352" s="45"/>
      <c r="W352" s="45">
        <v>18</v>
      </c>
      <c r="X352" s="45"/>
      <c r="Y352" s="23">
        <v>56</v>
      </c>
      <c r="Z352" s="22"/>
      <c r="AA352" s="36">
        <v>758</v>
      </c>
      <c r="AB352" s="36"/>
    </row>
    <row r="353" spans="3:28" s="1" customFormat="1" ht="19.149999999999999" customHeight="1" x14ac:dyDescent="0.2">
      <c r="C353" s="33" t="s">
        <v>25</v>
      </c>
      <c r="D353" s="33"/>
      <c r="E353" s="10"/>
      <c r="F353" s="10"/>
      <c r="G353" s="21">
        <v>33</v>
      </c>
      <c r="H353" s="21">
        <v>226</v>
      </c>
      <c r="I353" s="21">
        <v>339</v>
      </c>
      <c r="J353" s="21"/>
      <c r="K353" s="21">
        <v>2699</v>
      </c>
      <c r="L353" s="21">
        <v>3297</v>
      </c>
      <c r="M353" s="22"/>
      <c r="N353" s="37">
        <v>172</v>
      </c>
      <c r="O353" s="37"/>
      <c r="P353" s="37"/>
      <c r="Q353" s="37">
        <v>330</v>
      </c>
      <c r="R353" s="37"/>
      <c r="S353" s="37">
        <v>10</v>
      </c>
      <c r="T353" s="37"/>
      <c r="U353" s="37">
        <v>22</v>
      </c>
      <c r="V353" s="37"/>
      <c r="W353" s="37">
        <v>930</v>
      </c>
      <c r="X353" s="37"/>
      <c r="Y353" s="21">
        <v>1464</v>
      </c>
      <c r="Z353" s="22"/>
      <c r="AA353" s="37">
        <v>4761</v>
      </c>
      <c r="AB353" s="37"/>
    </row>
    <row r="354" spans="3:28" s="1" customFormat="1" ht="11.1" customHeight="1" x14ac:dyDescent="0.2">
      <c r="C354" s="22"/>
      <c r="D354" s="22"/>
      <c r="E354" s="12"/>
      <c r="F354" s="12"/>
      <c r="G354" s="22"/>
      <c r="H354" s="22"/>
      <c r="I354" s="22"/>
      <c r="J354" s="22"/>
      <c r="K354" s="22"/>
      <c r="L354" s="22"/>
      <c r="M354" s="22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22"/>
      <c r="Z354" s="22"/>
      <c r="AA354" s="38"/>
      <c r="AB354" s="38"/>
    </row>
    <row r="355" spans="3:28" s="1" customFormat="1" ht="19.149999999999999" customHeight="1" x14ac:dyDescent="0.2">
      <c r="C355" s="26" t="s">
        <v>29</v>
      </c>
      <c r="D355" s="6" t="s">
        <v>215</v>
      </c>
      <c r="E355" s="6"/>
      <c r="F355" s="6"/>
      <c r="G355" s="17"/>
      <c r="H355" s="17">
        <v>56</v>
      </c>
      <c r="I355" s="17">
        <v>160</v>
      </c>
      <c r="J355" s="17"/>
      <c r="K355" s="17">
        <v>30</v>
      </c>
      <c r="L355" s="23">
        <v>246</v>
      </c>
      <c r="M355" s="22"/>
      <c r="N355" s="44">
        <v>10</v>
      </c>
      <c r="O355" s="44"/>
      <c r="P355" s="44"/>
      <c r="Q355" s="44">
        <v>30</v>
      </c>
      <c r="R355" s="44"/>
      <c r="S355" s="44"/>
      <c r="T355" s="44"/>
      <c r="U355" s="44"/>
      <c r="V355" s="44"/>
      <c r="W355" s="44">
        <v>10</v>
      </c>
      <c r="X355" s="44"/>
      <c r="Y355" s="23">
        <v>50</v>
      </c>
      <c r="Z355" s="22"/>
      <c r="AA355" s="36">
        <v>296</v>
      </c>
      <c r="AB355" s="36"/>
    </row>
    <row r="356" spans="3:28" s="1" customFormat="1" ht="19.149999999999999" customHeight="1" x14ac:dyDescent="0.2">
      <c r="C356" s="33" t="s">
        <v>31</v>
      </c>
      <c r="D356" s="33"/>
      <c r="E356" s="10"/>
      <c r="F356" s="10"/>
      <c r="G356" s="21"/>
      <c r="H356" s="21">
        <v>56</v>
      </c>
      <c r="I356" s="21">
        <v>160</v>
      </c>
      <c r="J356" s="21"/>
      <c r="K356" s="21">
        <v>30</v>
      </c>
      <c r="L356" s="21">
        <v>246</v>
      </c>
      <c r="M356" s="22"/>
      <c r="N356" s="37">
        <v>10</v>
      </c>
      <c r="O356" s="37"/>
      <c r="P356" s="37"/>
      <c r="Q356" s="37">
        <v>30</v>
      </c>
      <c r="R356" s="37"/>
      <c r="S356" s="37"/>
      <c r="T356" s="37"/>
      <c r="U356" s="37"/>
      <c r="V356" s="37"/>
      <c r="W356" s="37">
        <v>10</v>
      </c>
      <c r="X356" s="37"/>
      <c r="Y356" s="21">
        <v>50</v>
      </c>
      <c r="Z356" s="22"/>
      <c r="AA356" s="37">
        <v>296</v>
      </c>
      <c r="AB356" s="37"/>
    </row>
    <row r="357" spans="3:28" s="1" customFormat="1" ht="11.1" customHeight="1" x14ac:dyDescent="0.2">
      <c r="C357" s="22"/>
      <c r="D357" s="22"/>
      <c r="E357" s="12"/>
      <c r="F357" s="12"/>
      <c r="G357" s="22"/>
      <c r="H357" s="22"/>
      <c r="I357" s="22"/>
      <c r="J357" s="22"/>
      <c r="K357" s="22"/>
      <c r="L357" s="22"/>
      <c r="M357" s="22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22"/>
      <c r="Z357" s="22"/>
      <c r="AA357" s="38"/>
      <c r="AB357" s="38"/>
    </row>
    <row r="358" spans="3:28" s="1" customFormat="1" ht="19.149999999999999" customHeight="1" x14ac:dyDescent="0.2">
      <c r="C358" s="26" t="s">
        <v>32</v>
      </c>
      <c r="D358" s="6" t="s">
        <v>215</v>
      </c>
      <c r="E358" s="6"/>
      <c r="F358" s="6"/>
      <c r="G358" s="18"/>
      <c r="H358" s="18">
        <v>50</v>
      </c>
      <c r="I358" s="18">
        <v>197</v>
      </c>
      <c r="J358" s="18"/>
      <c r="K358" s="18">
        <v>50</v>
      </c>
      <c r="L358" s="23">
        <v>297</v>
      </c>
      <c r="M358" s="22"/>
      <c r="N358" s="45">
        <v>8</v>
      </c>
      <c r="O358" s="45"/>
      <c r="P358" s="45"/>
      <c r="Q358" s="45">
        <v>15</v>
      </c>
      <c r="R358" s="45"/>
      <c r="S358" s="45"/>
      <c r="T358" s="45"/>
      <c r="U358" s="45"/>
      <c r="V358" s="45"/>
      <c r="W358" s="45">
        <v>7</v>
      </c>
      <c r="X358" s="45"/>
      <c r="Y358" s="23">
        <v>30</v>
      </c>
      <c r="Z358" s="22"/>
      <c r="AA358" s="36">
        <v>327</v>
      </c>
      <c r="AB358" s="36"/>
    </row>
    <row r="359" spans="3:28" s="1" customFormat="1" ht="19.149999999999999" customHeight="1" x14ac:dyDescent="0.2">
      <c r="C359" s="33" t="s">
        <v>33</v>
      </c>
      <c r="D359" s="33"/>
      <c r="E359" s="10"/>
      <c r="F359" s="10"/>
      <c r="G359" s="21"/>
      <c r="H359" s="21">
        <v>50</v>
      </c>
      <c r="I359" s="21">
        <v>197</v>
      </c>
      <c r="J359" s="21"/>
      <c r="K359" s="21">
        <v>50</v>
      </c>
      <c r="L359" s="21">
        <v>297</v>
      </c>
      <c r="M359" s="22"/>
      <c r="N359" s="37">
        <v>8</v>
      </c>
      <c r="O359" s="37"/>
      <c r="P359" s="37"/>
      <c r="Q359" s="37">
        <v>15</v>
      </c>
      <c r="R359" s="37"/>
      <c r="S359" s="37"/>
      <c r="T359" s="37"/>
      <c r="U359" s="37"/>
      <c r="V359" s="37"/>
      <c r="W359" s="37">
        <v>7</v>
      </c>
      <c r="X359" s="37"/>
      <c r="Y359" s="21">
        <v>30</v>
      </c>
      <c r="Z359" s="22"/>
      <c r="AA359" s="37">
        <v>327</v>
      </c>
      <c r="AB359" s="37"/>
    </row>
    <row r="360" spans="3:28" s="1" customFormat="1" ht="11.1" customHeight="1" x14ac:dyDescent="0.2">
      <c r="C360" s="22"/>
      <c r="D360" s="22"/>
      <c r="E360" s="12"/>
      <c r="F360" s="12"/>
      <c r="G360" s="22"/>
      <c r="H360" s="22"/>
      <c r="I360" s="22"/>
      <c r="J360" s="22"/>
      <c r="K360" s="22"/>
      <c r="L360" s="22"/>
      <c r="M360" s="22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22"/>
      <c r="Z360" s="22"/>
      <c r="AA360" s="38"/>
      <c r="AB360" s="38"/>
    </row>
    <row r="361" spans="3:28" s="1" customFormat="1" ht="19.149999999999999" customHeight="1" x14ac:dyDescent="0.2">
      <c r="C361" s="26" t="s">
        <v>34</v>
      </c>
      <c r="D361" s="6" t="s">
        <v>215</v>
      </c>
      <c r="E361" s="6"/>
      <c r="F361" s="6"/>
      <c r="G361" s="17"/>
      <c r="H361" s="17">
        <v>90</v>
      </c>
      <c r="I361" s="17">
        <v>160</v>
      </c>
      <c r="J361" s="17"/>
      <c r="K361" s="17"/>
      <c r="L361" s="23">
        <v>250</v>
      </c>
      <c r="M361" s="22"/>
      <c r="N361" s="44"/>
      <c r="O361" s="44"/>
      <c r="P361" s="44"/>
      <c r="Q361" s="44">
        <v>20</v>
      </c>
      <c r="R361" s="44"/>
      <c r="S361" s="44"/>
      <c r="T361" s="44"/>
      <c r="U361" s="44"/>
      <c r="V361" s="44"/>
      <c r="W361" s="44"/>
      <c r="X361" s="44"/>
      <c r="Y361" s="23">
        <v>20</v>
      </c>
      <c r="Z361" s="22"/>
      <c r="AA361" s="36">
        <v>270</v>
      </c>
      <c r="AB361" s="36"/>
    </row>
    <row r="362" spans="3:28" s="1" customFormat="1" ht="19.149999999999999" customHeight="1" x14ac:dyDescent="0.2">
      <c r="C362" s="33" t="s">
        <v>35</v>
      </c>
      <c r="D362" s="33"/>
      <c r="E362" s="10"/>
      <c r="F362" s="10"/>
      <c r="G362" s="21"/>
      <c r="H362" s="21">
        <v>90</v>
      </c>
      <c r="I362" s="21">
        <v>160</v>
      </c>
      <c r="J362" s="21"/>
      <c r="K362" s="21"/>
      <c r="L362" s="21">
        <v>250</v>
      </c>
      <c r="M362" s="22"/>
      <c r="N362" s="37"/>
      <c r="O362" s="37"/>
      <c r="P362" s="37"/>
      <c r="Q362" s="37">
        <v>20</v>
      </c>
      <c r="R362" s="37"/>
      <c r="S362" s="37"/>
      <c r="T362" s="37"/>
      <c r="U362" s="37"/>
      <c r="V362" s="37"/>
      <c r="W362" s="37"/>
      <c r="X362" s="37"/>
      <c r="Y362" s="21">
        <v>20</v>
      </c>
      <c r="Z362" s="22"/>
      <c r="AA362" s="37">
        <v>270</v>
      </c>
      <c r="AB362" s="37"/>
    </row>
    <row r="363" spans="3:28" s="1" customFormat="1" ht="11.1" customHeight="1" x14ac:dyDescent="0.2">
      <c r="C363" s="22"/>
      <c r="D363" s="22"/>
      <c r="E363" s="12"/>
      <c r="F363" s="12"/>
      <c r="G363" s="22"/>
      <c r="H363" s="22"/>
      <c r="I363" s="22"/>
      <c r="J363" s="22"/>
      <c r="K363" s="22"/>
      <c r="L363" s="22"/>
      <c r="M363" s="22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22"/>
      <c r="Z363" s="22"/>
      <c r="AA363" s="38"/>
      <c r="AB363" s="38"/>
    </row>
    <row r="364" spans="3:28" s="1" customFormat="1" ht="19.149999999999999" customHeight="1" x14ac:dyDescent="0.2">
      <c r="C364" s="32" t="s">
        <v>36</v>
      </c>
      <c r="D364" s="6" t="s">
        <v>216</v>
      </c>
      <c r="E364" s="6" t="s">
        <v>14</v>
      </c>
      <c r="F364" s="6" t="s">
        <v>14</v>
      </c>
      <c r="G364" s="18">
        <v>25</v>
      </c>
      <c r="H364" s="18">
        <v>88</v>
      </c>
      <c r="I364" s="18"/>
      <c r="J364" s="18">
        <v>5</v>
      </c>
      <c r="K364" s="18">
        <v>35</v>
      </c>
      <c r="L364" s="23">
        <v>153</v>
      </c>
      <c r="M364" s="22"/>
      <c r="N364" s="45">
        <v>140</v>
      </c>
      <c r="O364" s="45"/>
      <c r="P364" s="45"/>
      <c r="Q364" s="45"/>
      <c r="R364" s="45"/>
      <c r="S364" s="45"/>
      <c r="T364" s="45"/>
      <c r="U364" s="45">
        <v>15</v>
      </c>
      <c r="V364" s="45"/>
      <c r="W364" s="45">
        <v>45</v>
      </c>
      <c r="X364" s="45"/>
      <c r="Y364" s="23">
        <v>200</v>
      </c>
      <c r="Z364" s="22"/>
      <c r="AA364" s="36">
        <v>353</v>
      </c>
      <c r="AB364" s="36"/>
    </row>
    <row r="365" spans="3:28" s="1" customFormat="1" ht="19.149999999999999" customHeight="1" x14ac:dyDescent="0.2">
      <c r="C365" s="32"/>
      <c r="D365" s="6" t="s">
        <v>217</v>
      </c>
      <c r="E365" s="6" t="s">
        <v>14</v>
      </c>
      <c r="F365" s="6" t="s">
        <v>14</v>
      </c>
      <c r="G365" s="17"/>
      <c r="H365" s="17">
        <v>4</v>
      </c>
      <c r="I365" s="17">
        <v>3</v>
      </c>
      <c r="J365" s="17"/>
      <c r="K365" s="17"/>
      <c r="L365" s="23">
        <v>7</v>
      </c>
      <c r="M365" s="22"/>
      <c r="N365" s="44">
        <v>8</v>
      </c>
      <c r="O365" s="44"/>
      <c r="P365" s="44"/>
      <c r="Q365" s="44">
        <v>7</v>
      </c>
      <c r="R365" s="44"/>
      <c r="S365" s="44"/>
      <c r="T365" s="44"/>
      <c r="U365" s="44"/>
      <c r="V365" s="44"/>
      <c r="W365" s="44">
        <v>41</v>
      </c>
      <c r="X365" s="44"/>
      <c r="Y365" s="23">
        <v>56</v>
      </c>
      <c r="Z365" s="22"/>
      <c r="AA365" s="36">
        <v>63</v>
      </c>
      <c r="AB365" s="36"/>
    </row>
    <row r="366" spans="3:28" s="1" customFormat="1" ht="19.149999999999999" customHeight="1" x14ac:dyDescent="0.2">
      <c r="C366" s="32"/>
      <c r="D366" s="6" t="s">
        <v>218</v>
      </c>
      <c r="E366" s="6" t="s">
        <v>14</v>
      </c>
      <c r="F366" s="6" t="s">
        <v>14</v>
      </c>
      <c r="G366" s="18">
        <v>50</v>
      </c>
      <c r="H366" s="18">
        <v>86</v>
      </c>
      <c r="I366" s="18"/>
      <c r="J366" s="18">
        <v>5</v>
      </c>
      <c r="K366" s="18">
        <v>138</v>
      </c>
      <c r="L366" s="23">
        <v>279</v>
      </c>
      <c r="M366" s="22"/>
      <c r="N366" s="45">
        <v>70</v>
      </c>
      <c r="O366" s="45"/>
      <c r="P366" s="45"/>
      <c r="Q366" s="45"/>
      <c r="R366" s="45"/>
      <c r="S366" s="45"/>
      <c r="T366" s="45"/>
      <c r="U366" s="45">
        <v>5</v>
      </c>
      <c r="V366" s="45"/>
      <c r="W366" s="45">
        <v>5</v>
      </c>
      <c r="X366" s="45"/>
      <c r="Y366" s="23">
        <v>80</v>
      </c>
      <c r="Z366" s="22"/>
      <c r="AA366" s="36">
        <v>359</v>
      </c>
      <c r="AB366" s="36"/>
    </row>
    <row r="367" spans="3:28" s="1" customFormat="1" ht="19.149999999999999" customHeight="1" x14ac:dyDescent="0.2">
      <c r="C367" s="32"/>
      <c r="D367" s="6" t="s">
        <v>219</v>
      </c>
      <c r="E367" s="6" t="s">
        <v>14</v>
      </c>
      <c r="F367" s="6" t="s">
        <v>14</v>
      </c>
      <c r="G367" s="17"/>
      <c r="H367" s="17"/>
      <c r="I367" s="17">
        <v>3</v>
      </c>
      <c r="J367" s="17"/>
      <c r="K367" s="17"/>
      <c r="L367" s="23">
        <v>3</v>
      </c>
      <c r="M367" s="22"/>
      <c r="N367" s="44">
        <v>58</v>
      </c>
      <c r="O367" s="44"/>
      <c r="P367" s="44"/>
      <c r="Q367" s="44">
        <v>43</v>
      </c>
      <c r="R367" s="44"/>
      <c r="S367" s="44"/>
      <c r="T367" s="44"/>
      <c r="U367" s="44"/>
      <c r="V367" s="44"/>
      <c r="W367" s="44">
        <v>3</v>
      </c>
      <c r="X367" s="44"/>
      <c r="Y367" s="23">
        <v>104</v>
      </c>
      <c r="Z367" s="22"/>
      <c r="AA367" s="36">
        <v>107</v>
      </c>
      <c r="AB367" s="36"/>
    </row>
    <row r="368" spans="3:28" s="1" customFormat="1" ht="19.149999999999999" customHeight="1" x14ac:dyDescent="0.2">
      <c r="C368" s="32"/>
      <c r="D368" s="6" t="s">
        <v>220</v>
      </c>
      <c r="E368" s="6" t="s">
        <v>14</v>
      </c>
      <c r="F368" s="6" t="s">
        <v>14</v>
      </c>
      <c r="G368" s="18">
        <v>18</v>
      </c>
      <c r="H368" s="18">
        <v>18</v>
      </c>
      <c r="I368" s="18">
        <v>10</v>
      </c>
      <c r="J368" s="18"/>
      <c r="K368" s="18">
        <v>20</v>
      </c>
      <c r="L368" s="23">
        <v>66</v>
      </c>
      <c r="M368" s="22"/>
      <c r="N368" s="45">
        <v>21</v>
      </c>
      <c r="O368" s="45"/>
      <c r="P368" s="45"/>
      <c r="Q368" s="45">
        <v>14</v>
      </c>
      <c r="R368" s="45"/>
      <c r="S368" s="45"/>
      <c r="T368" s="45"/>
      <c r="U368" s="45"/>
      <c r="V368" s="45"/>
      <c r="W368" s="45">
        <v>14</v>
      </c>
      <c r="X368" s="45"/>
      <c r="Y368" s="23">
        <v>49</v>
      </c>
      <c r="Z368" s="22"/>
      <c r="AA368" s="36">
        <v>115</v>
      </c>
      <c r="AB368" s="36"/>
    </row>
    <row r="369" spans="3:28" s="1" customFormat="1" ht="19.149999999999999" customHeight="1" x14ac:dyDescent="0.2">
      <c r="C369" s="32"/>
      <c r="D369" s="6" t="s">
        <v>221</v>
      </c>
      <c r="E369" s="6" t="s">
        <v>14</v>
      </c>
      <c r="F369" s="6" t="s">
        <v>14</v>
      </c>
      <c r="G369" s="17"/>
      <c r="H369" s="17">
        <v>6</v>
      </c>
      <c r="I369" s="17">
        <v>3</v>
      </c>
      <c r="J369" s="17"/>
      <c r="K369" s="17"/>
      <c r="L369" s="23">
        <v>9</v>
      </c>
      <c r="M369" s="22"/>
      <c r="N369" s="44">
        <v>34</v>
      </c>
      <c r="O369" s="44"/>
      <c r="P369" s="44"/>
      <c r="Q369" s="44">
        <v>30</v>
      </c>
      <c r="R369" s="44"/>
      <c r="S369" s="44"/>
      <c r="T369" s="44"/>
      <c r="U369" s="44"/>
      <c r="V369" s="44"/>
      <c r="W369" s="44">
        <v>6</v>
      </c>
      <c r="X369" s="44"/>
      <c r="Y369" s="23">
        <v>70</v>
      </c>
      <c r="Z369" s="22"/>
      <c r="AA369" s="36">
        <v>79</v>
      </c>
      <c r="AB369" s="36"/>
    </row>
    <row r="370" spans="3:28" s="1" customFormat="1" ht="19.149999999999999" customHeight="1" x14ac:dyDescent="0.2">
      <c r="C370" s="32"/>
      <c r="D370" s="6" t="s">
        <v>222</v>
      </c>
      <c r="E370" s="6" t="s">
        <v>14</v>
      </c>
      <c r="F370" s="6" t="s">
        <v>14</v>
      </c>
      <c r="G370" s="18"/>
      <c r="H370" s="18">
        <v>15</v>
      </c>
      <c r="I370" s="18">
        <v>12</v>
      </c>
      <c r="J370" s="18"/>
      <c r="K370" s="18">
        <v>20</v>
      </c>
      <c r="L370" s="23">
        <v>47</v>
      </c>
      <c r="M370" s="22"/>
      <c r="N370" s="45">
        <v>8</v>
      </c>
      <c r="O370" s="45"/>
      <c r="P370" s="45"/>
      <c r="Q370" s="45">
        <v>6</v>
      </c>
      <c r="R370" s="45"/>
      <c r="S370" s="45"/>
      <c r="T370" s="45"/>
      <c r="U370" s="45"/>
      <c r="V370" s="45"/>
      <c r="W370" s="45">
        <v>5</v>
      </c>
      <c r="X370" s="45"/>
      <c r="Y370" s="23">
        <v>19</v>
      </c>
      <c r="Z370" s="22"/>
      <c r="AA370" s="36">
        <v>66</v>
      </c>
      <c r="AB370" s="36"/>
    </row>
    <row r="371" spans="3:28" s="1" customFormat="1" ht="19.149999999999999" customHeight="1" x14ac:dyDescent="0.2">
      <c r="C371" s="32"/>
      <c r="D371" s="6" t="s">
        <v>223</v>
      </c>
      <c r="E371" s="6" t="s">
        <v>14</v>
      </c>
      <c r="F371" s="6" t="s">
        <v>14</v>
      </c>
      <c r="G371" s="17"/>
      <c r="H371" s="17">
        <v>6</v>
      </c>
      <c r="I371" s="17">
        <v>1</v>
      </c>
      <c r="J371" s="17"/>
      <c r="K371" s="17"/>
      <c r="L371" s="23">
        <v>7</v>
      </c>
      <c r="M371" s="22"/>
      <c r="N371" s="44">
        <v>3</v>
      </c>
      <c r="O371" s="44"/>
      <c r="P371" s="44"/>
      <c r="Q371" s="44">
        <v>4</v>
      </c>
      <c r="R371" s="44"/>
      <c r="S371" s="44"/>
      <c r="T371" s="44"/>
      <c r="U371" s="44"/>
      <c r="V371" s="44"/>
      <c r="W371" s="44"/>
      <c r="X371" s="44"/>
      <c r="Y371" s="23">
        <v>7</v>
      </c>
      <c r="Z371" s="22"/>
      <c r="AA371" s="36">
        <v>14</v>
      </c>
      <c r="AB371" s="36"/>
    </row>
    <row r="372" spans="3:28" s="1" customFormat="1" ht="19.149999999999999" customHeight="1" x14ac:dyDescent="0.2">
      <c r="C372" s="32"/>
      <c r="D372" s="6" t="s">
        <v>224</v>
      </c>
      <c r="E372" s="6" t="s">
        <v>14</v>
      </c>
      <c r="F372" s="6" t="s">
        <v>14</v>
      </c>
      <c r="G372" s="18"/>
      <c r="H372" s="18">
        <v>5</v>
      </c>
      <c r="I372" s="18">
        <v>5</v>
      </c>
      <c r="J372" s="18"/>
      <c r="K372" s="18">
        <v>5</v>
      </c>
      <c r="L372" s="23">
        <v>15</v>
      </c>
      <c r="M372" s="22"/>
      <c r="N372" s="45">
        <v>5</v>
      </c>
      <c r="O372" s="45"/>
      <c r="P372" s="45"/>
      <c r="Q372" s="45">
        <v>5</v>
      </c>
      <c r="R372" s="45"/>
      <c r="S372" s="45"/>
      <c r="T372" s="45"/>
      <c r="U372" s="45"/>
      <c r="V372" s="45"/>
      <c r="W372" s="45">
        <v>2</v>
      </c>
      <c r="X372" s="45"/>
      <c r="Y372" s="23">
        <v>12</v>
      </c>
      <c r="Z372" s="22"/>
      <c r="AA372" s="36">
        <v>27</v>
      </c>
      <c r="AB372" s="36"/>
    </row>
    <row r="373" spans="3:28" s="1" customFormat="1" ht="19.149999999999999" customHeight="1" x14ac:dyDescent="0.2">
      <c r="C373" s="32"/>
      <c r="D373" s="6" t="s">
        <v>225</v>
      </c>
      <c r="E373" s="6" t="s">
        <v>14</v>
      </c>
      <c r="F373" s="6" t="s">
        <v>14</v>
      </c>
      <c r="G373" s="17"/>
      <c r="H373" s="17">
        <v>7</v>
      </c>
      <c r="I373" s="17">
        <v>5</v>
      </c>
      <c r="J373" s="17"/>
      <c r="K373" s="17">
        <v>2</v>
      </c>
      <c r="L373" s="23">
        <v>14</v>
      </c>
      <c r="M373" s="22"/>
      <c r="N373" s="44">
        <v>25</v>
      </c>
      <c r="O373" s="44"/>
      <c r="P373" s="44"/>
      <c r="Q373" s="44">
        <v>25</v>
      </c>
      <c r="R373" s="44"/>
      <c r="S373" s="44"/>
      <c r="T373" s="44"/>
      <c r="U373" s="44"/>
      <c r="V373" s="44"/>
      <c r="W373" s="44">
        <v>8</v>
      </c>
      <c r="X373" s="44"/>
      <c r="Y373" s="23">
        <v>58</v>
      </c>
      <c r="Z373" s="22"/>
      <c r="AA373" s="36">
        <v>72</v>
      </c>
      <c r="AB373" s="36"/>
    </row>
    <row r="374" spans="3:28" s="1" customFormat="1" ht="19.149999999999999" customHeight="1" x14ac:dyDescent="0.2">
      <c r="C374" s="32"/>
      <c r="D374" s="6" t="s">
        <v>226</v>
      </c>
      <c r="E374" s="6" t="s">
        <v>14</v>
      </c>
      <c r="F374" s="6" t="s">
        <v>14</v>
      </c>
      <c r="G374" s="18"/>
      <c r="H374" s="18">
        <v>1</v>
      </c>
      <c r="I374" s="18">
        <v>5</v>
      </c>
      <c r="J374" s="18"/>
      <c r="K374" s="18"/>
      <c r="L374" s="23">
        <v>6</v>
      </c>
      <c r="M374" s="22"/>
      <c r="N374" s="45">
        <v>23</v>
      </c>
      <c r="O374" s="45"/>
      <c r="P374" s="45"/>
      <c r="Q374" s="45">
        <v>24</v>
      </c>
      <c r="R374" s="45"/>
      <c r="S374" s="45"/>
      <c r="T374" s="45"/>
      <c r="U374" s="45"/>
      <c r="V374" s="45"/>
      <c r="W374" s="45">
        <v>5</v>
      </c>
      <c r="X374" s="45"/>
      <c r="Y374" s="23">
        <v>52</v>
      </c>
      <c r="Z374" s="22"/>
      <c r="AA374" s="36">
        <v>58</v>
      </c>
      <c r="AB374" s="36"/>
    </row>
    <row r="375" spans="3:28" s="1" customFormat="1" ht="19.149999999999999" customHeight="1" x14ac:dyDescent="0.2">
      <c r="C375" s="32"/>
      <c r="D375" s="6" t="s">
        <v>227</v>
      </c>
      <c r="E375" s="6" t="s">
        <v>14</v>
      </c>
      <c r="F375" s="6" t="s">
        <v>14</v>
      </c>
      <c r="G375" s="17"/>
      <c r="H375" s="17"/>
      <c r="I375" s="17">
        <v>5</v>
      </c>
      <c r="J375" s="17"/>
      <c r="K375" s="17"/>
      <c r="L375" s="23">
        <v>5</v>
      </c>
      <c r="M375" s="22"/>
      <c r="N375" s="44">
        <v>27</v>
      </c>
      <c r="O375" s="44"/>
      <c r="P375" s="44"/>
      <c r="Q375" s="44">
        <v>50</v>
      </c>
      <c r="R375" s="44"/>
      <c r="S375" s="44"/>
      <c r="T375" s="44"/>
      <c r="U375" s="44">
        <v>1</v>
      </c>
      <c r="V375" s="44"/>
      <c r="W375" s="44">
        <v>10</v>
      </c>
      <c r="X375" s="44"/>
      <c r="Y375" s="23">
        <v>88</v>
      </c>
      <c r="Z375" s="22"/>
      <c r="AA375" s="36">
        <v>93</v>
      </c>
      <c r="AB375" s="36"/>
    </row>
    <row r="376" spans="3:28" s="1" customFormat="1" ht="19.149999999999999" customHeight="1" x14ac:dyDescent="0.2">
      <c r="C376" s="32"/>
      <c r="D376" s="6" t="s">
        <v>228</v>
      </c>
      <c r="E376" s="6" t="s">
        <v>14</v>
      </c>
      <c r="F376" s="6" t="s">
        <v>14</v>
      </c>
      <c r="G376" s="18"/>
      <c r="H376" s="18">
        <v>7</v>
      </c>
      <c r="I376" s="18">
        <v>3</v>
      </c>
      <c r="J376" s="18"/>
      <c r="K376" s="18"/>
      <c r="L376" s="23">
        <v>10</v>
      </c>
      <c r="M376" s="22"/>
      <c r="N376" s="45">
        <v>13</v>
      </c>
      <c r="O376" s="45"/>
      <c r="P376" s="45"/>
      <c r="Q376" s="45">
        <v>14</v>
      </c>
      <c r="R376" s="45"/>
      <c r="S376" s="45"/>
      <c r="T376" s="45"/>
      <c r="U376" s="45"/>
      <c r="V376" s="45"/>
      <c r="W376" s="45">
        <v>25</v>
      </c>
      <c r="X376" s="45"/>
      <c r="Y376" s="23">
        <v>52</v>
      </c>
      <c r="Z376" s="22"/>
      <c r="AA376" s="36">
        <v>62</v>
      </c>
      <c r="AB376" s="36"/>
    </row>
    <row r="377" spans="3:28" s="1" customFormat="1" ht="19.149999999999999" customHeight="1" x14ac:dyDescent="0.2">
      <c r="C377" s="32"/>
      <c r="D377" s="6" t="s">
        <v>229</v>
      </c>
      <c r="E377" s="6" t="s">
        <v>14</v>
      </c>
      <c r="F377" s="6" t="s">
        <v>14</v>
      </c>
      <c r="G377" s="17"/>
      <c r="H377" s="17"/>
      <c r="I377" s="17">
        <v>2</v>
      </c>
      <c r="J377" s="17"/>
      <c r="K377" s="17"/>
      <c r="L377" s="23">
        <v>2</v>
      </c>
      <c r="M377" s="22"/>
      <c r="N377" s="44">
        <v>38</v>
      </c>
      <c r="O377" s="44"/>
      <c r="P377" s="44"/>
      <c r="Q377" s="44">
        <v>63</v>
      </c>
      <c r="R377" s="44"/>
      <c r="S377" s="44"/>
      <c r="T377" s="44"/>
      <c r="U377" s="44"/>
      <c r="V377" s="44"/>
      <c r="W377" s="44">
        <v>14</v>
      </c>
      <c r="X377" s="44"/>
      <c r="Y377" s="23">
        <v>115</v>
      </c>
      <c r="Z377" s="22"/>
      <c r="AA377" s="36">
        <v>117</v>
      </c>
      <c r="AB377" s="36"/>
    </row>
    <row r="378" spans="3:28" s="1" customFormat="1" ht="19.149999999999999" customHeight="1" x14ac:dyDescent="0.2">
      <c r="C378" s="33" t="s">
        <v>45</v>
      </c>
      <c r="D378" s="33"/>
      <c r="E378" s="10"/>
      <c r="F378" s="10"/>
      <c r="G378" s="21">
        <v>93</v>
      </c>
      <c r="H378" s="21">
        <v>243</v>
      </c>
      <c r="I378" s="21">
        <v>57</v>
      </c>
      <c r="J378" s="21">
        <v>10</v>
      </c>
      <c r="K378" s="21">
        <v>220</v>
      </c>
      <c r="L378" s="21">
        <v>623</v>
      </c>
      <c r="M378" s="22"/>
      <c r="N378" s="37">
        <v>473</v>
      </c>
      <c r="O378" s="37"/>
      <c r="P378" s="37"/>
      <c r="Q378" s="37">
        <v>285</v>
      </c>
      <c r="R378" s="37"/>
      <c r="S378" s="37"/>
      <c r="T378" s="37"/>
      <c r="U378" s="37">
        <v>21</v>
      </c>
      <c r="V378" s="37"/>
      <c r="W378" s="37">
        <v>183</v>
      </c>
      <c r="X378" s="37"/>
      <c r="Y378" s="21">
        <v>962</v>
      </c>
      <c r="Z378" s="22"/>
      <c r="AA378" s="37">
        <v>1585</v>
      </c>
      <c r="AB378" s="37"/>
    </row>
    <row r="379" spans="3:28" s="1" customFormat="1" ht="11.1" customHeight="1" x14ac:dyDescent="0.2">
      <c r="C379" s="22"/>
      <c r="D379" s="22"/>
      <c r="E379" s="12"/>
      <c r="F379" s="12"/>
      <c r="G379" s="22"/>
      <c r="H379" s="22"/>
      <c r="I379" s="22"/>
      <c r="J379" s="22"/>
      <c r="K379" s="22"/>
      <c r="L379" s="22"/>
      <c r="M379" s="22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22"/>
      <c r="Z379" s="22"/>
      <c r="AA379" s="38"/>
      <c r="AB379" s="38"/>
    </row>
    <row r="380" spans="3:28" s="1" customFormat="1" ht="19.149999999999999" customHeight="1" x14ac:dyDescent="0.2">
      <c r="C380" s="32" t="s">
        <v>46</v>
      </c>
      <c r="D380" s="6" t="s">
        <v>230</v>
      </c>
      <c r="E380" s="6" t="s">
        <v>14</v>
      </c>
      <c r="F380" s="6" t="s">
        <v>14</v>
      </c>
      <c r="G380" s="18"/>
      <c r="H380" s="18">
        <v>240</v>
      </c>
      <c r="I380" s="18"/>
      <c r="J380" s="18">
        <v>3</v>
      </c>
      <c r="K380" s="18"/>
      <c r="L380" s="23">
        <v>243</v>
      </c>
      <c r="M380" s="22"/>
      <c r="N380" s="45">
        <v>112</v>
      </c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23">
        <v>112</v>
      </c>
      <c r="Z380" s="22"/>
      <c r="AA380" s="36">
        <v>355</v>
      </c>
      <c r="AB380" s="36"/>
    </row>
    <row r="381" spans="3:28" s="1" customFormat="1" ht="19.149999999999999" customHeight="1" x14ac:dyDescent="0.2">
      <c r="C381" s="32"/>
      <c r="D381" s="6" t="s">
        <v>231</v>
      </c>
      <c r="E381" s="6" t="s">
        <v>14</v>
      </c>
      <c r="F381" s="6" t="s">
        <v>14</v>
      </c>
      <c r="G381" s="17"/>
      <c r="H381" s="17">
        <v>82</v>
      </c>
      <c r="I381" s="17"/>
      <c r="J381" s="17"/>
      <c r="K381" s="17"/>
      <c r="L381" s="23">
        <v>82</v>
      </c>
      <c r="M381" s="22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23"/>
      <c r="Z381" s="22"/>
      <c r="AA381" s="36">
        <v>82</v>
      </c>
      <c r="AB381" s="36"/>
    </row>
    <row r="382" spans="3:28" s="1" customFormat="1" ht="19.149999999999999" customHeight="1" x14ac:dyDescent="0.2">
      <c r="C382" s="32"/>
      <c r="D382" s="6" t="s">
        <v>232</v>
      </c>
      <c r="E382" s="6" t="s">
        <v>14</v>
      </c>
      <c r="F382" s="6" t="s">
        <v>14</v>
      </c>
      <c r="G382" s="18"/>
      <c r="H382" s="18">
        <v>18</v>
      </c>
      <c r="I382" s="18"/>
      <c r="J382" s="18"/>
      <c r="K382" s="18"/>
      <c r="L382" s="23">
        <v>18</v>
      </c>
      <c r="M382" s="22"/>
      <c r="N382" s="45">
        <v>23</v>
      </c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23">
        <v>23</v>
      </c>
      <c r="Z382" s="22"/>
      <c r="AA382" s="36">
        <v>41</v>
      </c>
      <c r="AB382" s="36"/>
    </row>
    <row r="383" spans="3:28" s="1" customFormat="1" ht="19.149999999999999" customHeight="1" x14ac:dyDescent="0.2">
      <c r="C383" s="32"/>
      <c r="D383" s="6" t="s">
        <v>233</v>
      </c>
      <c r="E383" s="6" t="s">
        <v>14</v>
      </c>
      <c r="F383" s="6" t="s">
        <v>14</v>
      </c>
      <c r="G383" s="17"/>
      <c r="H383" s="17">
        <v>22</v>
      </c>
      <c r="I383" s="17"/>
      <c r="J383" s="17"/>
      <c r="K383" s="17"/>
      <c r="L383" s="23">
        <v>22</v>
      </c>
      <c r="M383" s="22"/>
      <c r="N383" s="44">
        <v>4</v>
      </c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23">
        <v>4</v>
      </c>
      <c r="Z383" s="22"/>
      <c r="AA383" s="36">
        <v>26</v>
      </c>
      <c r="AB383" s="36"/>
    </row>
    <row r="384" spans="3:28" s="1" customFormat="1" ht="19.149999999999999" customHeight="1" x14ac:dyDescent="0.2">
      <c r="C384" s="32"/>
      <c r="D384" s="6" t="s">
        <v>234</v>
      </c>
      <c r="E384" s="6" t="s">
        <v>14</v>
      </c>
      <c r="F384" s="6" t="s">
        <v>14</v>
      </c>
      <c r="G384" s="18">
        <v>10</v>
      </c>
      <c r="H384" s="18">
        <v>83</v>
      </c>
      <c r="I384" s="18"/>
      <c r="J384" s="18"/>
      <c r="K384" s="18"/>
      <c r="L384" s="23">
        <v>93</v>
      </c>
      <c r="M384" s="22"/>
      <c r="N384" s="45">
        <v>39</v>
      </c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23">
        <v>39</v>
      </c>
      <c r="Z384" s="22"/>
      <c r="AA384" s="36">
        <v>132</v>
      </c>
      <c r="AB384" s="36"/>
    </row>
    <row r="385" spans="2:29" s="1" customFormat="1" ht="19.149999999999999" customHeight="1" x14ac:dyDescent="0.2">
      <c r="C385" s="32"/>
      <c r="D385" s="6" t="s">
        <v>235</v>
      </c>
      <c r="E385" s="6" t="s">
        <v>14</v>
      </c>
      <c r="F385" s="6" t="s">
        <v>14</v>
      </c>
      <c r="G385" s="17"/>
      <c r="H385" s="17">
        <v>86</v>
      </c>
      <c r="I385" s="17">
        <v>79</v>
      </c>
      <c r="J385" s="17"/>
      <c r="K385" s="17"/>
      <c r="L385" s="23">
        <v>165</v>
      </c>
      <c r="M385" s="22"/>
      <c r="N385" s="44">
        <v>4</v>
      </c>
      <c r="O385" s="44"/>
      <c r="P385" s="44"/>
      <c r="Q385" s="44">
        <v>4</v>
      </c>
      <c r="R385" s="44"/>
      <c r="S385" s="44"/>
      <c r="T385" s="44"/>
      <c r="U385" s="44"/>
      <c r="V385" s="44"/>
      <c r="W385" s="44"/>
      <c r="X385" s="44"/>
      <c r="Y385" s="23">
        <v>8</v>
      </c>
      <c r="Z385" s="22"/>
      <c r="AA385" s="36">
        <v>173</v>
      </c>
      <c r="AB385" s="36"/>
    </row>
    <row r="386" spans="2:29" s="1" customFormat="1" ht="19.149999999999999" customHeight="1" x14ac:dyDescent="0.2">
      <c r="C386" s="32"/>
      <c r="D386" s="6" t="s">
        <v>236</v>
      </c>
      <c r="E386" s="6" t="s">
        <v>14</v>
      </c>
      <c r="F386" s="6" t="s">
        <v>14</v>
      </c>
      <c r="G386" s="18"/>
      <c r="H386" s="18">
        <v>22</v>
      </c>
      <c r="I386" s="18">
        <v>35</v>
      </c>
      <c r="J386" s="18"/>
      <c r="K386" s="18"/>
      <c r="L386" s="23">
        <v>57</v>
      </c>
      <c r="M386" s="22"/>
      <c r="N386" s="45"/>
      <c r="O386" s="45"/>
      <c r="P386" s="45"/>
      <c r="Q386" s="45">
        <v>1</v>
      </c>
      <c r="R386" s="45"/>
      <c r="S386" s="45"/>
      <c r="T386" s="45"/>
      <c r="U386" s="45"/>
      <c r="V386" s="45"/>
      <c r="W386" s="45"/>
      <c r="X386" s="45"/>
      <c r="Y386" s="23">
        <v>1</v>
      </c>
      <c r="Z386" s="22"/>
      <c r="AA386" s="36">
        <v>58</v>
      </c>
      <c r="AB386" s="36"/>
    </row>
    <row r="387" spans="2:29" s="1" customFormat="1" ht="19.149999999999999" customHeight="1" x14ac:dyDescent="0.2">
      <c r="C387" s="32"/>
      <c r="D387" s="6" t="s">
        <v>237</v>
      </c>
      <c r="E387" s="6" t="s">
        <v>14</v>
      </c>
      <c r="F387" s="6" t="s">
        <v>14</v>
      </c>
      <c r="G387" s="17"/>
      <c r="H387" s="17">
        <v>75</v>
      </c>
      <c r="I387" s="17">
        <v>55</v>
      </c>
      <c r="J387" s="17"/>
      <c r="K387" s="17"/>
      <c r="L387" s="23">
        <v>130</v>
      </c>
      <c r="M387" s="22"/>
      <c r="N387" s="44">
        <v>10</v>
      </c>
      <c r="O387" s="44"/>
      <c r="P387" s="44"/>
      <c r="Q387" s="44">
        <v>8</v>
      </c>
      <c r="R387" s="44"/>
      <c r="S387" s="44"/>
      <c r="T387" s="44"/>
      <c r="U387" s="44"/>
      <c r="V387" s="44"/>
      <c r="W387" s="44"/>
      <c r="X387" s="44"/>
      <c r="Y387" s="23">
        <v>18</v>
      </c>
      <c r="Z387" s="22"/>
      <c r="AA387" s="36">
        <v>148</v>
      </c>
      <c r="AB387" s="36"/>
    </row>
    <row r="388" spans="2:29" s="1" customFormat="1" ht="19.149999999999999" customHeight="1" x14ac:dyDescent="0.2">
      <c r="C388" s="32"/>
      <c r="D388" s="6" t="s">
        <v>238</v>
      </c>
      <c r="E388" s="6" t="s">
        <v>14</v>
      </c>
      <c r="F388" s="6" t="s">
        <v>14</v>
      </c>
      <c r="G388" s="18"/>
      <c r="H388" s="18">
        <v>105</v>
      </c>
      <c r="I388" s="18">
        <v>66</v>
      </c>
      <c r="J388" s="18"/>
      <c r="K388" s="18"/>
      <c r="L388" s="23">
        <v>171</v>
      </c>
      <c r="M388" s="22"/>
      <c r="N388" s="45">
        <v>10</v>
      </c>
      <c r="O388" s="45"/>
      <c r="P388" s="45"/>
      <c r="Q388" s="45">
        <v>8</v>
      </c>
      <c r="R388" s="45"/>
      <c r="S388" s="45"/>
      <c r="T388" s="45"/>
      <c r="U388" s="45"/>
      <c r="V388" s="45"/>
      <c r="W388" s="45"/>
      <c r="X388" s="45"/>
      <c r="Y388" s="23">
        <v>18</v>
      </c>
      <c r="Z388" s="22"/>
      <c r="AA388" s="36">
        <v>189</v>
      </c>
      <c r="AB388" s="36"/>
    </row>
    <row r="389" spans="2:29" s="1" customFormat="1" ht="19.149999999999999" customHeight="1" x14ac:dyDescent="0.2">
      <c r="C389" s="32"/>
      <c r="D389" s="6" t="s">
        <v>239</v>
      </c>
      <c r="E389" s="6" t="s">
        <v>14</v>
      </c>
      <c r="F389" s="6" t="s">
        <v>14</v>
      </c>
      <c r="G389" s="17"/>
      <c r="H389" s="17">
        <v>46</v>
      </c>
      <c r="I389" s="17">
        <v>13</v>
      </c>
      <c r="J389" s="17"/>
      <c r="K389" s="17"/>
      <c r="L389" s="23">
        <v>59</v>
      </c>
      <c r="M389" s="22"/>
      <c r="N389" s="44">
        <v>5</v>
      </c>
      <c r="O389" s="44"/>
      <c r="P389" s="44"/>
      <c r="Q389" s="44">
        <v>1</v>
      </c>
      <c r="R389" s="44"/>
      <c r="S389" s="44"/>
      <c r="T389" s="44"/>
      <c r="U389" s="44"/>
      <c r="V389" s="44"/>
      <c r="W389" s="44"/>
      <c r="X389" s="44"/>
      <c r="Y389" s="23">
        <v>6</v>
      </c>
      <c r="Z389" s="22"/>
      <c r="AA389" s="36">
        <v>65</v>
      </c>
      <c r="AB389" s="36"/>
    </row>
    <row r="390" spans="2:29" s="1" customFormat="1" ht="19.149999999999999" customHeight="1" x14ac:dyDescent="0.2">
      <c r="C390" s="32"/>
      <c r="D390" s="6" t="s">
        <v>240</v>
      </c>
      <c r="E390" s="6" t="s">
        <v>14</v>
      </c>
      <c r="F390" s="6" t="s">
        <v>14</v>
      </c>
      <c r="G390" s="18"/>
      <c r="H390" s="18">
        <v>212</v>
      </c>
      <c r="I390" s="18">
        <v>38</v>
      </c>
      <c r="J390" s="18"/>
      <c r="K390" s="18"/>
      <c r="L390" s="23">
        <v>250</v>
      </c>
      <c r="M390" s="22"/>
      <c r="N390" s="45">
        <v>23</v>
      </c>
      <c r="O390" s="45"/>
      <c r="P390" s="45"/>
      <c r="Q390" s="45">
        <v>13</v>
      </c>
      <c r="R390" s="45"/>
      <c r="S390" s="45"/>
      <c r="T390" s="45"/>
      <c r="U390" s="45"/>
      <c r="V390" s="45"/>
      <c r="W390" s="45"/>
      <c r="X390" s="45"/>
      <c r="Y390" s="23">
        <v>36</v>
      </c>
      <c r="Z390" s="22"/>
      <c r="AA390" s="36">
        <v>286</v>
      </c>
      <c r="AB390" s="36"/>
    </row>
    <row r="391" spans="2:29" s="1" customFormat="1" ht="19.149999999999999" customHeight="1" x14ac:dyDescent="0.2">
      <c r="C391" s="32"/>
      <c r="D391" s="6" t="s">
        <v>241</v>
      </c>
      <c r="E391" s="6" t="s">
        <v>14</v>
      </c>
      <c r="F391" s="6" t="s">
        <v>14</v>
      </c>
      <c r="G391" s="17"/>
      <c r="H391" s="17">
        <v>34</v>
      </c>
      <c r="I391" s="17">
        <v>16</v>
      </c>
      <c r="J391" s="17"/>
      <c r="K391" s="17"/>
      <c r="L391" s="23">
        <v>50</v>
      </c>
      <c r="M391" s="22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23"/>
      <c r="Z391" s="22"/>
      <c r="AA391" s="36">
        <v>50</v>
      </c>
      <c r="AB391" s="36"/>
    </row>
    <row r="392" spans="2:29" s="1" customFormat="1" ht="19.149999999999999" customHeight="1" x14ac:dyDescent="0.2">
      <c r="C392" s="33" t="s">
        <v>51</v>
      </c>
      <c r="D392" s="33"/>
      <c r="E392" s="10"/>
      <c r="F392" s="10"/>
      <c r="G392" s="21">
        <v>10</v>
      </c>
      <c r="H392" s="21">
        <v>1025</v>
      </c>
      <c r="I392" s="21">
        <v>302</v>
      </c>
      <c r="J392" s="21">
        <v>3</v>
      </c>
      <c r="K392" s="21"/>
      <c r="L392" s="21">
        <v>1340</v>
      </c>
      <c r="M392" s="22"/>
      <c r="N392" s="37">
        <v>230</v>
      </c>
      <c r="O392" s="37"/>
      <c r="P392" s="37"/>
      <c r="Q392" s="37">
        <v>35</v>
      </c>
      <c r="R392" s="37"/>
      <c r="S392" s="37"/>
      <c r="T392" s="37"/>
      <c r="U392" s="37"/>
      <c r="V392" s="37"/>
      <c r="W392" s="37"/>
      <c r="X392" s="37"/>
      <c r="Y392" s="21">
        <v>265</v>
      </c>
      <c r="Z392" s="22"/>
      <c r="AA392" s="37">
        <v>1605</v>
      </c>
      <c r="AB392" s="37"/>
    </row>
    <row r="393" spans="2:29" s="1" customFormat="1" ht="11.1" customHeight="1" x14ac:dyDescent="0.2">
      <c r="C393" s="22"/>
      <c r="D393" s="22"/>
      <c r="E393" s="12"/>
      <c r="F393" s="12"/>
      <c r="G393" s="22"/>
      <c r="H393" s="22"/>
      <c r="I393" s="22"/>
      <c r="J393" s="22"/>
      <c r="K393" s="22"/>
      <c r="L393" s="22"/>
      <c r="M393" s="22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22"/>
      <c r="Z393" s="22"/>
      <c r="AA393" s="38"/>
      <c r="AB393" s="38"/>
    </row>
    <row r="394" spans="2:29" s="1" customFormat="1" ht="19.149999999999999" customHeight="1" x14ac:dyDescent="0.2">
      <c r="C394" s="31" t="s">
        <v>52</v>
      </c>
      <c r="D394" s="31"/>
      <c r="E394" s="13"/>
      <c r="F394" s="13"/>
      <c r="G394" s="21">
        <v>156</v>
      </c>
      <c r="H394" s="21">
        <v>1731</v>
      </c>
      <c r="I394" s="21">
        <v>1265</v>
      </c>
      <c r="J394" s="21">
        <v>13</v>
      </c>
      <c r="K394" s="21">
        <v>3428</v>
      </c>
      <c r="L394" s="21">
        <v>6593</v>
      </c>
      <c r="M394" s="22"/>
      <c r="N394" s="37">
        <v>907</v>
      </c>
      <c r="O394" s="37"/>
      <c r="P394" s="37"/>
      <c r="Q394" s="37">
        <v>750</v>
      </c>
      <c r="R394" s="37"/>
      <c r="S394" s="37">
        <v>12</v>
      </c>
      <c r="T394" s="37"/>
      <c r="U394" s="37">
        <v>43</v>
      </c>
      <c r="V394" s="37"/>
      <c r="W394" s="37">
        <v>1246</v>
      </c>
      <c r="X394" s="37"/>
      <c r="Y394" s="21">
        <v>2958</v>
      </c>
      <c r="Z394" s="22"/>
      <c r="AA394" s="37">
        <v>9551</v>
      </c>
      <c r="AB394" s="37"/>
    </row>
    <row r="395" spans="2:29" s="1" customFormat="1" ht="12.75" customHeight="1" x14ac:dyDescent="0.2">
      <c r="Q395" s="1" t="s">
        <v>400</v>
      </c>
    </row>
    <row r="396" spans="2:29" s="1" customFormat="1" ht="18.600000000000001" customHeight="1" x14ac:dyDescent="0.2">
      <c r="B396" s="35" t="s">
        <v>397</v>
      </c>
      <c r="C396" s="35"/>
      <c r="D396" s="35"/>
    </row>
    <row r="397" spans="2:29" s="1" customFormat="1" ht="0.6" customHeight="1" x14ac:dyDescent="0.2"/>
    <row r="398" spans="2:29" s="1" customFormat="1" ht="22.9" customHeight="1" x14ac:dyDescent="0.2">
      <c r="C398" s="34" t="s">
        <v>0</v>
      </c>
      <c r="D398" s="34" t="s">
        <v>1</v>
      </c>
      <c r="E398" s="34" t="s">
        <v>2</v>
      </c>
      <c r="F398" s="34"/>
      <c r="G398" s="31" t="s">
        <v>3</v>
      </c>
      <c r="H398" s="31"/>
      <c r="I398" s="31"/>
      <c r="J398" s="31"/>
      <c r="K398" s="31"/>
      <c r="L398" s="31"/>
      <c r="M398" s="30" t="s">
        <v>3</v>
      </c>
      <c r="N398" s="30"/>
      <c r="O398" s="22"/>
      <c r="P398" s="31" t="s">
        <v>4</v>
      </c>
      <c r="Q398" s="31"/>
      <c r="R398" s="31"/>
      <c r="S398" s="31"/>
      <c r="T398" s="31"/>
      <c r="U398" s="31"/>
      <c r="V398" s="31"/>
      <c r="W398" s="31"/>
      <c r="X398" s="31"/>
      <c r="Y398" s="31"/>
      <c r="Z398" s="30" t="s">
        <v>4</v>
      </c>
      <c r="AA398" s="30"/>
      <c r="AB398" s="22"/>
      <c r="AC398" s="30" t="s">
        <v>5</v>
      </c>
    </row>
    <row r="399" spans="2:29" s="1" customFormat="1" ht="22.9" customHeight="1" x14ac:dyDescent="0.2">
      <c r="C399" s="34"/>
      <c r="D399" s="34"/>
      <c r="E399" s="25" t="s">
        <v>6</v>
      </c>
      <c r="F399" s="25" t="s">
        <v>7</v>
      </c>
      <c r="G399" s="24" t="s">
        <v>53</v>
      </c>
      <c r="H399" s="24" t="s">
        <v>8</v>
      </c>
      <c r="I399" s="24" t="s">
        <v>9</v>
      </c>
      <c r="J399" s="24" t="s">
        <v>10</v>
      </c>
      <c r="K399" s="24" t="s">
        <v>6</v>
      </c>
      <c r="L399" s="24" t="s">
        <v>11</v>
      </c>
      <c r="M399" s="30"/>
      <c r="N399" s="30"/>
      <c r="O399" s="22"/>
      <c r="P399" s="31" t="s">
        <v>8</v>
      </c>
      <c r="Q399" s="31"/>
      <c r="R399" s="31" t="s">
        <v>9</v>
      </c>
      <c r="S399" s="31"/>
      <c r="T399" s="31" t="s">
        <v>10</v>
      </c>
      <c r="U399" s="31"/>
      <c r="V399" s="31" t="s">
        <v>6</v>
      </c>
      <c r="W399" s="31"/>
      <c r="X399" s="31" t="s">
        <v>11</v>
      </c>
      <c r="Y399" s="31"/>
      <c r="Z399" s="30"/>
      <c r="AA399" s="30"/>
      <c r="AB399" s="22"/>
      <c r="AC399" s="30"/>
    </row>
    <row r="400" spans="2:29" s="1" customFormat="1" ht="19.149999999999999" customHeight="1" x14ac:dyDescent="0.2">
      <c r="C400" s="32" t="s">
        <v>12</v>
      </c>
      <c r="D400" s="6" t="s">
        <v>242</v>
      </c>
      <c r="E400" s="6" t="s">
        <v>14</v>
      </c>
      <c r="F400" s="6" t="s">
        <v>14</v>
      </c>
      <c r="G400" s="17">
        <v>81</v>
      </c>
      <c r="H400" s="17">
        <v>69</v>
      </c>
      <c r="I400" s="17">
        <v>4</v>
      </c>
      <c r="J400" s="17"/>
      <c r="K400" s="17">
        <v>1</v>
      </c>
      <c r="L400" s="17">
        <v>231</v>
      </c>
      <c r="M400" s="36">
        <v>386</v>
      </c>
      <c r="N400" s="36"/>
      <c r="O400" s="22"/>
      <c r="P400" s="44">
        <v>1</v>
      </c>
      <c r="Q400" s="44"/>
      <c r="R400" s="44"/>
      <c r="S400" s="44"/>
      <c r="T400" s="44"/>
      <c r="U400" s="44"/>
      <c r="V400" s="44"/>
      <c r="W400" s="44"/>
      <c r="X400" s="44"/>
      <c r="Y400" s="44"/>
      <c r="Z400" s="36">
        <v>1</v>
      </c>
      <c r="AA400" s="36"/>
      <c r="AB400" s="22"/>
      <c r="AC400" s="23">
        <v>387</v>
      </c>
    </row>
    <row r="401" spans="3:29" s="1" customFormat="1" ht="19.149999999999999" customHeight="1" x14ac:dyDescent="0.2">
      <c r="C401" s="32"/>
      <c r="D401" s="6" t="s">
        <v>243</v>
      </c>
      <c r="E401" s="6" t="s">
        <v>14</v>
      </c>
      <c r="F401" s="6" t="s">
        <v>14</v>
      </c>
      <c r="G401" s="18"/>
      <c r="H401" s="18">
        <v>38</v>
      </c>
      <c r="I401" s="18"/>
      <c r="J401" s="18"/>
      <c r="K401" s="18">
        <v>4</v>
      </c>
      <c r="L401" s="18">
        <v>153</v>
      </c>
      <c r="M401" s="36">
        <v>195</v>
      </c>
      <c r="N401" s="36"/>
      <c r="O401" s="22"/>
      <c r="P401" s="45">
        <v>21</v>
      </c>
      <c r="Q401" s="45"/>
      <c r="R401" s="45"/>
      <c r="S401" s="45"/>
      <c r="T401" s="45"/>
      <c r="U401" s="45"/>
      <c r="V401" s="45">
        <v>7</v>
      </c>
      <c r="W401" s="45"/>
      <c r="X401" s="45">
        <v>39</v>
      </c>
      <c r="Y401" s="45"/>
      <c r="Z401" s="36">
        <v>67</v>
      </c>
      <c r="AA401" s="36"/>
      <c r="AB401" s="22"/>
      <c r="AC401" s="23">
        <v>262</v>
      </c>
    </row>
    <row r="402" spans="3:29" s="1" customFormat="1" ht="19.149999999999999" customHeight="1" x14ac:dyDescent="0.2">
      <c r="C402" s="32"/>
      <c r="D402" s="6" t="s">
        <v>244</v>
      </c>
      <c r="E402" s="6" t="s">
        <v>14</v>
      </c>
      <c r="F402" s="6" t="s">
        <v>14</v>
      </c>
      <c r="G402" s="17"/>
      <c r="H402" s="17">
        <v>210</v>
      </c>
      <c r="I402" s="17">
        <v>11</v>
      </c>
      <c r="J402" s="17"/>
      <c r="K402" s="17"/>
      <c r="L402" s="17">
        <v>783</v>
      </c>
      <c r="M402" s="36">
        <v>1004</v>
      </c>
      <c r="N402" s="36"/>
      <c r="O402" s="22"/>
      <c r="P402" s="44">
        <v>2</v>
      </c>
      <c r="Q402" s="44"/>
      <c r="R402" s="44"/>
      <c r="S402" s="44"/>
      <c r="T402" s="44"/>
      <c r="U402" s="44"/>
      <c r="V402" s="44">
        <v>1</v>
      </c>
      <c r="W402" s="44"/>
      <c r="X402" s="44"/>
      <c r="Y402" s="44"/>
      <c r="Z402" s="36">
        <v>3</v>
      </c>
      <c r="AA402" s="36"/>
      <c r="AB402" s="22"/>
      <c r="AC402" s="23">
        <v>1007</v>
      </c>
    </row>
    <row r="403" spans="3:29" s="1" customFormat="1" ht="19.149999999999999" customHeight="1" x14ac:dyDescent="0.2">
      <c r="C403" s="32"/>
      <c r="D403" s="6" t="s">
        <v>245</v>
      </c>
      <c r="E403" s="6" t="s">
        <v>14</v>
      </c>
      <c r="F403" s="6" t="s">
        <v>14</v>
      </c>
      <c r="G403" s="18"/>
      <c r="H403" s="18">
        <v>77</v>
      </c>
      <c r="I403" s="18"/>
      <c r="J403" s="18"/>
      <c r="K403" s="18"/>
      <c r="L403" s="18">
        <v>451</v>
      </c>
      <c r="M403" s="36">
        <v>528</v>
      </c>
      <c r="N403" s="36"/>
      <c r="O403" s="22"/>
      <c r="P403" s="45"/>
      <c r="Q403" s="45"/>
      <c r="R403" s="45"/>
      <c r="S403" s="45"/>
      <c r="T403" s="45"/>
      <c r="U403" s="45"/>
      <c r="V403" s="45">
        <v>4</v>
      </c>
      <c r="W403" s="45"/>
      <c r="X403" s="45"/>
      <c r="Y403" s="45"/>
      <c r="Z403" s="36">
        <v>4</v>
      </c>
      <c r="AA403" s="36"/>
      <c r="AB403" s="22"/>
      <c r="AC403" s="23">
        <v>532</v>
      </c>
    </row>
    <row r="404" spans="3:29" s="1" customFormat="1" ht="19.149999999999999" customHeight="1" x14ac:dyDescent="0.2">
      <c r="C404" s="33" t="s">
        <v>17</v>
      </c>
      <c r="D404" s="33"/>
      <c r="E404" s="10"/>
      <c r="F404" s="10"/>
      <c r="G404" s="21">
        <v>81</v>
      </c>
      <c r="H404" s="21">
        <v>394</v>
      </c>
      <c r="I404" s="21">
        <v>15</v>
      </c>
      <c r="J404" s="21"/>
      <c r="K404" s="21">
        <v>5</v>
      </c>
      <c r="L404" s="21">
        <v>1618</v>
      </c>
      <c r="M404" s="37">
        <v>2113</v>
      </c>
      <c r="N404" s="37"/>
      <c r="O404" s="22"/>
      <c r="P404" s="37">
        <v>24</v>
      </c>
      <c r="Q404" s="37"/>
      <c r="R404" s="37"/>
      <c r="S404" s="37"/>
      <c r="T404" s="37"/>
      <c r="U404" s="37"/>
      <c r="V404" s="37">
        <v>12</v>
      </c>
      <c r="W404" s="37"/>
      <c r="X404" s="37">
        <v>39</v>
      </c>
      <c r="Y404" s="37"/>
      <c r="Z404" s="37">
        <v>75</v>
      </c>
      <c r="AA404" s="37"/>
      <c r="AB404" s="22"/>
      <c r="AC404" s="21">
        <f>SUM(AC400:AC403)</f>
        <v>2188</v>
      </c>
    </row>
    <row r="405" spans="3:29" s="1" customFormat="1" ht="11.1" customHeight="1" x14ac:dyDescent="0.2">
      <c r="C405" s="22"/>
      <c r="D405" s="22"/>
      <c r="E405" s="12"/>
      <c r="F405" s="12"/>
      <c r="G405" s="22"/>
      <c r="H405" s="22"/>
      <c r="I405" s="22"/>
      <c r="J405" s="22"/>
      <c r="K405" s="22"/>
      <c r="L405" s="22"/>
      <c r="M405" s="38"/>
      <c r="N405" s="38"/>
      <c r="O405" s="22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22"/>
      <c r="AC405" s="22"/>
    </row>
    <row r="406" spans="3:29" s="1" customFormat="1" ht="19.149999999999999" customHeight="1" x14ac:dyDescent="0.2">
      <c r="C406" s="26" t="s">
        <v>18</v>
      </c>
      <c r="D406" s="6" t="s">
        <v>246</v>
      </c>
      <c r="E406" s="6" t="s">
        <v>14</v>
      </c>
      <c r="F406" s="6" t="s">
        <v>14</v>
      </c>
      <c r="G406" s="17"/>
      <c r="H406" s="17">
        <v>23</v>
      </c>
      <c r="I406" s="17">
        <v>3</v>
      </c>
      <c r="J406" s="17"/>
      <c r="K406" s="17"/>
      <c r="L406" s="17">
        <v>90</v>
      </c>
      <c r="M406" s="36">
        <v>116</v>
      </c>
      <c r="N406" s="36"/>
      <c r="O406" s="22"/>
      <c r="P406" s="44">
        <v>4</v>
      </c>
      <c r="Q406" s="44"/>
      <c r="R406" s="44"/>
      <c r="S406" s="44"/>
      <c r="T406" s="44"/>
      <c r="U406" s="44"/>
      <c r="V406" s="44"/>
      <c r="W406" s="44"/>
      <c r="X406" s="44">
        <v>4</v>
      </c>
      <c r="Y406" s="44"/>
      <c r="Z406" s="36">
        <v>8</v>
      </c>
      <c r="AA406" s="36"/>
      <c r="AB406" s="22"/>
      <c r="AC406" s="23">
        <v>124</v>
      </c>
    </row>
    <row r="407" spans="3:29" s="1" customFormat="1" ht="19.149999999999999" customHeight="1" x14ac:dyDescent="0.2">
      <c r="C407" s="33" t="s">
        <v>21</v>
      </c>
      <c r="D407" s="33"/>
      <c r="E407" s="10"/>
      <c r="F407" s="10"/>
      <c r="G407" s="21"/>
      <c r="H407" s="21">
        <v>23</v>
      </c>
      <c r="I407" s="21">
        <v>3</v>
      </c>
      <c r="J407" s="21"/>
      <c r="K407" s="21"/>
      <c r="L407" s="21">
        <v>90</v>
      </c>
      <c r="M407" s="37">
        <v>116</v>
      </c>
      <c r="N407" s="37"/>
      <c r="O407" s="22"/>
      <c r="P407" s="37">
        <v>4</v>
      </c>
      <c r="Q407" s="37"/>
      <c r="R407" s="37"/>
      <c r="S407" s="37"/>
      <c r="T407" s="37"/>
      <c r="U407" s="37"/>
      <c r="V407" s="37"/>
      <c r="W407" s="37"/>
      <c r="X407" s="37">
        <v>4</v>
      </c>
      <c r="Y407" s="37"/>
      <c r="Z407" s="37">
        <v>8</v>
      </c>
      <c r="AA407" s="37"/>
      <c r="AB407" s="22"/>
      <c r="AC407" s="21">
        <v>124</v>
      </c>
    </row>
    <row r="408" spans="3:29" s="1" customFormat="1" ht="11.1" customHeight="1" x14ac:dyDescent="0.2">
      <c r="C408" s="22"/>
      <c r="D408" s="22"/>
      <c r="E408" s="12"/>
      <c r="F408" s="12"/>
      <c r="G408" s="22"/>
      <c r="H408" s="22"/>
      <c r="I408" s="22"/>
      <c r="J408" s="22"/>
      <c r="K408" s="22"/>
      <c r="L408" s="22"/>
      <c r="M408" s="38"/>
      <c r="N408" s="38"/>
      <c r="O408" s="22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22"/>
      <c r="AC408" s="22"/>
    </row>
    <row r="409" spans="3:29" s="1" customFormat="1" ht="19.149999999999999" customHeight="1" x14ac:dyDescent="0.2">
      <c r="C409" s="32" t="s">
        <v>22</v>
      </c>
      <c r="D409" s="6" t="s">
        <v>247</v>
      </c>
      <c r="E409" s="6" t="s">
        <v>14</v>
      </c>
      <c r="F409" s="6" t="s">
        <v>14</v>
      </c>
      <c r="G409" s="18"/>
      <c r="H409" s="18">
        <v>93</v>
      </c>
      <c r="I409" s="18">
        <v>5</v>
      </c>
      <c r="J409" s="18"/>
      <c r="K409" s="18"/>
      <c r="L409" s="18">
        <v>366</v>
      </c>
      <c r="M409" s="36">
        <v>464</v>
      </c>
      <c r="N409" s="36"/>
      <c r="O409" s="22"/>
      <c r="P409" s="45">
        <v>8</v>
      </c>
      <c r="Q409" s="45"/>
      <c r="R409" s="45"/>
      <c r="S409" s="45"/>
      <c r="T409" s="45">
        <v>2</v>
      </c>
      <c r="U409" s="45"/>
      <c r="V409" s="45">
        <v>8</v>
      </c>
      <c r="W409" s="45"/>
      <c r="X409" s="45">
        <v>12</v>
      </c>
      <c r="Y409" s="45"/>
      <c r="Z409" s="36">
        <v>30</v>
      </c>
      <c r="AA409" s="36"/>
      <c r="AB409" s="22"/>
      <c r="AC409" s="23">
        <v>494</v>
      </c>
    </row>
    <row r="410" spans="3:29" s="1" customFormat="1" ht="19.149999999999999" customHeight="1" x14ac:dyDescent="0.2">
      <c r="C410" s="32"/>
      <c r="D410" s="6" t="s">
        <v>248</v>
      </c>
      <c r="E410" s="6" t="s">
        <v>14</v>
      </c>
      <c r="F410" s="6" t="s">
        <v>14</v>
      </c>
      <c r="G410" s="17"/>
      <c r="H410" s="17">
        <v>66</v>
      </c>
      <c r="I410" s="17">
        <v>4</v>
      </c>
      <c r="J410" s="17"/>
      <c r="K410" s="17"/>
      <c r="L410" s="17">
        <v>280</v>
      </c>
      <c r="M410" s="36">
        <v>350</v>
      </c>
      <c r="N410" s="36"/>
      <c r="O410" s="22"/>
      <c r="P410" s="44">
        <v>8</v>
      </c>
      <c r="Q410" s="44"/>
      <c r="R410" s="44">
        <v>2</v>
      </c>
      <c r="S410" s="44"/>
      <c r="T410" s="44">
        <v>2</v>
      </c>
      <c r="U410" s="44"/>
      <c r="V410" s="44"/>
      <c r="W410" s="44"/>
      <c r="X410" s="44">
        <v>17</v>
      </c>
      <c r="Y410" s="44"/>
      <c r="Z410" s="36">
        <v>29</v>
      </c>
      <c r="AA410" s="36"/>
      <c r="AB410" s="22"/>
      <c r="AC410" s="23">
        <v>379</v>
      </c>
    </row>
    <row r="411" spans="3:29" s="1" customFormat="1" ht="19.149999999999999" customHeight="1" x14ac:dyDescent="0.2">
      <c r="C411" s="32"/>
      <c r="D411" s="6" t="s">
        <v>249</v>
      </c>
      <c r="E411" s="6" t="s">
        <v>14</v>
      </c>
      <c r="F411" s="6" t="s">
        <v>14</v>
      </c>
      <c r="G411" s="18"/>
      <c r="H411" s="18">
        <v>95</v>
      </c>
      <c r="I411" s="18">
        <v>3</v>
      </c>
      <c r="J411" s="18">
        <v>5</v>
      </c>
      <c r="K411" s="18"/>
      <c r="L411" s="18">
        <v>429</v>
      </c>
      <c r="M411" s="36">
        <v>532</v>
      </c>
      <c r="N411" s="36"/>
      <c r="O411" s="22"/>
      <c r="P411" s="45">
        <v>25</v>
      </c>
      <c r="Q411" s="45"/>
      <c r="R411" s="45"/>
      <c r="S411" s="45"/>
      <c r="T411" s="45"/>
      <c r="U411" s="45"/>
      <c r="V411" s="45">
        <v>1</v>
      </c>
      <c r="W411" s="45"/>
      <c r="X411" s="45">
        <v>16</v>
      </c>
      <c r="Y411" s="45"/>
      <c r="Z411" s="36">
        <v>42</v>
      </c>
      <c r="AA411" s="36"/>
      <c r="AB411" s="22"/>
      <c r="AC411" s="23">
        <v>574</v>
      </c>
    </row>
    <row r="412" spans="3:29" s="1" customFormat="1" ht="19.149999999999999" customHeight="1" x14ac:dyDescent="0.2">
      <c r="C412" s="32"/>
      <c r="D412" s="6" t="s">
        <v>250</v>
      </c>
      <c r="E412" s="6" t="s">
        <v>14</v>
      </c>
      <c r="F412" s="6" t="s">
        <v>14</v>
      </c>
      <c r="G412" s="17"/>
      <c r="H412" s="17">
        <v>90</v>
      </c>
      <c r="I412" s="17">
        <v>5</v>
      </c>
      <c r="J412" s="17"/>
      <c r="K412" s="17"/>
      <c r="L412" s="17">
        <v>430</v>
      </c>
      <c r="M412" s="36">
        <v>525</v>
      </c>
      <c r="N412" s="36"/>
      <c r="O412" s="22"/>
      <c r="P412" s="44">
        <v>28</v>
      </c>
      <c r="Q412" s="44"/>
      <c r="R412" s="44"/>
      <c r="S412" s="44"/>
      <c r="T412" s="44">
        <v>1</v>
      </c>
      <c r="U412" s="44"/>
      <c r="V412" s="44"/>
      <c r="W412" s="44"/>
      <c r="X412" s="44">
        <v>56</v>
      </c>
      <c r="Y412" s="44"/>
      <c r="Z412" s="36">
        <v>85</v>
      </c>
      <c r="AA412" s="36"/>
      <c r="AB412" s="22"/>
      <c r="AC412" s="23">
        <v>610</v>
      </c>
    </row>
    <row r="413" spans="3:29" s="1" customFormat="1" ht="19.149999999999999" customHeight="1" x14ac:dyDescent="0.2">
      <c r="C413" s="32"/>
      <c r="D413" s="6" t="s">
        <v>251</v>
      </c>
      <c r="E413" s="6" t="s">
        <v>14</v>
      </c>
      <c r="F413" s="6" t="s">
        <v>14</v>
      </c>
      <c r="G413" s="18"/>
      <c r="H413" s="18">
        <v>53</v>
      </c>
      <c r="I413" s="18">
        <v>22</v>
      </c>
      <c r="J413" s="18"/>
      <c r="K413" s="18">
        <v>10</v>
      </c>
      <c r="L413" s="18">
        <v>413</v>
      </c>
      <c r="M413" s="36">
        <v>498</v>
      </c>
      <c r="N413" s="36"/>
      <c r="O413" s="22"/>
      <c r="P413" s="45">
        <v>43</v>
      </c>
      <c r="Q413" s="45"/>
      <c r="R413" s="45">
        <v>12</v>
      </c>
      <c r="S413" s="45"/>
      <c r="T413" s="45">
        <v>6</v>
      </c>
      <c r="U413" s="45"/>
      <c r="V413" s="45"/>
      <c r="W413" s="45"/>
      <c r="X413" s="45">
        <v>79</v>
      </c>
      <c r="Y413" s="45"/>
      <c r="Z413" s="36">
        <v>140</v>
      </c>
      <c r="AA413" s="36"/>
      <c r="AB413" s="22"/>
      <c r="AC413" s="23">
        <v>638</v>
      </c>
    </row>
    <row r="414" spans="3:29" s="1" customFormat="1" ht="19.149999999999999" customHeight="1" x14ac:dyDescent="0.2">
      <c r="C414" s="32"/>
      <c r="D414" s="6" t="s">
        <v>252</v>
      </c>
      <c r="E414" s="6" t="s">
        <v>14</v>
      </c>
      <c r="F414" s="6" t="s">
        <v>14</v>
      </c>
      <c r="G414" s="17"/>
      <c r="H414" s="17">
        <v>17</v>
      </c>
      <c r="I414" s="17">
        <v>1</v>
      </c>
      <c r="J414" s="17"/>
      <c r="K414" s="17"/>
      <c r="L414" s="17">
        <v>90</v>
      </c>
      <c r="M414" s="36">
        <v>108</v>
      </c>
      <c r="N414" s="36"/>
      <c r="O414" s="22"/>
      <c r="P414" s="44">
        <v>12</v>
      </c>
      <c r="Q414" s="44"/>
      <c r="R414" s="44">
        <v>2</v>
      </c>
      <c r="S414" s="44"/>
      <c r="T414" s="44"/>
      <c r="U414" s="44"/>
      <c r="V414" s="44"/>
      <c r="W414" s="44"/>
      <c r="X414" s="44">
        <v>26</v>
      </c>
      <c r="Y414" s="44"/>
      <c r="Z414" s="36">
        <v>40</v>
      </c>
      <c r="AA414" s="36"/>
      <c r="AB414" s="22"/>
      <c r="AC414" s="23">
        <v>148</v>
      </c>
    </row>
    <row r="415" spans="3:29" s="1" customFormat="1" ht="19.149999999999999" customHeight="1" x14ac:dyDescent="0.2">
      <c r="C415" s="33" t="s">
        <v>25</v>
      </c>
      <c r="D415" s="33"/>
      <c r="E415" s="10"/>
      <c r="F415" s="10"/>
      <c r="G415" s="21"/>
      <c r="H415" s="21">
        <v>414</v>
      </c>
      <c r="I415" s="21">
        <v>40</v>
      </c>
      <c r="J415" s="21">
        <v>5</v>
      </c>
      <c r="K415" s="21">
        <v>10</v>
      </c>
      <c r="L415" s="21">
        <v>2008</v>
      </c>
      <c r="M415" s="37">
        <v>2477</v>
      </c>
      <c r="N415" s="37"/>
      <c r="O415" s="22"/>
      <c r="P415" s="37">
        <v>124</v>
      </c>
      <c r="Q415" s="37"/>
      <c r="R415" s="37">
        <v>16</v>
      </c>
      <c r="S415" s="37"/>
      <c r="T415" s="37">
        <v>11</v>
      </c>
      <c r="U415" s="37"/>
      <c r="V415" s="37">
        <v>9</v>
      </c>
      <c r="W415" s="37"/>
      <c r="X415" s="37">
        <v>206</v>
      </c>
      <c r="Y415" s="37"/>
      <c r="Z415" s="37">
        <v>366</v>
      </c>
      <c r="AA415" s="37"/>
      <c r="AB415" s="22"/>
      <c r="AC415" s="21">
        <v>2843</v>
      </c>
    </row>
    <row r="416" spans="3:29" s="1" customFormat="1" ht="11.1" customHeight="1" x14ac:dyDescent="0.2">
      <c r="C416" s="22"/>
      <c r="D416" s="22"/>
      <c r="E416" s="12"/>
      <c r="F416" s="12"/>
      <c r="G416" s="22"/>
      <c r="H416" s="22"/>
      <c r="I416" s="22"/>
      <c r="J416" s="22"/>
      <c r="K416" s="22"/>
      <c r="L416" s="22"/>
      <c r="M416" s="38"/>
      <c r="N416" s="38"/>
      <c r="O416" s="22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22"/>
      <c r="AC416" s="22"/>
    </row>
    <row r="417" spans="3:29" s="1" customFormat="1" ht="19.149999999999999" customHeight="1" x14ac:dyDescent="0.2">
      <c r="C417" s="26" t="s">
        <v>29</v>
      </c>
      <c r="D417" s="6" t="s">
        <v>253</v>
      </c>
      <c r="E417" s="6" t="s">
        <v>154</v>
      </c>
      <c r="F417" s="6" t="s">
        <v>14</v>
      </c>
      <c r="G417" s="18"/>
      <c r="H417" s="18"/>
      <c r="I417" s="18">
        <v>55</v>
      </c>
      <c r="J417" s="18"/>
      <c r="K417" s="18"/>
      <c r="L417" s="18">
        <v>20</v>
      </c>
      <c r="M417" s="36">
        <f>SUM(G417:L417)</f>
        <v>75</v>
      </c>
      <c r="N417" s="36"/>
      <c r="O417" s="22"/>
      <c r="P417" s="45"/>
      <c r="Q417" s="45"/>
      <c r="R417" s="45">
        <v>50</v>
      </c>
      <c r="S417" s="45"/>
      <c r="T417" s="45"/>
      <c r="U417" s="45"/>
      <c r="V417" s="45"/>
      <c r="W417" s="45"/>
      <c r="X417" s="45">
        <v>20</v>
      </c>
      <c r="Y417" s="45"/>
      <c r="Z417" s="36">
        <f>SUM(P417:Y417)</f>
        <v>70</v>
      </c>
      <c r="AA417" s="36"/>
      <c r="AB417" s="22"/>
      <c r="AC417" s="23">
        <f>Z417+M417</f>
        <v>145</v>
      </c>
    </row>
    <row r="418" spans="3:29" s="1" customFormat="1" ht="19.149999999999999" customHeight="1" x14ac:dyDescent="0.2">
      <c r="C418" s="33" t="s">
        <v>31</v>
      </c>
      <c r="D418" s="33"/>
      <c r="E418" s="10"/>
      <c r="F418" s="10"/>
      <c r="G418" s="21"/>
      <c r="H418" s="21"/>
      <c r="I418" s="21">
        <v>55</v>
      </c>
      <c r="J418" s="21"/>
      <c r="K418" s="21"/>
      <c r="L418" s="21">
        <v>20</v>
      </c>
      <c r="M418" s="41">
        <f>SUM(G418:L418)</f>
        <v>75</v>
      </c>
      <c r="N418" s="42"/>
      <c r="O418" s="22"/>
      <c r="P418" s="37"/>
      <c r="Q418" s="37"/>
      <c r="R418" s="37">
        <v>50</v>
      </c>
      <c r="S418" s="37"/>
      <c r="T418" s="37"/>
      <c r="U418" s="37"/>
      <c r="V418" s="37"/>
      <c r="W418" s="37"/>
      <c r="X418" s="37">
        <v>20</v>
      </c>
      <c r="Y418" s="37"/>
      <c r="Z418" s="41">
        <f>SUM(P418:Y418)</f>
        <v>70</v>
      </c>
      <c r="AA418" s="42"/>
      <c r="AB418" s="22"/>
      <c r="AC418" s="21">
        <f>Z418+M418</f>
        <v>145</v>
      </c>
    </row>
    <row r="419" spans="3:29" s="1" customFormat="1" ht="11.1" customHeight="1" x14ac:dyDescent="0.2">
      <c r="C419" s="22"/>
      <c r="D419" s="22"/>
      <c r="E419" s="12"/>
      <c r="F419" s="12"/>
      <c r="G419" s="22"/>
      <c r="H419" s="22"/>
      <c r="I419" s="22"/>
      <c r="J419" s="22"/>
      <c r="K419" s="22"/>
      <c r="L419" s="22"/>
      <c r="M419" s="43"/>
      <c r="N419" s="43"/>
      <c r="O419" s="22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43"/>
      <c r="AA419" s="43"/>
      <c r="AB419" s="22"/>
      <c r="AC419" s="22"/>
    </row>
    <row r="420" spans="3:29" s="1" customFormat="1" ht="19.149999999999999" customHeight="1" x14ac:dyDescent="0.2">
      <c r="C420" s="26" t="s">
        <v>32</v>
      </c>
      <c r="D420" s="6" t="s">
        <v>253</v>
      </c>
      <c r="E420" s="6" t="s">
        <v>154</v>
      </c>
      <c r="F420" s="6" t="s">
        <v>14</v>
      </c>
      <c r="G420" s="17"/>
      <c r="H420" s="17"/>
      <c r="I420" s="17">
        <v>95</v>
      </c>
      <c r="J420" s="17"/>
      <c r="K420" s="17"/>
      <c r="L420" s="17">
        <v>30</v>
      </c>
      <c r="M420" s="39">
        <f>SUM(G420:L420)</f>
        <v>125</v>
      </c>
      <c r="N420" s="40"/>
      <c r="O420" s="22"/>
      <c r="P420" s="44"/>
      <c r="Q420" s="44"/>
      <c r="R420" s="44">
        <v>55</v>
      </c>
      <c r="S420" s="44"/>
      <c r="T420" s="44"/>
      <c r="U420" s="44"/>
      <c r="V420" s="44"/>
      <c r="W420" s="44"/>
      <c r="X420" s="44"/>
      <c r="Y420" s="44"/>
      <c r="Z420" s="39">
        <f>SUM(P420:Y420)</f>
        <v>55</v>
      </c>
      <c r="AA420" s="40"/>
      <c r="AB420" s="22"/>
      <c r="AC420" s="23">
        <f>Z420+M420</f>
        <v>180</v>
      </c>
    </row>
    <row r="421" spans="3:29" s="1" customFormat="1" ht="19.149999999999999" customHeight="1" x14ac:dyDescent="0.2">
      <c r="C421" s="33" t="s">
        <v>33</v>
      </c>
      <c r="D421" s="33"/>
      <c r="E421" s="10"/>
      <c r="F421" s="10"/>
      <c r="G421" s="21"/>
      <c r="H421" s="21"/>
      <c r="I421" s="21">
        <v>95</v>
      </c>
      <c r="J421" s="21"/>
      <c r="K421" s="21"/>
      <c r="L421" s="21">
        <v>30</v>
      </c>
      <c r="M421" s="41">
        <f>SUM(G421:L421)</f>
        <v>125</v>
      </c>
      <c r="N421" s="42"/>
      <c r="O421" s="22"/>
      <c r="P421" s="37"/>
      <c r="Q421" s="37"/>
      <c r="R421" s="37">
        <v>55</v>
      </c>
      <c r="S421" s="37"/>
      <c r="T421" s="37"/>
      <c r="U421" s="37"/>
      <c r="V421" s="37"/>
      <c r="W421" s="37"/>
      <c r="X421" s="37"/>
      <c r="Y421" s="37"/>
      <c r="Z421" s="41">
        <f>SUM(P421:Y421)</f>
        <v>55</v>
      </c>
      <c r="AA421" s="42"/>
      <c r="AB421" s="22"/>
      <c r="AC421" s="21">
        <v>180</v>
      </c>
    </row>
    <row r="422" spans="3:29" s="1" customFormat="1" ht="11.1" customHeight="1" x14ac:dyDescent="0.2">
      <c r="C422" s="22"/>
      <c r="D422" s="22"/>
      <c r="E422" s="12"/>
      <c r="F422" s="12"/>
      <c r="G422" s="22"/>
      <c r="H422" s="22"/>
      <c r="I422" s="22"/>
      <c r="J422" s="22"/>
      <c r="K422" s="22"/>
      <c r="L422" s="22"/>
      <c r="M422" s="43"/>
      <c r="N422" s="43"/>
      <c r="O422" s="22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43"/>
      <c r="AA422" s="43"/>
      <c r="AB422" s="22"/>
      <c r="AC422" s="22"/>
    </row>
    <row r="423" spans="3:29" s="1" customFormat="1" ht="19.149999999999999" customHeight="1" x14ac:dyDescent="0.2">
      <c r="C423" s="26" t="s">
        <v>34</v>
      </c>
      <c r="D423" s="6" t="s">
        <v>253</v>
      </c>
      <c r="E423" s="6" t="s">
        <v>154</v>
      </c>
      <c r="F423" s="6" t="s">
        <v>14</v>
      </c>
      <c r="G423" s="18"/>
      <c r="H423" s="18"/>
      <c r="I423" s="18">
        <v>35</v>
      </c>
      <c r="J423" s="18"/>
      <c r="K423" s="18"/>
      <c r="L423" s="18"/>
      <c r="M423" s="39">
        <f>SUM(G423:L423)</f>
        <v>35</v>
      </c>
      <c r="N423" s="40"/>
      <c r="O423" s="22"/>
      <c r="P423" s="45"/>
      <c r="Q423" s="45"/>
      <c r="R423" s="45">
        <v>35</v>
      </c>
      <c r="S423" s="45"/>
      <c r="T423" s="45"/>
      <c r="U423" s="45"/>
      <c r="V423" s="45"/>
      <c r="W423" s="45"/>
      <c r="X423" s="45"/>
      <c r="Y423" s="45"/>
      <c r="Z423" s="39">
        <f>SUM(P423:Y423)</f>
        <v>35</v>
      </c>
      <c r="AA423" s="40"/>
      <c r="AB423" s="22"/>
      <c r="AC423" s="23">
        <f>Z423+M423</f>
        <v>70</v>
      </c>
    </row>
    <row r="424" spans="3:29" s="1" customFormat="1" ht="19.149999999999999" customHeight="1" x14ac:dyDescent="0.2">
      <c r="C424" s="33" t="s">
        <v>35</v>
      </c>
      <c r="D424" s="33"/>
      <c r="E424" s="10"/>
      <c r="F424" s="10"/>
      <c r="G424" s="21"/>
      <c r="H424" s="21"/>
      <c r="I424" s="21">
        <v>35</v>
      </c>
      <c r="J424" s="21"/>
      <c r="K424" s="21"/>
      <c r="L424" s="21"/>
      <c r="M424" s="41">
        <f>SUM(G424:L424)</f>
        <v>35</v>
      </c>
      <c r="N424" s="42"/>
      <c r="O424" s="22"/>
      <c r="P424" s="37"/>
      <c r="Q424" s="37"/>
      <c r="R424" s="37">
        <v>35</v>
      </c>
      <c r="S424" s="37"/>
      <c r="T424" s="37"/>
      <c r="U424" s="37"/>
      <c r="V424" s="37"/>
      <c r="W424" s="37"/>
      <c r="X424" s="37"/>
      <c r="Y424" s="37"/>
      <c r="Z424" s="41">
        <f>SUM(P424:Y424)</f>
        <v>35</v>
      </c>
      <c r="AA424" s="42"/>
      <c r="AB424" s="22"/>
      <c r="AC424" s="21">
        <v>70</v>
      </c>
    </row>
    <row r="425" spans="3:29" s="1" customFormat="1" ht="11.1" customHeight="1" x14ac:dyDescent="0.2">
      <c r="C425" s="22"/>
      <c r="D425" s="22"/>
      <c r="E425" s="12"/>
      <c r="F425" s="12"/>
      <c r="G425" s="22"/>
      <c r="H425" s="22"/>
      <c r="I425" s="22"/>
      <c r="J425" s="22"/>
      <c r="K425" s="22"/>
      <c r="L425" s="22"/>
      <c r="M425" s="43"/>
      <c r="N425" s="43"/>
      <c r="O425" s="22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43"/>
      <c r="AA425" s="43"/>
      <c r="AB425" s="22"/>
      <c r="AC425" s="22"/>
    </row>
    <row r="426" spans="3:29" s="1" customFormat="1" ht="19.149999999999999" customHeight="1" x14ac:dyDescent="0.2">
      <c r="C426" s="32" t="s">
        <v>36</v>
      </c>
      <c r="D426" s="6" t="s">
        <v>254</v>
      </c>
      <c r="E426" s="6" t="s">
        <v>14</v>
      </c>
      <c r="F426" s="6" t="s">
        <v>14</v>
      </c>
      <c r="G426" s="17">
        <v>28</v>
      </c>
      <c r="H426" s="17">
        <v>115</v>
      </c>
      <c r="I426" s="17"/>
      <c r="J426" s="17"/>
      <c r="K426" s="17"/>
      <c r="L426" s="17"/>
      <c r="M426" s="39">
        <f>SUM(G426:L426)</f>
        <v>143</v>
      </c>
      <c r="N426" s="40"/>
      <c r="O426" s="22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39">
        <f>SUM(P426:Y426)</f>
        <v>0</v>
      </c>
      <c r="AA426" s="40"/>
      <c r="AB426" s="22"/>
      <c r="AC426" s="23">
        <v>143</v>
      </c>
    </row>
    <row r="427" spans="3:29" s="1" customFormat="1" ht="19.149999999999999" customHeight="1" x14ac:dyDescent="0.2">
      <c r="C427" s="32"/>
      <c r="D427" s="6" t="s">
        <v>255</v>
      </c>
      <c r="E427" s="6" t="s">
        <v>14</v>
      </c>
      <c r="F427" s="6" t="s">
        <v>14</v>
      </c>
      <c r="G427" s="18">
        <v>6</v>
      </c>
      <c r="H427" s="18">
        <v>26</v>
      </c>
      <c r="I427" s="18"/>
      <c r="J427" s="18"/>
      <c r="K427" s="18">
        <v>7</v>
      </c>
      <c r="L427" s="18">
        <v>14</v>
      </c>
      <c r="M427" s="39">
        <f>SUM(G427:L427)</f>
        <v>53</v>
      </c>
      <c r="N427" s="40"/>
      <c r="O427" s="22"/>
      <c r="P427" s="45">
        <v>52</v>
      </c>
      <c r="Q427" s="45"/>
      <c r="R427" s="45"/>
      <c r="S427" s="45"/>
      <c r="T427" s="45"/>
      <c r="U427" s="45"/>
      <c r="V427" s="45"/>
      <c r="W427" s="45"/>
      <c r="X427" s="45">
        <v>10</v>
      </c>
      <c r="Y427" s="45"/>
      <c r="Z427" s="39">
        <f>SUM(P427:Y427)</f>
        <v>62</v>
      </c>
      <c r="AA427" s="40"/>
      <c r="AB427" s="22"/>
      <c r="AC427" s="23">
        <v>115</v>
      </c>
    </row>
    <row r="428" spans="3:29" s="1" customFormat="1" ht="19.149999999999999" customHeight="1" x14ac:dyDescent="0.2">
      <c r="C428" s="32"/>
      <c r="D428" s="6" t="s">
        <v>256</v>
      </c>
      <c r="E428" s="6" t="s">
        <v>14</v>
      </c>
      <c r="F428" s="6" t="s">
        <v>14</v>
      </c>
      <c r="G428" s="17">
        <v>12</v>
      </c>
      <c r="H428" s="17">
        <v>32</v>
      </c>
      <c r="I428" s="17"/>
      <c r="J428" s="17"/>
      <c r="K428" s="17"/>
      <c r="L428" s="17"/>
      <c r="M428" s="39">
        <f>SUM(G428:L428)</f>
        <v>44</v>
      </c>
      <c r="N428" s="40"/>
      <c r="O428" s="22"/>
      <c r="P428" s="44">
        <v>7</v>
      </c>
      <c r="Q428" s="44"/>
      <c r="R428" s="44"/>
      <c r="S428" s="44"/>
      <c r="T428" s="44"/>
      <c r="U428" s="44"/>
      <c r="V428" s="44"/>
      <c r="W428" s="44"/>
      <c r="X428" s="44"/>
      <c r="Y428" s="44"/>
      <c r="Z428" s="39">
        <f>SUM(P428:Y428)</f>
        <v>7</v>
      </c>
      <c r="AA428" s="40"/>
      <c r="AB428" s="22"/>
      <c r="AC428" s="23">
        <v>51</v>
      </c>
    </row>
    <row r="429" spans="3:29" s="1" customFormat="1" ht="19.149999999999999" customHeight="1" x14ac:dyDescent="0.2">
      <c r="C429" s="32"/>
      <c r="D429" s="6" t="s">
        <v>257</v>
      </c>
      <c r="E429" s="6" t="s">
        <v>14</v>
      </c>
      <c r="F429" s="6" t="s">
        <v>14</v>
      </c>
      <c r="G429" s="18">
        <v>30</v>
      </c>
      <c r="H429" s="18">
        <v>49</v>
      </c>
      <c r="I429" s="18"/>
      <c r="J429" s="18"/>
      <c r="K429" s="18"/>
      <c r="L429" s="18"/>
      <c r="M429" s="39">
        <f>SUM(G429:L429)</f>
        <v>79</v>
      </c>
      <c r="N429" s="40"/>
      <c r="O429" s="22"/>
      <c r="P429" s="45">
        <v>10</v>
      </c>
      <c r="Q429" s="45"/>
      <c r="R429" s="45"/>
      <c r="S429" s="45"/>
      <c r="T429" s="45"/>
      <c r="U429" s="45"/>
      <c r="V429" s="45"/>
      <c r="W429" s="45"/>
      <c r="X429" s="45"/>
      <c r="Y429" s="45"/>
      <c r="Z429" s="39">
        <f>SUM(P429:Y429)</f>
        <v>10</v>
      </c>
      <c r="AA429" s="40"/>
      <c r="AB429" s="22"/>
      <c r="AC429" s="23">
        <v>89</v>
      </c>
    </row>
    <row r="430" spans="3:29" s="1" customFormat="1" ht="19.149999999999999" customHeight="1" x14ac:dyDescent="0.2">
      <c r="C430" s="32"/>
      <c r="D430" s="6" t="s">
        <v>258</v>
      </c>
      <c r="E430" s="6" t="s">
        <v>14</v>
      </c>
      <c r="F430" s="6" t="s">
        <v>14</v>
      </c>
      <c r="G430" s="17"/>
      <c r="H430" s="17">
        <v>26</v>
      </c>
      <c r="I430" s="17">
        <v>6</v>
      </c>
      <c r="J430" s="17"/>
      <c r="K430" s="17">
        <v>2</v>
      </c>
      <c r="L430" s="17">
        <v>8</v>
      </c>
      <c r="M430" s="39">
        <f>SUM(G430:L430)</f>
        <v>42</v>
      </c>
      <c r="N430" s="40"/>
      <c r="O430" s="22"/>
      <c r="P430" s="44">
        <v>10</v>
      </c>
      <c r="Q430" s="44"/>
      <c r="R430" s="44">
        <v>4</v>
      </c>
      <c r="S430" s="44"/>
      <c r="T430" s="44"/>
      <c r="U430" s="44"/>
      <c r="V430" s="44"/>
      <c r="W430" s="44"/>
      <c r="X430" s="44"/>
      <c r="Y430" s="44"/>
      <c r="Z430" s="39">
        <f>SUM(P430:Y430)</f>
        <v>14</v>
      </c>
      <c r="AA430" s="40"/>
      <c r="AB430" s="22"/>
      <c r="AC430" s="23">
        <v>56</v>
      </c>
    </row>
    <row r="431" spans="3:29" s="1" customFormat="1" ht="19.149999999999999" customHeight="1" x14ac:dyDescent="0.2">
      <c r="C431" s="32"/>
      <c r="D431" s="6" t="s">
        <v>259</v>
      </c>
      <c r="E431" s="6" t="s">
        <v>14</v>
      </c>
      <c r="F431" s="6" t="s">
        <v>14</v>
      </c>
      <c r="G431" s="18"/>
      <c r="H431" s="18">
        <v>55</v>
      </c>
      <c r="I431" s="18">
        <v>7</v>
      </c>
      <c r="J431" s="18"/>
      <c r="K431" s="18"/>
      <c r="L431" s="18">
        <v>34</v>
      </c>
      <c r="M431" s="39">
        <f>SUM(G431:L431)</f>
        <v>96</v>
      </c>
      <c r="N431" s="40"/>
      <c r="O431" s="22"/>
      <c r="P431" s="45">
        <v>5</v>
      </c>
      <c r="Q431" s="45"/>
      <c r="R431" s="45">
        <v>9</v>
      </c>
      <c r="S431" s="45"/>
      <c r="T431" s="45"/>
      <c r="U431" s="45"/>
      <c r="V431" s="45"/>
      <c r="W431" s="45"/>
      <c r="X431" s="45">
        <v>19</v>
      </c>
      <c r="Y431" s="45"/>
      <c r="Z431" s="39">
        <f>SUM(P431:Y431)</f>
        <v>33</v>
      </c>
      <c r="AA431" s="40"/>
      <c r="AB431" s="22"/>
      <c r="AC431" s="23">
        <v>129</v>
      </c>
    </row>
    <row r="432" spans="3:29" s="1" customFormat="1" ht="19.149999999999999" customHeight="1" x14ac:dyDescent="0.2">
      <c r="C432" s="32"/>
      <c r="D432" s="6" t="s">
        <v>260</v>
      </c>
      <c r="E432" s="6" t="s">
        <v>14</v>
      </c>
      <c r="F432" s="6" t="s">
        <v>14</v>
      </c>
      <c r="G432" s="17">
        <v>60</v>
      </c>
      <c r="H432" s="17">
        <v>159</v>
      </c>
      <c r="I432" s="17"/>
      <c r="J432" s="17"/>
      <c r="K432" s="17"/>
      <c r="L432" s="17"/>
      <c r="M432" s="39">
        <f>SUM(G432:L432)</f>
        <v>219</v>
      </c>
      <c r="N432" s="40"/>
      <c r="O432" s="22"/>
      <c r="P432" s="44">
        <v>25</v>
      </c>
      <c r="Q432" s="44"/>
      <c r="R432" s="44"/>
      <c r="S432" s="44"/>
      <c r="T432" s="44"/>
      <c r="U432" s="44"/>
      <c r="V432" s="44"/>
      <c r="W432" s="44"/>
      <c r="X432" s="44"/>
      <c r="Y432" s="44"/>
      <c r="Z432" s="39">
        <f>SUM(P432:Y432)</f>
        <v>25</v>
      </c>
      <c r="AA432" s="40"/>
      <c r="AB432" s="22"/>
      <c r="AC432" s="23">
        <v>244</v>
      </c>
    </row>
    <row r="433" spans="3:29" s="1" customFormat="1" ht="19.149999999999999" customHeight="1" x14ac:dyDescent="0.2">
      <c r="C433" s="32"/>
      <c r="D433" s="6" t="s">
        <v>261</v>
      </c>
      <c r="E433" s="6" t="s">
        <v>14</v>
      </c>
      <c r="F433" s="6" t="s">
        <v>14</v>
      </c>
      <c r="G433" s="18">
        <v>64</v>
      </c>
      <c r="H433" s="18">
        <v>43</v>
      </c>
      <c r="I433" s="18"/>
      <c r="J433" s="18"/>
      <c r="K433" s="18"/>
      <c r="L433" s="18"/>
      <c r="M433" s="39">
        <f>SUM(G433:L433)</f>
        <v>107</v>
      </c>
      <c r="N433" s="40"/>
      <c r="O433" s="22"/>
      <c r="P433" s="45">
        <v>19</v>
      </c>
      <c r="Q433" s="45"/>
      <c r="R433" s="45"/>
      <c r="S433" s="45"/>
      <c r="T433" s="45"/>
      <c r="U433" s="45"/>
      <c r="V433" s="45"/>
      <c r="W433" s="45"/>
      <c r="X433" s="45"/>
      <c r="Y433" s="45"/>
      <c r="Z433" s="39">
        <f>SUM(P433:Y433)</f>
        <v>19</v>
      </c>
      <c r="AA433" s="40"/>
      <c r="AB433" s="22"/>
      <c r="AC433" s="23">
        <v>126</v>
      </c>
    </row>
    <row r="434" spans="3:29" s="1" customFormat="1" ht="19.149999999999999" customHeight="1" x14ac:dyDescent="0.2">
      <c r="C434" s="32"/>
      <c r="D434" s="6" t="s">
        <v>262</v>
      </c>
      <c r="E434" s="6" t="s">
        <v>14</v>
      </c>
      <c r="F434" s="6" t="s">
        <v>14</v>
      </c>
      <c r="G434" s="17"/>
      <c r="H434" s="17">
        <v>28</v>
      </c>
      <c r="I434" s="17">
        <v>3</v>
      </c>
      <c r="J434" s="17"/>
      <c r="K434" s="17"/>
      <c r="L434" s="17">
        <v>6</v>
      </c>
      <c r="M434" s="39">
        <f>SUM(G434:L434)</f>
        <v>37</v>
      </c>
      <c r="N434" s="40"/>
      <c r="O434" s="22"/>
      <c r="P434" s="44">
        <v>8</v>
      </c>
      <c r="Q434" s="44"/>
      <c r="R434" s="44">
        <v>2</v>
      </c>
      <c r="S434" s="44"/>
      <c r="T434" s="44"/>
      <c r="U434" s="44"/>
      <c r="V434" s="44">
        <v>1</v>
      </c>
      <c r="W434" s="44"/>
      <c r="X434" s="44"/>
      <c r="Y434" s="44"/>
      <c r="Z434" s="39">
        <f>SUM(P434:Y434)</f>
        <v>11</v>
      </c>
      <c r="AA434" s="40"/>
      <c r="AB434" s="22"/>
      <c r="AC434" s="23">
        <v>48</v>
      </c>
    </row>
    <row r="435" spans="3:29" s="1" customFormat="1" ht="19.149999999999999" customHeight="1" x14ac:dyDescent="0.2">
      <c r="C435" s="32"/>
      <c r="D435" s="6" t="s">
        <v>263</v>
      </c>
      <c r="E435" s="6" t="s">
        <v>14</v>
      </c>
      <c r="F435" s="6" t="s">
        <v>14</v>
      </c>
      <c r="G435" s="18">
        <v>30</v>
      </c>
      <c r="H435" s="18">
        <v>71</v>
      </c>
      <c r="I435" s="18"/>
      <c r="J435" s="18"/>
      <c r="K435" s="18"/>
      <c r="L435" s="18"/>
      <c r="M435" s="39">
        <f>SUM(G435:L435)</f>
        <v>101</v>
      </c>
      <c r="N435" s="40"/>
      <c r="O435" s="22"/>
      <c r="P435" s="45">
        <v>18</v>
      </c>
      <c r="Q435" s="45"/>
      <c r="R435" s="45"/>
      <c r="S435" s="45"/>
      <c r="T435" s="45"/>
      <c r="U435" s="45"/>
      <c r="V435" s="45"/>
      <c r="W435" s="45"/>
      <c r="X435" s="45"/>
      <c r="Y435" s="45"/>
      <c r="Z435" s="39">
        <f>SUM(P435:Y435)</f>
        <v>18</v>
      </c>
      <c r="AA435" s="40"/>
      <c r="AB435" s="22"/>
      <c r="AC435" s="23">
        <v>119</v>
      </c>
    </row>
    <row r="436" spans="3:29" s="1" customFormat="1" ht="19.149999999999999" customHeight="1" x14ac:dyDescent="0.2">
      <c r="C436" s="33" t="s">
        <v>45</v>
      </c>
      <c r="D436" s="33"/>
      <c r="E436" s="10"/>
      <c r="F436" s="10"/>
      <c r="G436" s="21">
        <v>230</v>
      </c>
      <c r="H436" s="21">
        <v>604</v>
      </c>
      <c r="I436" s="21">
        <v>16</v>
      </c>
      <c r="J436" s="21"/>
      <c r="K436" s="21">
        <v>9</v>
      </c>
      <c r="L436" s="21">
        <v>62</v>
      </c>
      <c r="M436" s="41">
        <f>SUM(G436:L436)</f>
        <v>921</v>
      </c>
      <c r="N436" s="42"/>
      <c r="O436" s="22"/>
      <c r="P436" s="37">
        <v>154</v>
      </c>
      <c r="Q436" s="37"/>
      <c r="R436" s="37">
        <v>15</v>
      </c>
      <c r="S436" s="37"/>
      <c r="T436" s="37"/>
      <c r="U436" s="37"/>
      <c r="V436" s="37">
        <v>1</v>
      </c>
      <c r="W436" s="37"/>
      <c r="X436" s="37">
        <v>29</v>
      </c>
      <c r="Y436" s="37"/>
      <c r="Z436" s="41">
        <f>SUM(P436:Y436)</f>
        <v>199</v>
      </c>
      <c r="AA436" s="42"/>
      <c r="AB436" s="22"/>
      <c r="AC436" s="21">
        <v>1120</v>
      </c>
    </row>
    <row r="437" spans="3:29" s="1" customFormat="1" ht="11.1" customHeight="1" x14ac:dyDescent="0.2">
      <c r="C437" s="22"/>
      <c r="D437" s="22"/>
      <c r="E437" s="12"/>
      <c r="F437" s="12"/>
      <c r="G437" s="22"/>
      <c r="H437" s="22"/>
      <c r="I437" s="22"/>
      <c r="J437" s="22"/>
      <c r="K437" s="22"/>
      <c r="L437" s="22"/>
      <c r="M437" s="43"/>
      <c r="N437" s="43"/>
      <c r="O437" s="22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43"/>
      <c r="AA437" s="43"/>
      <c r="AB437" s="22"/>
      <c r="AC437" s="22"/>
    </row>
    <row r="438" spans="3:29" s="1" customFormat="1" ht="19.149999999999999" customHeight="1" x14ac:dyDescent="0.2">
      <c r="C438" s="32" t="s">
        <v>46</v>
      </c>
      <c r="D438" s="6" t="s">
        <v>264</v>
      </c>
      <c r="E438" s="6" t="s">
        <v>14</v>
      </c>
      <c r="F438" s="6" t="s">
        <v>14</v>
      </c>
      <c r="G438" s="17">
        <v>2</v>
      </c>
      <c r="H438" s="17">
        <v>34</v>
      </c>
      <c r="I438" s="17">
        <v>5</v>
      </c>
      <c r="J438" s="17"/>
      <c r="K438" s="17"/>
      <c r="L438" s="17">
        <v>3</v>
      </c>
      <c r="M438" s="39">
        <f>SUM(G438:L438)</f>
        <v>44</v>
      </c>
      <c r="N438" s="40"/>
      <c r="O438" s="22"/>
      <c r="P438" s="44">
        <v>4</v>
      </c>
      <c r="Q438" s="44"/>
      <c r="R438" s="44">
        <v>2</v>
      </c>
      <c r="S438" s="44"/>
      <c r="T438" s="44"/>
      <c r="U438" s="44"/>
      <c r="V438" s="44"/>
      <c r="W438" s="44"/>
      <c r="X438" s="44"/>
      <c r="Y438" s="44"/>
      <c r="Z438" s="39">
        <f>SUM(P438:Y438)</f>
        <v>6</v>
      </c>
      <c r="AA438" s="40"/>
      <c r="AB438" s="22"/>
      <c r="AC438" s="23">
        <v>50</v>
      </c>
    </row>
    <row r="439" spans="3:29" s="1" customFormat="1" ht="19.149999999999999" customHeight="1" x14ac:dyDescent="0.2">
      <c r="C439" s="32"/>
      <c r="D439" s="6" t="s">
        <v>265</v>
      </c>
      <c r="E439" s="6" t="s">
        <v>14</v>
      </c>
      <c r="F439" s="6" t="s">
        <v>14</v>
      </c>
      <c r="G439" s="18"/>
      <c r="H439" s="18">
        <v>60</v>
      </c>
      <c r="I439" s="18"/>
      <c r="J439" s="18"/>
      <c r="K439" s="18">
        <v>3</v>
      </c>
      <c r="L439" s="18"/>
      <c r="M439" s="39">
        <f>SUM(G439:L439)</f>
        <v>63</v>
      </c>
      <c r="N439" s="40"/>
      <c r="O439" s="22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39">
        <f>SUM(P439:Y439)</f>
        <v>0</v>
      </c>
      <c r="AA439" s="40"/>
      <c r="AB439" s="22"/>
      <c r="AC439" s="23">
        <v>63</v>
      </c>
    </row>
    <row r="440" spans="3:29" s="1" customFormat="1" ht="19.149999999999999" customHeight="1" x14ac:dyDescent="0.2">
      <c r="C440" s="32"/>
      <c r="D440" s="6" t="s">
        <v>266</v>
      </c>
      <c r="E440" s="6" t="s">
        <v>14</v>
      </c>
      <c r="F440" s="6" t="s">
        <v>14</v>
      </c>
      <c r="G440" s="17"/>
      <c r="H440" s="17">
        <v>80</v>
      </c>
      <c r="I440" s="17"/>
      <c r="J440" s="17"/>
      <c r="K440" s="17"/>
      <c r="L440" s="17"/>
      <c r="M440" s="39">
        <f>SUM(G440:L440)</f>
        <v>80</v>
      </c>
      <c r="N440" s="40"/>
      <c r="O440" s="22"/>
      <c r="P440" s="44">
        <v>14</v>
      </c>
      <c r="Q440" s="44"/>
      <c r="R440" s="44"/>
      <c r="S440" s="44"/>
      <c r="T440" s="44"/>
      <c r="U440" s="44"/>
      <c r="V440" s="44"/>
      <c r="W440" s="44"/>
      <c r="X440" s="44"/>
      <c r="Y440" s="44"/>
      <c r="Z440" s="39">
        <f>SUM(P440:Y440)</f>
        <v>14</v>
      </c>
      <c r="AA440" s="40"/>
      <c r="AB440" s="22"/>
      <c r="AC440" s="23">
        <v>94</v>
      </c>
    </row>
    <row r="441" spans="3:29" s="1" customFormat="1" ht="19.149999999999999" customHeight="1" x14ac:dyDescent="0.2">
      <c r="C441" s="32"/>
      <c r="D441" s="6" t="s">
        <v>267</v>
      </c>
      <c r="E441" s="6" t="s">
        <v>14</v>
      </c>
      <c r="F441" s="6" t="s">
        <v>14</v>
      </c>
      <c r="G441" s="18"/>
      <c r="H441" s="18">
        <v>42</v>
      </c>
      <c r="I441" s="18">
        <v>5</v>
      </c>
      <c r="J441" s="18"/>
      <c r="K441" s="18"/>
      <c r="L441" s="18"/>
      <c r="M441" s="39">
        <f>SUM(G441:L441)</f>
        <v>47</v>
      </c>
      <c r="N441" s="40"/>
      <c r="O441" s="22"/>
      <c r="P441" s="45">
        <v>9</v>
      </c>
      <c r="Q441" s="45"/>
      <c r="R441" s="45">
        <v>1</v>
      </c>
      <c r="S441" s="45"/>
      <c r="T441" s="45"/>
      <c r="U441" s="45"/>
      <c r="V441" s="45"/>
      <c r="W441" s="45"/>
      <c r="X441" s="45"/>
      <c r="Y441" s="45"/>
      <c r="Z441" s="39">
        <f>SUM(P441:Y441)</f>
        <v>10</v>
      </c>
      <c r="AA441" s="40"/>
      <c r="AB441" s="22"/>
      <c r="AC441" s="23">
        <v>57</v>
      </c>
    </row>
    <row r="442" spans="3:29" s="1" customFormat="1" ht="19.149999999999999" customHeight="1" x14ac:dyDescent="0.2">
      <c r="C442" s="32"/>
      <c r="D442" s="6" t="s">
        <v>268</v>
      </c>
      <c r="E442" s="6" t="s">
        <v>14</v>
      </c>
      <c r="F442" s="6" t="s">
        <v>14</v>
      </c>
      <c r="G442" s="17"/>
      <c r="H442" s="17">
        <v>226</v>
      </c>
      <c r="I442" s="17"/>
      <c r="J442" s="17"/>
      <c r="K442" s="17"/>
      <c r="L442" s="17"/>
      <c r="M442" s="39">
        <f>SUM(G442:L442)</f>
        <v>226</v>
      </c>
      <c r="N442" s="40"/>
      <c r="O442" s="22"/>
      <c r="P442" s="44">
        <v>15</v>
      </c>
      <c r="Q442" s="44"/>
      <c r="R442" s="44"/>
      <c r="S442" s="44"/>
      <c r="T442" s="44"/>
      <c r="U442" s="44"/>
      <c r="V442" s="44"/>
      <c r="W442" s="44"/>
      <c r="X442" s="44"/>
      <c r="Y442" s="44"/>
      <c r="Z442" s="39">
        <f>SUM(P442:Y442)</f>
        <v>15</v>
      </c>
      <c r="AA442" s="40"/>
      <c r="AB442" s="22"/>
      <c r="AC442" s="23">
        <v>241</v>
      </c>
    </row>
    <row r="443" spans="3:29" s="1" customFormat="1" ht="19.149999999999999" customHeight="1" x14ac:dyDescent="0.2">
      <c r="C443" s="32"/>
      <c r="D443" s="6" t="s">
        <v>269</v>
      </c>
      <c r="E443" s="6" t="s">
        <v>14</v>
      </c>
      <c r="F443" s="6" t="s">
        <v>14</v>
      </c>
      <c r="G443" s="18"/>
      <c r="H443" s="18">
        <v>154</v>
      </c>
      <c r="I443" s="18"/>
      <c r="J443" s="18"/>
      <c r="K443" s="18"/>
      <c r="L443" s="18"/>
      <c r="M443" s="39">
        <f>SUM(G443:L443)</f>
        <v>154</v>
      </c>
      <c r="N443" s="40"/>
      <c r="O443" s="22"/>
      <c r="P443" s="45">
        <v>20</v>
      </c>
      <c r="Q443" s="45"/>
      <c r="R443" s="45"/>
      <c r="S443" s="45"/>
      <c r="T443" s="45"/>
      <c r="U443" s="45"/>
      <c r="V443" s="45"/>
      <c r="W443" s="45"/>
      <c r="X443" s="45"/>
      <c r="Y443" s="45"/>
      <c r="Z443" s="39">
        <f>SUM(P443:Y443)</f>
        <v>20</v>
      </c>
      <c r="AA443" s="40"/>
      <c r="AB443" s="22"/>
      <c r="AC443" s="23">
        <v>174</v>
      </c>
    </row>
    <row r="444" spans="3:29" s="1" customFormat="1" ht="19.149999999999999" customHeight="1" x14ac:dyDescent="0.2">
      <c r="C444" s="32"/>
      <c r="D444" s="6" t="s">
        <v>270</v>
      </c>
      <c r="E444" s="6" t="s">
        <v>14</v>
      </c>
      <c r="F444" s="6" t="s">
        <v>14</v>
      </c>
      <c r="G444" s="17"/>
      <c r="H444" s="17">
        <v>161</v>
      </c>
      <c r="I444" s="17"/>
      <c r="J444" s="17"/>
      <c r="K444" s="17"/>
      <c r="L444" s="17"/>
      <c r="M444" s="39">
        <f>SUM(G444:L444)</f>
        <v>161</v>
      </c>
      <c r="N444" s="40"/>
      <c r="O444" s="22"/>
      <c r="P444" s="44">
        <v>7</v>
      </c>
      <c r="Q444" s="44"/>
      <c r="R444" s="44"/>
      <c r="S444" s="44"/>
      <c r="T444" s="44"/>
      <c r="U444" s="44"/>
      <c r="V444" s="44"/>
      <c r="W444" s="44"/>
      <c r="X444" s="44"/>
      <c r="Y444" s="44"/>
      <c r="Z444" s="39">
        <f>SUM(P444:Y444)</f>
        <v>7</v>
      </c>
      <c r="AA444" s="40"/>
      <c r="AB444" s="22"/>
      <c r="AC444" s="23">
        <v>168</v>
      </c>
    </row>
    <row r="445" spans="3:29" s="1" customFormat="1" ht="19.149999999999999" customHeight="1" x14ac:dyDescent="0.2">
      <c r="C445" s="32"/>
      <c r="D445" s="6" t="s">
        <v>271</v>
      </c>
      <c r="E445" s="6" t="s">
        <v>14</v>
      </c>
      <c r="F445" s="6" t="s">
        <v>14</v>
      </c>
      <c r="G445" s="18"/>
      <c r="H445" s="18">
        <v>80</v>
      </c>
      <c r="I445" s="18"/>
      <c r="J445" s="18"/>
      <c r="K445" s="18"/>
      <c r="L445" s="18"/>
      <c r="M445" s="39">
        <f>SUM(G445:L445)</f>
        <v>80</v>
      </c>
      <c r="N445" s="40"/>
      <c r="O445" s="22"/>
      <c r="P445" s="45">
        <v>35</v>
      </c>
      <c r="Q445" s="45"/>
      <c r="R445" s="45"/>
      <c r="S445" s="45"/>
      <c r="T445" s="45"/>
      <c r="U445" s="45"/>
      <c r="V445" s="45"/>
      <c r="W445" s="45"/>
      <c r="X445" s="45"/>
      <c r="Y445" s="45"/>
      <c r="Z445" s="39">
        <f>SUM(P445:Y445)</f>
        <v>35</v>
      </c>
      <c r="AA445" s="40"/>
      <c r="AB445" s="22"/>
      <c r="AC445" s="23">
        <v>115</v>
      </c>
    </row>
    <row r="446" spans="3:29" s="1" customFormat="1" ht="19.149999999999999" customHeight="1" x14ac:dyDescent="0.2">
      <c r="C446" s="32"/>
      <c r="D446" s="6" t="s">
        <v>272</v>
      </c>
      <c r="E446" s="6" t="s">
        <v>14</v>
      </c>
      <c r="F446" s="6" t="s">
        <v>14</v>
      </c>
      <c r="G446" s="17"/>
      <c r="H446" s="17">
        <v>39</v>
      </c>
      <c r="I446" s="17"/>
      <c r="J446" s="17"/>
      <c r="K446" s="17"/>
      <c r="L446" s="17"/>
      <c r="M446" s="39">
        <f>SUM(G446:L446)</f>
        <v>39</v>
      </c>
      <c r="N446" s="40"/>
      <c r="O446" s="22"/>
      <c r="P446" s="44">
        <v>2</v>
      </c>
      <c r="Q446" s="44"/>
      <c r="R446" s="44"/>
      <c r="S446" s="44"/>
      <c r="T446" s="44"/>
      <c r="U446" s="44"/>
      <c r="V446" s="44"/>
      <c r="W446" s="44"/>
      <c r="X446" s="44"/>
      <c r="Y446" s="44"/>
      <c r="Z446" s="39">
        <f>SUM(P446:Y446)</f>
        <v>2</v>
      </c>
      <c r="AA446" s="40"/>
      <c r="AB446" s="22"/>
      <c r="AC446" s="23">
        <v>41</v>
      </c>
    </row>
    <row r="447" spans="3:29" s="1" customFormat="1" ht="19.149999999999999" customHeight="1" x14ac:dyDescent="0.2">
      <c r="C447" s="32"/>
      <c r="D447" s="6" t="s">
        <v>273</v>
      </c>
      <c r="E447" s="6" t="s">
        <v>14</v>
      </c>
      <c r="F447" s="6" t="s">
        <v>14</v>
      </c>
      <c r="G447" s="18"/>
      <c r="H447" s="18">
        <v>23</v>
      </c>
      <c r="I447" s="18">
        <v>2</v>
      </c>
      <c r="J447" s="18"/>
      <c r="K447" s="18">
        <v>1</v>
      </c>
      <c r="L447" s="18"/>
      <c r="M447" s="39">
        <f>SUM(G447:L447)</f>
        <v>26</v>
      </c>
      <c r="N447" s="40"/>
      <c r="O447" s="22"/>
      <c r="P447" s="45">
        <v>24</v>
      </c>
      <c r="Q447" s="45"/>
      <c r="R447" s="45">
        <v>1</v>
      </c>
      <c r="S447" s="45"/>
      <c r="T447" s="45"/>
      <c r="U447" s="45"/>
      <c r="V447" s="45"/>
      <c r="W447" s="45"/>
      <c r="X447" s="45"/>
      <c r="Y447" s="45"/>
      <c r="Z447" s="39">
        <f>SUM(P447:Y447)</f>
        <v>25</v>
      </c>
      <c r="AA447" s="40"/>
      <c r="AB447" s="22"/>
      <c r="AC447" s="23">
        <v>51</v>
      </c>
    </row>
    <row r="448" spans="3:29" s="1" customFormat="1" ht="19.149999999999999" customHeight="1" x14ac:dyDescent="0.2">
      <c r="C448" s="32"/>
      <c r="D448" s="6" t="s">
        <v>274</v>
      </c>
      <c r="E448" s="6" t="s">
        <v>14</v>
      </c>
      <c r="F448" s="6" t="s">
        <v>14</v>
      </c>
      <c r="G448" s="17">
        <v>2</v>
      </c>
      <c r="H448" s="17">
        <v>25</v>
      </c>
      <c r="I448" s="17">
        <v>5</v>
      </c>
      <c r="J448" s="17"/>
      <c r="K448" s="17"/>
      <c r="L448" s="17">
        <v>1</v>
      </c>
      <c r="M448" s="39">
        <f>SUM(G448:L448)</f>
        <v>33</v>
      </c>
      <c r="N448" s="40"/>
      <c r="O448" s="22"/>
      <c r="P448" s="44">
        <v>10</v>
      </c>
      <c r="Q448" s="44"/>
      <c r="R448" s="44"/>
      <c r="S448" s="44"/>
      <c r="T448" s="44"/>
      <c r="U448" s="44"/>
      <c r="V448" s="44"/>
      <c r="W448" s="44"/>
      <c r="X448" s="44"/>
      <c r="Y448" s="44"/>
      <c r="Z448" s="39">
        <f>SUM(P448:Y448)</f>
        <v>10</v>
      </c>
      <c r="AA448" s="40"/>
      <c r="AB448" s="22"/>
      <c r="AC448" s="23">
        <v>43</v>
      </c>
    </row>
    <row r="449" spans="3:29" s="1" customFormat="1" ht="19.149999999999999" customHeight="1" x14ac:dyDescent="0.2">
      <c r="C449" s="32"/>
      <c r="D449" s="6" t="s">
        <v>275</v>
      </c>
      <c r="E449" s="6" t="s">
        <v>14</v>
      </c>
      <c r="F449" s="6" t="s">
        <v>14</v>
      </c>
      <c r="G449" s="18"/>
      <c r="H449" s="18">
        <v>74</v>
      </c>
      <c r="I449" s="18"/>
      <c r="J449" s="18"/>
      <c r="K449" s="18"/>
      <c r="L449" s="18"/>
      <c r="M449" s="39">
        <f>SUM(G449:L449)</f>
        <v>74</v>
      </c>
      <c r="N449" s="40"/>
      <c r="O449" s="22"/>
      <c r="P449" s="45">
        <v>11</v>
      </c>
      <c r="Q449" s="45"/>
      <c r="R449" s="45"/>
      <c r="S449" s="45"/>
      <c r="T449" s="45"/>
      <c r="U449" s="45"/>
      <c r="V449" s="45"/>
      <c r="W449" s="45"/>
      <c r="X449" s="45"/>
      <c r="Y449" s="45"/>
      <c r="Z449" s="39">
        <f>SUM(P449:Y449)</f>
        <v>11</v>
      </c>
      <c r="AA449" s="40"/>
      <c r="AB449" s="22"/>
      <c r="AC449" s="23">
        <v>85</v>
      </c>
    </row>
    <row r="450" spans="3:29" s="1" customFormat="1" ht="19.149999999999999" customHeight="1" x14ac:dyDescent="0.2">
      <c r="C450" s="32"/>
      <c r="D450" s="6" t="s">
        <v>276</v>
      </c>
      <c r="E450" s="6" t="s">
        <v>14</v>
      </c>
      <c r="F450" s="6" t="s">
        <v>14</v>
      </c>
      <c r="G450" s="17"/>
      <c r="H450" s="17">
        <v>65</v>
      </c>
      <c r="I450" s="17"/>
      <c r="J450" s="17"/>
      <c r="K450" s="17"/>
      <c r="L450" s="17"/>
      <c r="M450" s="39">
        <f>SUM(G450:L450)</f>
        <v>65</v>
      </c>
      <c r="N450" s="40"/>
      <c r="O450" s="22"/>
      <c r="P450" s="44">
        <v>25</v>
      </c>
      <c r="Q450" s="44"/>
      <c r="R450" s="44"/>
      <c r="S450" s="44"/>
      <c r="T450" s="44"/>
      <c r="U450" s="44"/>
      <c r="V450" s="44"/>
      <c r="W450" s="44"/>
      <c r="X450" s="44"/>
      <c r="Y450" s="44"/>
      <c r="Z450" s="39">
        <f>SUM(P450:Y450)</f>
        <v>25</v>
      </c>
      <c r="AA450" s="40"/>
      <c r="AB450" s="22"/>
      <c r="AC450" s="23">
        <v>90</v>
      </c>
    </row>
    <row r="451" spans="3:29" s="1" customFormat="1" ht="19.149999999999999" customHeight="1" x14ac:dyDescent="0.2">
      <c r="C451" s="32"/>
      <c r="D451" s="6" t="s">
        <v>277</v>
      </c>
      <c r="E451" s="6" t="s">
        <v>14</v>
      </c>
      <c r="F451" s="6" t="s">
        <v>14</v>
      </c>
      <c r="G451" s="18"/>
      <c r="H451" s="18">
        <v>100</v>
      </c>
      <c r="I451" s="18"/>
      <c r="J451" s="18"/>
      <c r="K451" s="18"/>
      <c r="L451" s="18"/>
      <c r="M451" s="39">
        <f>SUM(G451:L451)</f>
        <v>100</v>
      </c>
      <c r="N451" s="40"/>
      <c r="O451" s="22"/>
      <c r="P451" s="45">
        <v>24</v>
      </c>
      <c r="Q451" s="45"/>
      <c r="R451" s="45"/>
      <c r="S451" s="45"/>
      <c r="T451" s="45"/>
      <c r="U451" s="45"/>
      <c r="V451" s="45"/>
      <c r="W451" s="45"/>
      <c r="X451" s="45"/>
      <c r="Y451" s="45"/>
      <c r="Z451" s="39">
        <f>SUM(P451:Y451)</f>
        <v>24</v>
      </c>
      <c r="AA451" s="40"/>
      <c r="AB451" s="22"/>
      <c r="AC451" s="23">
        <v>124</v>
      </c>
    </row>
    <row r="452" spans="3:29" s="1" customFormat="1" ht="19.149999999999999" customHeight="1" x14ac:dyDescent="0.2">
      <c r="C452" s="32"/>
      <c r="D452" s="6" t="s">
        <v>278</v>
      </c>
      <c r="E452" s="6" t="s">
        <v>14</v>
      </c>
      <c r="F452" s="6" t="s">
        <v>14</v>
      </c>
      <c r="G452" s="17"/>
      <c r="H452" s="17"/>
      <c r="I452" s="17"/>
      <c r="J452" s="17"/>
      <c r="K452" s="17"/>
      <c r="L452" s="17"/>
      <c r="M452" s="39">
        <f>SUM(G452:L452)</f>
        <v>0</v>
      </c>
      <c r="N452" s="40"/>
      <c r="O452" s="22"/>
      <c r="P452" s="44">
        <v>30</v>
      </c>
      <c r="Q452" s="44"/>
      <c r="R452" s="44"/>
      <c r="S452" s="44"/>
      <c r="T452" s="44"/>
      <c r="U452" s="44"/>
      <c r="V452" s="44"/>
      <c r="W452" s="44"/>
      <c r="X452" s="44"/>
      <c r="Y452" s="44"/>
      <c r="Z452" s="39">
        <f>SUM(P452:Y452)</f>
        <v>30</v>
      </c>
      <c r="AA452" s="40"/>
      <c r="AB452" s="22"/>
      <c r="AC452" s="23">
        <v>30</v>
      </c>
    </row>
    <row r="453" spans="3:29" s="1" customFormat="1" ht="19.149999999999999" customHeight="1" x14ac:dyDescent="0.2">
      <c r="C453" s="32"/>
      <c r="D453" s="6" t="s">
        <v>279</v>
      </c>
      <c r="E453" s="6" t="s">
        <v>14</v>
      </c>
      <c r="F453" s="6" t="s">
        <v>14</v>
      </c>
      <c r="G453" s="18"/>
      <c r="H453" s="18">
        <v>89</v>
      </c>
      <c r="I453" s="18"/>
      <c r="J453" s="18"/>
      <c r="K453" s="18"/>
      <c r="L453" s="18"/>
      <c r="M453" s="39">
        <f>SUM(G453:L453)</f>
        <v>89</v>
      </c>
      <c r="N453" s="40"/>
      <c r="O453" s="22"/>
      <c r="P453" s="45">
        <v>4</v>
      </c>
      <c r="Q453" s="45"/>
      <c r="R453" s="45"/>
      <c r="S453" s="45"/>
      <c r="T453" s="45"/>
      <c r="U453" s="45"/>
      <c r="V453" s="45"/>
      <c r="W453" s="45"/>
      <c r="X453" s="45"/>
      <c r="Y453" s="45"/>
      <c r="Z453" s="39">
        <f>SUM(P453:Y453)</f>
        <v>4</v>
      </c>
      <c r="AA453" s="40"/>
      <c r="AB453" s="22"/>
      <c r="AC453" s="23">
        <v>93</v>
      </c>
    </row>
    <row r="454" spans="3:29" s="1" customFormat="1" ht="19.149999999999999" customHeight="1" x14ac:dyDescent="0.2">
      <c r="C454" s="32"/>
      <c r="D454" s="6" t="s">
        <v>280</v>
      </c>
      <c r="E454" s="6" t="s">
        <v>14</v>
      </c>
      <c r="F454" s="6" t="s">
        <v>14</v>
      </c>
      <c r="G454" s="17"/>
      <c r="H454" s="17">
        <v>30</v>
      </c>
      <c r="I454" s="17"/>
      <c r="J454" s="17"/>
      <c r="K454" s="17"/>
      <c r="L454" s="17"/>
      <c r="M454" s="39">
        <f>SUM(G454:L454)</f>
        <v>30</v>
      </c>
      <c r="N454" s="40"/>
      <c r="O454" s="22"/>
      <c r="P454" s="44">
        <v>2</v>
      </c>
      <c r="Q454" s="44"/>
      <c r="R454" s="44"/>
      <c r="S454" s="44"/>
      <c r="T454" s="44"/>
      <c r="U454" s="44"/>
      <c r="V454" s="44"/>
      <c r="W454" s="44"/>
      <c r="X454" s="44"/>
      <c r="Y454" s="44"/>
      <c r="Z454" s="39">
        <f>SUM(P454:Y454)</f>
        <v>2</v>
      </c>
      <c r="AA454" s="40"/>
      <c r="AB454" s="22"/>
      <c r="AC454" s="23">
        <v>32</v>
      </c>
    </row>
    <row r="455" spans="3:29" s="1" customFormat="1" ht="19.149999999999999" customHeight="1" x14ac:dyDescent="0.2">
      <c r="C455" s="32"/>
      <c r="D455" s="6" t="s">
        <v>281</v>
      </c>
      <c r="E455" s="6" t="s">
        <v>14</v>
      </c>
      <c r="F455" s="6" t="s">
        <v>14</v>
      </c>
      <c r="G455" s="18"/>
      <c r="H455" s="18">
        <v>65</v>
      </c>
      <c r="I455" s="18"/>
      <c r="J455" s="18"/>
      <c r="K455" s="18"/>
      <c r="L455" s="18"/>
      <c r="M455" s="39">
        <f>SUM(G455:L455)</f>
        <v>65</v>
      </c>
      <c r="N455" s="40"/>
      <c r="O455" s="22"/>
      <c r="P455" s="45">
        <v>8</v>
      </c>
      <c r="Q455" s="45"/>
      <c r="R455" s="45"/>
      <c r="S455" s="45"/>
      <c r="T455" s="45"/>
      <c r="U455" s="45"/>
      <c r="V455" s="45"/>
      <c r="W455" s="45"/>
      <c r="X455" s="45"/>
      <c r="Y455" s="45"/>
      <c r="Z455" s="39">
        <f>SUM(P455:Y455)</f>
        <v>8</v>
      </c>
      <c r="AA455" s="40"/>
      <c r="AB455" s="22"/>
      <c r="AC455" s="23">
        <v>73</v>
      </c>
    </row>
    <row r="456" spans="3:29" s="1" customFormat="1" ht="19.149999999999999" customHeight="1" x14ac:dyDescent="0.2">
      <c r="C456" s="32"/>
      <c r="D456" s="6" t="s">
        <v>282</v>
      </c>
      <c r="E456" s="6" t="s">
        <v>14</v>
      </c>
      <c r="F456" s="6" t="s">
        <v>14</v>
      </c>
      <c r="G456" s="17"/>
      <c r="H456" s="17">
        <v>11</v>
      </c>
      <c r="I456" s="17"/>
      <c r="J456" s="17"/>
      <c r="K456" s="17"/>
      <c r="L456" s="17"/>
      <c r="M456" s="39">
        <f>SUM(G456:L456)</f>
        <v>11</v>
      </c>
      <c r="N456" s="40"/>
      <c r="O456" s="22"/>
      <c r="P456" s="44">
        <v>4</v>
      </c>
      <c r="Q456" s="44"/>
      <c r="R456" s="44"/>
      <c r="S456" s="44"/>
      <c r="T456" s="44"/>
      <c r="U456" s="44"/>
      <c r="V456" s="44"/>
      <c r="W456" s="44"/>
      <c r="X456" s="44"/>
      <c r="Y456" s="44"/>
      <c r="Z456" s="39">
        <f>SUM(P456:Y456)</f>
        <v>4</v>
      </c>
      <c r="AA456" s="40"/>
      <c r="AB456" s="22"/>
      <c r="AC456" s="23">
        <v>15</v>
      </c>
    </row>
    <row r="457" spans="3:29" s="1" customFormat="1" ht="19.149999999999999" customHeight="1" x14ac:dyDescent="0.2">
      <c r="C457" s="32"/>
      <c r="D457" s="6" t="s">
        <v>283</v>
      </c>
      <c r="E457" s="6" t="s">
        <v>14</v>
      </c>
      <c r="F457" s="6" t="s">
        <v>14</v>
      </c>
      <c r="G457" s="18"/>
      <c r="H457" s="18">
        <v>65</v>
      </c>
      <c r="I457" s="18"/>
      <c r="J457" s="18">
        <v>4</v>
      </c>
      <c r="K457" s="18"/>
      <c r="L457" s="18"/>
      <c r="M457" s="39">
        <f>SUM(G457:L457)</f>
        <v>69</v>
      </c>
      <c r="N457" s="40"/>
      <c r="O457" s="22"/>
      <c r="P457" s="45">
        <v>3</v>
      </c>
      <c r="Q457" s="45"/>
      <c r="R457" s="45"/>
      <c r="S457" s="45"/>
      <c r="T457" s="45"/>
      <c r="U457" s="45"/>
      <c r="V457" s="45">
        <v>1</v>
      </c>
      <c r="W457" s="45"/>
      <c r="X457" s="45"/>
      <c r="Y457" s="45"/>
      <c r="Z457" s="39">
        <f>SUM(P457:Y457)</f>
        <v>4</v>
      </c>
      <c r="AA457" s="40"/>
      <c r="AB457" s="22"/>
      <c r="AC457" s="23">
        <v>73</v>
      </c>
    </row>
    <row r="458" spans="3:29" s="1" customFormat="1" ht="19.149999999999999" customHeight="1" x14ac:dyDescent="0.2">
      <c r="C458" s="32"/>
      <c r="D458" s="6" t="s">
        <v>284</v>
      </c>
      <c r="E458" s="6" t="s">
        <v>14</v>
      </c>
      <c r="F458" s="6" t="s">
        <v>14</v>
      </c>
      <c r="G458" s="17"/>
      <c r="H458" s="17">
        <v>42</v>
      </c>
      <c r="I458" s="17"/>
      <c r="J458" s="17"/>
      <c r="K458" s="17">
        <v>2</v>
      </c>
      <c r="L458" s="17"/>
      <c r="M458" s="39">
        <f>SUM(G458:L458)</f>
        <v>44</v>
      </c>
      <c r="N458" s="40"/>
      <c r="O458" s="22"/>
      <c r="P458" s="44">
        <v>30</v>
      </c>
      <c r="Q458" s="44"/>
      <c r="R458" s="44"/>
      <c r="S458" s="44"/>
      <c r="T458" s="44"/>
      <c r="U458" s="44"/>
      <c r="V458" s="44"/>
      <c r="W458" s="44"/>
      <c r="X458" s="44"/>
      <c r="Y458" s="44"/>
      <c r="Z458" s="39">
        <f>SUM(P458:Y458)</f>
        <v>30</v>
      </c>
      <c r="AA458" s="40"/>
      <c r="AB458" s="22"/>
      <c r="AC458" s="23">
        <v>74</v>
      </c>
    </row>
    <row r="459" spans="3:29" s="1" customFormat="1" ht="19.149999999999999" customHeight="1" x14ac:dyDescent="0.2">
      <c r="C459" s="32"/>
      <c r="D459" s="6" t="s">
        <v>285</v>
      </c>
      <c r="E459" s="6" t="s">
        <v>14</v>
      </c>
      <c r="F459" s="6" t="s">
        <v>14</v>
      </c>
      <c r="G459" s="18"/>
      <c r="H459" s="18">
        <v>25</v>
      </c>
      <c r="I459" s="18"/>
      <c r="J459" s="18"/>
      <c r="K459" s="18">
        <v>3</v>
      </c>
      <c r="L459" s="18"/>
      <c r="M459" s="39">
        <f>SUM(G459:L459)</f>
        <v>28</v>
      </c>
      <c r="N459" s="40"/>
      <c r="O459" s="22"/>
      <c r="P459" s="45">
        <v>74</v>
      </c>
      <c r="Q459" s="45"/>
      <c r="R459" s="45"/>
      <c r="S459" s="45"/>
      <c r="T459" s="45"/>
      <c r="U459" s="45"/>
      <c r="V459" s="45"/>
      <c r="W459" s="45"/>
      <c r="X459" s="45"/>
      <c r="Y459" s="45"/>
      <c r="Z459" s="39">
        <f>SUM(P459:Y459)</f>
        <v>74</v>
      </c>
      <c r="AA459" s="40"/>
      <c r="AB459" s="22"/>
      <c r="AC459" s="23">
        <v>102</v>
      </c>
    </row>
    <row r="460" spans="3:29" s="1" customFormat="1" ht="19.149999999999999" customHeight="1" x14ac:dyDescent="0.2">
      <c r="C460" s="32"/>
      <c r="D460" s="6" t="s">
        <v>286</v>
      </c>
      <c r="E460" s="6" t="s">
        <v>14</v>
      </c>
      <c r="F460" s="6" t="s">
        <v>14</v>
      </c>
      <c r="G460" s="17"/>
      <c r="H460" s="17"/>
      <c r="I460" s="17"/>
      <c r="J460" s="17"/>
      <c r="K460" s="17"/>
      <c r="L460" s="17"/>
      <c r="M460" s="39">
        <f>SUM(G460:L460)</f>
        <v>0</v>
      </c>
      <c r="N460" s="40"/>
      <c r="O460" s="22"/>
      <c r="P460" s="44">
        <v>24</v>
      </c>
      <c r="Q460" s="44"/>
      <c r="R460" s="44"/>
      <c r="S460" s="44"/>
      <c r="T460" s="44"/>
      <c r="U460" s="44"/>
      <c r="V460" s="44"/>
      <c r="W460" s="44"/>
      <c r="X460" s="44"/>
      <c r="Y460" s="44"/>
      <c r="Z460" s="39">
        <f>SUM(P460:Y460)</f>
        <v>24</v>
      </c>
      <c r="AA460" s="40"/>
      <c r="AB460" s="22"/>
      <c r="AC460" s="23">
        <v>24</v>
      </c>
    </row>
    <row r="461" spans="3:29" s="1" customFormat="1" ht="19.149999999999999" customHeight="1" x14ac:dyDescent="0.2">
      <c r="C461" s="32"/>
      <c r="D461" s="6" t="s">
        <v>287</v>
      </c>
      <c r="E461" s="6" t="s">
        <v>14</v>
      </c>
      <c r="F461" s="6" t="s">
        <v>14</v>
      </c>
      <c r="G461" s="18"/>
      <c r="H461" s="18">
        <v>53</v>
      </c>
      <c r="I461" s="18"/>
      <c r="J461" s="18"/>
      <c r="K461" s="18"/>
      <c r="L461" s="18"/>
      <c r="M461" s="39">
        <f>SUM(G461:L461)</f>
        <v>53</v>
      </c>
      <c r="N461" s="40"/>
      <c r="O461" s="22"/>
      <c r="P461" s="45">
        <v>11</v>
      </c>
      <c r="Q461" s="45"/>
      <c r="R461" s="45"/>
      <c r="S461" s="45"/>
      <c r="T461" s="45"/>
      <c r="U461" s="45"/>
      <c r="V461" s="45"/>
      <c r="W461" s="45"/>
      <c r="X461" s="45"/>
      <c r="Y461" s="45"/>
      <c r="Z461" s="39">
        <f>SUM(P461:Y461)</f>
        <v>11</v>
      </c>
      <c r="AA461" s="40"/>
      <c r="AB461" s="22"/>
      <c r="AC461" s="23">
        <v>64</v>
      </c>
    </row>
    <row r="462" spans="3:29" s="1" customFormat="1" ht="19.149999999999999" customHeight="1" x14ac:dyDescent="0.2">
      <c r="C462" s="32"/>
      <c r="D462" s="6" t="s">
        <v>288</v>
      </c>
      <c r="E462" s="6" t="s">
        <v>14</v>
      </c>
      <c r="F462" s="6" t="s">
        <v>14</v>
      </c>
      <c r="G462" s="17"/>
      <c r="H462" s="17">
        <v>35</v>
      </c>
      <c r="I462" s="17"/>
      <c r="J462" s="17"/>
      <c r="K462" s="17"/>
      <c r="L462" s="17"/>
      <c r="M462" s="39">
        <f>SUM(G462:L462)</f>
        <v>35</v>
      </c>
      <c r="N462" s="40"/>
      <c r="O462" s="22"/>
      <c r="P462" s="44">
        <v>11</v>
      </c>
      <c r="Q462" s="44"/>
      <c r="R462" s="44"/>
      <c r="S462" s="44"/>
      <c r="T462" s="44"/>
      <c r="U462" s="44"/>
      <c r="V462" s="44"/>
      <c r="W462" s="44"/>
      <c r="X462" s="44"/>
      <c r="Y462" s="44"/>
      <c r="Z462" s="39">
        <f>SUM(P462:Y462)</f>
        <v>11</v>
      </c>
      <c r="AA462" s="40"/>
      <c r="AB462" s="22"/>
      <c r="AC462" s="23">
        <v>46</v>
      </c>
    </row>
    <row r="463" spans="3:29" s="1" customFormat="1" ht="19.149999999999999" customHeight="1" x14ac:dyDescent="0.2">
      <c r="C463" s="32"/>
      <c r="D463" s="6" t="s">
        <v>289</v>
      </c>
      <c r="E463" s="6" t="s">
        <v>14</v>
      </c>
      <c r="F463" s="6" t="s">
        <v>14</v>
      </c>
      <c r="G463" s="18"/>
      <c r="H463" s="18">
        <v>79</v>
      </c>
      <c r="I463" s="18">
        <v>14</v>
      </c>
      <c r="J463" s="18"/>
      <c r="K463" s="18"/>
      <c r="L463" s="18"/>
      <c r="M463" s="39">
        <f>SUM(G463:L463)</f>
        <v>93</v>
      </c>
      <c r="N463" s="40"/>
      <c r="O463" s="22"/>
      <c r="P463" s="45">
        <v>17</v>
      </c>
      <c r="Q463" s="45"/>
      <c r="R463" s="45">
        <v>6</v>
      </c>
      <c r="S463" s="45"/>
      <c r="T463" s="45"/>
      <c r="U463" s="45"/>
      <c r="V463" s="45"/>
      <c r="W463" s="45"/>
      <c r="X463" s="45"/>
      <c r="Y463" s="45"/>
      <c r="Z463" s="39">
        <f>SUM(P463:Y463)</f>
        <v>23</v>
      </c>
      <c r="AA463" s="40"/>
      <c r="AB463" s="22"/>
      <c r="AC463" s="23">
        <v>116</v>
      </c>
    </row>
    <row r="464" spans="3:29" s="1" customFormat="1" ht="19.149999999999999" customHeight="1" x14ac:dyDescent="0.2">
      <c r="C464" s="32"/>
      <c r="D464" s="6" t="s">
        <v>290</v>
      </c>
      <c r="E464" s="6" t="s">
        <v>14</v>
      </c>
      <c r="F464" s="6" t="s">
        <v>14</v>
      </c>
      <c r="G464" s="17"/>
      <c r="H464" s="17">
        <v>45</v>
      </c>
      <c r="I464" s="17">
        <v>4</v>
      </c>
      <c r="J464" s="17"/>
      <c r="K464" s="17"/>
      <c r="L464" s="17"/>
      <c r="M464" s="39">
        <f>SUM(G464:L464)</f>
        <v>49</v>
      </c>
      <c r="N464" s="40"/>
      <c r="O464" s="22"/>
      <c r="P464" s="44">
        <v>2</v>
      </c>
      <c r="Q464" s="44"/>
      <c r="R464" s="44"/>
      <c r="S464" s="44"/>
      <c r="T464" s="44"/>
      <c r="U464" s="44"/>
      <c r="V464" s="44"/>
      <c r="W464" s="44"/>
      <c r="X464" s="44"/>
      <c r="Y464" s="44"/>
      <c r="Z464" s="39">
        <f>SUM(P464:Y464)</f>
        <v>2</v>
      </c>
      <c r="AA464" s="40"/>
      <c r="AB464" s="22"/>
      <c r="AC464" s="23">
        <v>51</v>
      </c>
    </row>
    <row r="465" spans="2:29" s="1" customFormat="1" ht="19.149999999999999" customHeight="1" x14ac:dyDescent="0.2">
      <c r="C465" s="32"/>
      <c r="D465" s="6" t="s">
        <v>291</v>
      </c>
      <c r="E465" s="6" t="s">
        <v>14</v>
      </c>
      <c r="F465" s="6" t="s">
        <v>14</v>
      </c>
      <c r="G465" s="18"/>
      <c r="H465" s="18">
        <v>99</v>
      </c>
      <c r="I465" s="18"/>
      <c r="J465" s="18"/>
      <c r="K465" s="18">
        <v>1</v>
      </c>
      <c r="L465" s="18"/>
      <c r="M465" s="39">
        <f>SUM(G465:L465)</f>
        <v>100</v>
      </c>
      <c r="N465" s="40"/>
      <c r="O465" s="22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39">
        <f>SUM(P465:Y465)</f>
        <v>0</v>
      </c>
      <c r="AA465" s="40"/>
      <c r="AB465" s="22"/>
      <c r="AC465" s="23">
        <v>100</v>
      </c>
    </row>
    <row r="466" spans="2:29" s="1" customFormat="1" ht="19.149999999999999" customHeight="1" x14ac:dyDescent="0.2">
      <c r="C466" s="32"/>
      <c r="D466" s="6" t="s">
        <v>292</v>
      </c>
      <c r="E466" s="6" t="s">
        <v>14</v>
      </c>
      <c r="F466" s="6" t="s">
        <v>14</v>
      </c>
      <c r="G466" s="17"/>
      <c r="H466" s="17">
        <v>30</v>
      </c>
      <c r="I466" s="17">
        <v>5</v>
      </c>
      <c r="J466" s="17"/>
      <c r="K466" s="17"/>
      <c r="L466" s="17"/>
      <c r="M466" s="39">
        <f>SUM(G466:L466)</f>
        <v>35</v>
      </c>
      <c r="N466" s="40"/>
      <c r="O466" s="22"/>
      <c r="P466" s="44">
        <v>15</v>
      </c>
      <c r="Q466" s="44"/>
      <c r="R466" s="44">
        <v>6</v>
      </c>
      <c r="S466" s="44"/>
      <c r="T466" s="44"/>
      <c r="U466" s="44"/>
      <c r="V466" s="44"/>
      <c r="W466" s="44"/>
      <c r="X466" s="44"/>
      <c r="Y466" s="44"/>
      <c r="Z466" s="39">
        <f>SUM(P466:Y466)</f>
        <v>21</v>
      </c>
      <c r="AA466" s="40"/>
      <c r="AB466" s="22"/>
      <c r="AC466" s="23">
        <v>56</v>
      </c>
    </row>
    <row r="467" spans="2:29" s="1" customFormat="1" ht="19.149999999999999" customHeight="1" x14ac:dyDescent="0.2">
      <c r="C467" s="32"/>
      <c r="D467" s="6" t="s">
        <v>293</v>
      </c>
      <c r="E467" s="6" t="s">
        <v>14</v>
      </c>
      <c r="F467" s="6" t="s">
        <v>14</v>
      </c>
      <c r="G467" s="18"/>
      <c r="H467" s="18">
        <v>35</v>
      </c>
      <c r="I467" s="18">
        <v>6</v>
      </c>
      <c r="J467" s="18"/>
      <c r="K467" s="18"/>
      <c r="L467" s="18"/>
      <c r="M467" s="39">
        <f>SUM(G467:L467)</f>
        <v>41</v>
      </c>
      <c r="N467" s="40"/>
      <c r="O467" s="22"/>
      <c r="P467" s="45">
        <v>7</v>
      </c>
      <c r="Q467" s="45"/>
      <c r="R467" s="45">
        <v>3</v>
      </c>
      <c r="S467" s="45"/>
      <c r="T467" s="45"/>
      <c r="U467" s="45"/>
      <c r="V467" s="45"/>
      <c r="W467" s="45"/>
      <c r="X467" s="45"/>
      <c r="Y467" s="45"/>
      <c r="Z467" s="39">
        <f>SUM(P467:Y467)</f>
        <v>10</v>
      </c>
      <c r="AA467" s="40"/>
      <c r="AB467" s="22"/>
      <c r="AC467" s="23">
        <v>51</v>
      </c>
    </row>
    <row r="468" spans="2:29" s="1" customFormat="1" ht="19.149999999999999" customHeight="1" x14ac:dyDescent="0.2">
      <c r="C468" s="32"/>
      <c r="D468" s="6" t="s">
        <v>294</v>
      </c>
      <c r="E468" s="6" t="s">
        <v>14</v>
      </c>
      <c r="F468" s="6" t="s">
        <v>14</v>
      </c>
      <c r="G468" s="17"/>
      <c r="H468" s="17">
        <v>37</v>
      </c>
      <c r="I468" s="17"/>
      <c r="J468" s="17"/>
      <c r="K468" s="17"/>
      <c r="L468" s="17"/>
      <c r="M468" s="39">
        <f>SUM(G468:L468)</f>
        <v>37</v>
      </c>
      <c r="N468" s="40"/>
      <c r="O468" s="22"/>
      <c r="P468" s="44">
        <v>10</v>
      </c>
      <c r="Q468" s="44"/>
      <c r="R468" s="44"/>
      <c r="S468" s="44"/>
      <c r="T468" s="44"/>
      <c r="U468" s="44"/>
      <c r="V468" s="44"/>
      <c r="W468" s="44"/>
      <c r="X468" s="44"/>
      <c r="Y468" s="44"/>
      <c r="Z468" s="39">
        <f>SUM(P468:Y468)</f>
        <v>10</v>
      </c>
      <c r="AA468" s="40"/>
      <c r="AB468" s="22"/>
      <c r="AC468" s="23">
        <v>47</v>
      </c>
    </row>
    <row r="469" spans="2:29" s="1" customFormat="1" ht="19.149999999999999" customHeight="1" x14ac:dyDescent="0.2">
      <c r="C469" s="32"/>
      <c r="D469" s="6" t="s">
        <v>295</v>
      </c>
      <c r="E469" s="6" t="s">
        <v>14</v>
      </c>
      <c r="F469" s="6" t="s">
        <v>14</v>
      </c>
      <c r="G469" s="18"/>
      <c r="H469" s="18">
        <v>107</v>
      </c>
      <c r="I469" s="18"/>
      <c r="J469" s="18"/>
      <c r="K469" s="18"/>
      <c r="L469" s="18"/>
      <c r="M469" s="39">
        <f>SUM(G469:L469)</f>
        <v>107</v>
      </c>
      <c r="N469" s="40"/>
      <c r="O469" s="22"/>
      <c r="P469" s="45">
        <v>21</v>
      </c>
      <c r="Q469" s="45"/>
      <c r="R469" s="45"/>
      <c r="S469" s="45"/>
      <c r="T469" s="45"/>
      <c r="U469" s="45"/>
      <c r="V469" s="45"/>
      <c r="W469" s="45"/>
      <c r="X469" s="45"/>
      <c r="Y469" s="45"/>
      <c r="Z469" s="39">
        <f>SUM(P469:Y469)</f>
        <v>21</v>
      </c>
      <c r="AA469" s="40"/>
      <c r="AB469" s="22"/>
      <c r="AC469" s="23">
        <v>128</v>
      </c>
    </row>
    <row r="470" spans="2:29" s="1" customFormat="1" ht="19.149999999999999" customHeight="1" x14ac:dyDescent="0.2">
      <c r="C470" s="32"/>
      <c r="D470" s="6" t="s">
        <v>296</v>
      </c>
      <c r="E470" s="6" t="s">
        <v>14</v>
      </c>
      <c r="F470" s="6" t="s">
        <v>14</v>
      </c>
      <c r="G470" s="17">
        <v>4</v>
      </c>
      <c r="H470" s="17">
        <v>85</v>
      </c>
      <c r="I470" s="17">
        <v>41</v>
      </c>
      <c r="J470" s="17"/>
      <c r="K470" s="17">
        <v>1</v>
      </c>
      <c r="L470" s="17"/>
      <c r="M470" s="39">
        <f>SUM(G470:L470)</f>
        <v>131</v>
      </c>
      <c r="N470" s="40"/>
      <c r="O470" s="22"/>
      <c r="P470" s="44">
        <v>21</v>
      </c>
      <c r="Q470" s="44"/>
      <c r="R470" s="44">
        <v>6</v>
      </c>
      <c r="S470" s="44"/>
      <c r="T470" s="44"/>
      <c r="U470" s="44"/>
      <c r="V470" s="44">
        <v>4</v>
      </c>
      <c r="W470" s="44"/>
      <c r="X470" s="44"/>
      <c r="Y470" s="44"/>
      <c r="Z470" s="39">
        <f>SUM(P470:Y470)</f>
        <v>31</v>
      </c>
      <c r="AA470" s="40"/>
      <c r="AB470" s="22"/>
      <c r="AC470" s="23">
        <v>162</v>
      </c>
    </row>
    <row r="471" spans="2:29" s="1" customFormat="1" ht="19.149999999999999" customHeight="1" x14ac:dyDescent="0.2">
      <c r="C471" s="32"/>
      <c r="D471" s="6" t="s">
        <v>297</v>
      </c>
      <c r="E471" s="6" t="s">
        <v>14</v>
      </c>
      <c r="F471" s="6" t="s">
        <v>14</v>
      </c>
      <c r="G471" s="18"/>
      <c r="H471" s="18">
        <v>96</v>
      </c>
      <c r="I471" s="18"/>
      <c r="J471" s="18"/>
      <c r="K471" s="18"/>
      <c r="L471" s="18"/>
      <c r="M471" s="39">
        <f>SUM(G471:L471)</f>
        <v>96</v>
      </c>
      <c r="N471" s="40"/>
      <c r="O471" s="22"/>
      <c r="P471" s="45">
        <v>18</v>
      </c>
      <c r="Q471" s="45"/>
      <c r="R471" s="45"/>
      <c r="S471" s="45"/>
      <c r="T471" s="45"/>
      <c r="U471" s="45"/>
      <c r="V471" s="45"/>
      <c r="W471" s="45"/>
      <c r="X471" s="45"/>
      <c r="Y471" s="45"/>
      <c r="Z471" s="39">
        <f>SUM(P471:Y471)</f>
        <v>18</v>
      </c>
      <c r="AA471" s="40"/>
      <c r="AB471" s="22"/>
      <c r="AC471" s="23">
        <v>114</v>
      </c>
    </row>
    <row r="472" spans="2:29" s="1" customFormat="1" ht="19.149999999999999" customHeight="1" x14ac:dyDescent="0.2">
      <c r="C472" s="33" t="s">
        <v>51</v>
      </c>
      <c r="D472" s="33"/>
      <c r="E472" s="10"/>
      <c r="F472" s="10"/>
      <c r="G472" s="21">
        <v>8</v>
      </c>
      <c r="H472" s="21">
        <v>2191</v>
      </c>
      <c r="I472" s="21">
        <v>87</v>
      </c>
      <c r="J472" s="21">
        <v>4</v>
      </c>
      <c r="K472" s="21">
        <v>11</v>
      </c>
      <c r="L472" s="21">
        <v>4</v>
      </c>
      <c r="M472" s="37">
        <v>2305</v>
      </c>
      <c r="N472" s="37"/>
      <c r="O472" s="22"/>
      <c r="P472" s="37">
        <v>512</v>
      </c>
      <c r="Q472" s="37"/>
      <c r="R472" s="37">
        <v>25</v>
      </c>
      <c r="S472" s="37"/>
      <c r="T472" s="37"/>
      <c r="U472" s="37"/>
      <c r="V472" s="37">
        <v>5</v>
      </c>
      <c r="W472" s="37"/>
      <c r="X472" s="37"/>
      <c r="Y472" s="37"/>
      <c r="Z472" s="37">
        <v>542</v>
      </c>
      <c r="AA472" s="37"/>
      <c r="AB472" s="22"/>
      <c r="AC472" s="21">
        <v>2847</v>
      </c>
    </row>
    <row r="473" spans="2:29" s="1" customFormat="1" ht="11.1" customHeight="1" x14ac:dyDescent="0.2">
      <c r="C473" s="22"/>
      <c r="D473" s="22"/>
      <c r="E473" s="12"/>
      <c r="F473" s="12"/>
      <c r="G473" s="22"/>
      <c r="H473" s="22"/>
      <c r="I473" s="22"/>
      <c r="J473" s="22"/>
      <c r="K473" s="22"/>
      <c r="L473" s="22"/>
      <c r="M473" s="38"/>
      <c r="N473" s="38"/>
      <c r="O473" s="22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22"/>
      <c r="AC473" s="22"/>
    </row>
    <row r="474" spans="2:29" s="1" customFormat="1" ht="19.149999999999999" customHeight="1" x14ac:dyDescent="0.2">
      <c r="C474" s="31" t="s">
        <v>52</v>
      </c>
      <c r="D474" s="31"/>
      <c r="E474" s="13"/>
      <c r="F474" s="13"/>
      <c r="G474" s="21">
        <v>319</v>
      </c>
      <c r="H474" s="21">
        <v>3626</v>
      </c>
      <c r="I474" s="21">
        <v>346</v>
      </c>
      <c r="J474" s="21">
        <v>9</v>
      </c>
      <c r="K474" s="21">
        <f>K472+K436+K415+K404</f>
        <v>35</v>
      </c>
      <c r="L474" s="21">
        <v>3832</v>
      </c>
      <c r="M474" s="37">
        <f>SUM(G474:L474)</f>
        <v>8167</v>
      </c>
      <c r="N474" s="37"/>
      <c r="O474" s="22"/>
      <c r="P474" s="37">
        <v>818</v>
      </c>
      <c r="Q474" s="37"/>
      <c r="R474" s="37">
        <v>196</v>
      </c>
      <c r="S474" s="37"/>
      <c r="T474" s="37">
        <v>11</v>
      </c>
      <c r="U474" s="37"/>
      <c r="V474" s="37">
        <f>V472+V436+V415+V404</f>
        <v>27</v>
      </c>
      <c r="W474" s="37"/>
      <c r="X474" s="37">
        <v>298</v>
      </c>
      <c r="Y474" s="37"/>
      <c r="Z474" s="37">
        <f>SUM(P474:Y474)</f>
        <v>1350</v>
      </c>
      <c r="AA474" s="37"/>
      <c r="AB474" s="22"/>
      <c r="AC474" s="21">
        <f>Z474+M474</f>
        <v>9517</v>
      </c>
    </row>
    <row r="475" spans="2:29" s="1" customFormat="1" ht="12.75" customHeight="1" x14ac:dyDescent="0.2">
      <c r="Q475" s="1" t="s">
        <v>400</v>
      </c>
    </row>
    <row r="476" spans="2:29" s="1" customFormat="1" ht="18.600000000000001" customHeight="1" x14ac:dyDescent="0.2">
      <c r="B476" s="35" t="s">
        <v>398</v>
      </c>
      <c r="C476" s="35"/>
      <c r="D476" s="35"/>
    </row>
    <row r="477" spans="2:29" s="1" customFormat="1" ht="0.6" customHeight="1" x14ac:dyDescent="0.2"/>
    <row r="478" spans="2:29" s="1" customFormat="1" ht="22.9" customHeight="1" x14ac:dyDescent="0.2">
      <c r="C478" s="34" t="s">
        <v>0</v>
      </c>
      <c r="D478" s="34" t="s">
        <v>1</v>
      </c>
      <c r="E478" s="34" t="s">
        <v>2</v>
      </c>
      <c r="F478" s="34"/>
      <c r="G478" s="31" t="s">
        <v>3</v>
      </c>
      <c r="H478" s="31"/>
      <c r="I478" s="31"/>
      <c r="J478" s="31"/>
      <c r="K478" s="31"/>
      <c r="L478" s="30" t="s">
        <v>3</v>
      </c>
      <c r="M478" s="22"/>
      <c r="N478" s="31" t="s">
        <v>4</v>
      </c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0" t="s">
        <v>4</v>
      </c>
      <c r="Z478" s="22"/>
      <c r="AA478" s="30" t="s">
        <v>5</v>
      </c>
      <c r="AB478" s="30"/>
    </row>
    <row r="479" spans="2:29" s="1" customFormat="1" ht="22.9" customHeight="1" x14ac:dyDescent="0.2">
      <c r="C479" s="34"/>
      <c r="D479" s="34"/>
      <c r="E479" s="25" t="s">
        <v>6</v>
      </c>
      <c r="F479" s="25" t="s">
        <v>7</v>
      </c>
      <c r="G479" s="24" t="s">
        <v>53</v>
      </c>
      <c r="H479" s="24" t="s">
        <v>8</v>
      </c>
      <c r="I479" s="24" t="s">
        <v>9</v>
      </c>
      <c r="J479" s="24" t="s">
        <v>6</v>
      </c>
      <c r="K479" s="24" t="s">
        <v>11</v>
      </c>
      <c r="L479" s="30"/>
      <c r="M479" s="22"/>
      <c r="N479" s="31" t="s">
        <v>8</v>
      </c>
      <c r="O479" s="31"/>
      <c r="P479" s="31"/>
      <c r="Q479" s="31" t="s">
        <v>9</v>
      </c>
      <c r="R479" s="31"/>
      <c r="S479" s="31" t="s">
        <v>10</v>
      </c>
      <c r="T479" s="31"/>
      <c r="U479" s="31" t="s">
        <v>6</v>
      </c>
      <c r="V479" s="31"/>
      <c r="W479" s="31" t="s">
        <v>11</v>
      </c>
      <c r="X479" s="31"/>
      <c r="Y479" s="30"/>
      <c r="Z479" s="22"/>
      <c r="AA479" s="30"/>
      <c r="AB479" s="30"/>
    </row>
    <row r="480" spans="2:29" s="1" customFormat="1" ht="19.149999999999999" customHeight="1" x14ac:dyDescent="0.2">
      <c r="C480" s="32" t="s">
        <v>12</v>
      </c>
      <c r="D480" s="6" t="s">
        <v>298</v>
      </c>
      <c r="E480" s="6" t="s">
        <v>14</v>
      </c>
      <c r="F480" s="6" t="s">
        <v>14</v>
      </c>
      <c r="G480" s="17">
        <v>2</v>
      </c>
      <c r="H480" s="17">
        <v>19</v>
      </c>
      <c r="I480" s="17"/>
      <c r="J480" s="17">
        <v>2</v>
      </c>
      <c r="K480" s="17">
        <v>82</v>
      </c>
      <c r="L480" s="23">
        <v>105</v>
      </c>
      <c r="M480" s="22"/>
      <c r="N480" s="44">
        <v>3</v>
      </c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23">
        <v>3</v>
      </c>
      <c r="Z480" s="22"/>
      <c r="AA480" s="36">
        <v>108</v>
      </c>
      <c r="AB480" s="36"/>
    </row>
    <row r="481" spans="3:28" s="1" customFormat="1" ht="19.149999999999999" customHeight="1" x14ac:dyDescent="0.2">
      <c r="C481" s="32"/>
      <c r="D481" s="6" t="s">
        <v>299</v>
      </c>
      <c r="E481" s="6" t="s">
        <v>14</v>
      </c>
      <c r="F481" s="6" t="s">
        <v>14</v>
      </c>
      <c r="G481" s="18">
        <v>10</v>
      </c>
      <c r="H481" s="18">
        <v>77</v>
      </c>
      <c r="I481" s="18"/>
      <c r="J481" s="18">
        <v>10</v>
      </c>
      <c r="K481" s="18">
        <v>390</v>
      </c>
      <c r="L481" s="23">
        <v>487</v>
      </c>
      <c r="M481" s="22"/>
      <c r="N481" s="45">
        <v>8</v>
      </c>
      <c r="O481" s="45"/>
      <c r="P481" s="45"/>
      <c r="Q481" s="45"/>
      <c r="R481" s="45"/>
      <c r="S481" s="45"/>
      <c r="T481" s="45"/>
      <c r="U481" s="45">
        <v>1</v>
      </c>
      <c r="V481" s="45"/>
      <c r="W481" s="45">
        <v>8</v>
      </c>
      <c r="X481" s="45"/>
      <c r="Y481" s="23">
        <v>17</v>
      </c>
      <c r="Z481" s="22"/>
      <c r="AA481" s="36">
        <v>504</v>
      </c>
      <c r="AB481" s="36"/>
    </row>
    <row r="482" spans="3:28" s="1" customFormat="1" ht="19.149999999999999" customHeight="1" x14ac:dyDescent="0.2">
      <c r="C482" s="32"/>
      <c r="D482" s="6" t="s">
        <v>300</v>
      </c>
      <c r="E482" s="6" t="s">
        <v>14</v>
      </c>
      <c r="F482" s="6" t="s">
        <v>14</v>
      </c>
      <c r="G482" s="17"/>
      <c r="H482" s="17">
        <v>34</v>
      </c>
      <c r="I482" s="17">
        <v>15</v>
      </c>
      <c r="J482" s="17">
        <v>1</v>
      </c>
      <c r="K482" s="17">
        <v>40</v>
      </c>
      <c r="L482" s="23">
        <v>90</v>
      </c>
      <c r="M482" s="22"/>
      <c r="N482" s="44">
        <v>107</v>
      </c>
      <c r="O482" s="44"/>
      <c r="P482" s="44"/>
      <c r="Q482" s="44">
        <v>106</v>
      </c>
      <c r="R482" s="44"/>
      <c r="S482" s="44"/>
      <c r="T482" s="44"/>
      <c r="U482" s="44">
        <v>15</v>
      </c>
      <c r="V482" s="44"/>
      <c r="W482" s="44">
        <v>199</v>
      </c>
      <c r="X482" s="44"/>
      <c r="Y482" s="23">
        <v>427</v>
      </c>
      <c r="Z482" s="22"/>
      <c r="AA482" s="36">
        <v>517</v>
      </c>
      <c r="AB482" s="36"/>
    </row>
    <row r="483" spans="3:28" s="1" customFormat="1" ht="19.149999999999999" customHeight="1" x14ac:dyDescent="0.2">
      <c r="C483" s="32"/>
      <c r="D483" s="6" t="s">
        <v>301</v>
      </c>
      <c r="E483" s="6" t="s">
        <v>14</v>
      </c>
      <c r="F483" s="6" t="s">
        <v>14</v>
      </c>
      <c r="G483" s="18">
        <v>39</v>
      </c>
      <c r="H483" s="18">
        <v>42</v>
      </c>
      <c r="I483" s="18"/>
      <c r="J483" s="18">
        <v>5</v>
      </c>
      <c r="K483" s="18">
        <v>178</v>
      </c>
      <c r="L483" s="23">
        <v>264</v>
      </c>
      <c r="M483" s="22"/>
      <c r="N483" s="45">
        <v>3</v>
      </c>
      <c r="O483" s="45"/>
      <c r="P483" s="45"/>
      <c r="Q483" s="45"/>
      <c r="R483" s="45"/>
      <c r="S483" s="45"/>
      <c r="T483" s="45"/>
      <c r="U483" s="45"/>
      <c r="V483" s="45"/>
      <c r="W483" s="45">
        <v>2</v>
      </c>
      <c r="X483" s="45"/>
      <c r="Y483" s="23">
        <v>5</v>
      </c>
      <c r="Z483" s="22"/>
      <c r="AA483" s="36">
        <v>269</v>
      </c>
      <c r="AB483" s="36"/>
    </row>
    <row r="484" spans="3:28" s="1" customFormat="1" ht="19.149999999999999" customHeight="1" x14ac:dyDescent="0.2">
      <c r="C484" s="32"/>
      <c r="D484" s="6" t="s">
        <v>302</v>
      </c>
      <c r="E484" s="6" t="s">
        <v>14</v>
      </c>
      <c r="F484" s="6" t="s">
        <v>14</v>
      </c>
      <c r="G484" s="17">
        <v>1</v>
      </c>
      <c r="H484" s="17">
        <v>20</v>
      </c>
      <c r="I484" s="17">
        <v>13</v>
      </c>
      <c r="J484" s="17"/>
      <c r="K484" s="17">
        <v>101</v>
      </c>
      <c r="L484" s="23">
        <v>135</v>
      </c>
      <c r="M484" s="22"/>
      <c r="N484" s="44">
        <v>91</v>
      </c>
      <c r="O484" s="44"/>
      <c r="P484" s="44"/>
      <c r="Q484" s="44">
        <v>66</v>
      </c>
      <c r="R484" s="44"/>
      <c r="S484" s="44"/>
      <c r="T484" s="44"/>
      <c r="U484" s="44">
        <v>16</v>
      </c>
      <c r="V484" s="44"/>
      <c r="W484" s="44">
        <v>137</v>
      </c>
      <c r="X484" s="44"/>
      <c r="Y484" s="23">
        <v>310</v>
      </c>
      <c r="Z484" s="22"/>
      <c r="AA484" s="36">
        <v>445</v>
      </c>
      <c r="AB484" s="36"/>
    </row>
    <row r="485" spans="3:28" s="1" customFormat="1" ht="19.149999999999999" customHeight="1" x14ac:dyDescent="0.2">
      <c r="C485" s="32"/>
      <c r="D485" s="6" t="s">
        <v>303</v>
      </c>
      <c r="E485" s="6" t="s">
        <v>14</v>
      </c>
      <c r="F485" s="6" t="s">
        <v>14</v>
      </c>
      <c r="G485" s="18">
        <v>1</v>
      </c>
      <c r="H485" s="18">
        <v>41</v>
      </c>
      <c r="I485" s="18"/>
      <c r="J485" s="18">
        <v>4</v>
      </c>
      <c r="K485" s="18">
        <v>179</v>
      </c>
      <c r="L485" s="23">
        <v>225</v>
      </c>
      <c r="M485" s="22"/>
      <c r="N485" s="45">
        <v>14</v>
      </c>
      <c r="O485" s="45"/>
      <c r="P485" s="45"/>
      <c r="Q485" s="45"/>
      <c r="R485" s="45"/>
      <c r="S485" s="45">
        <v>5</v>
      </c>
      <c r="T485" s="45"/>
      <c r="U485" s="45">
        <v>1</v>
      </c>
      <c r="V485" s="45"/>
      <c r="W485" s="45">
        <v>3</v>
      </c>
      <c r="X485" s="45"/>
      <c r="Y485" s="23">
        <v>23</v>
      </c>
      <c r="Z485" s="22"/>
      <c r="AA485" s="36">
        <v>248</v>
      </c>
      <c r="AB485" s="36"/>
    </row>
    <row r="486" spans="3:28" s="1" customFormat="1" ht="19.149999999999999" customHeight="1" x14ac:dyDescent="0.2">
      <c r="C486" s="32"/>
      <c r="D486" s="6" t="s">
        <v>304</v>
      </c>
      <c r="E486" s="6" t="s">
        <v>14</v>
      </c>
      <c r="F486" s="6" t="s">
        <v>14</v>
      </c>
      <c r="G486" s="17">
        <v>135</v>
      </c>
      <c r="H486" s="17">
        <v>75</v>
      </c>
      <c r="I486" s="17"/>
      <c r="J486" s="17">
        <v>10</v>
      </c>
      <c r="K486" s="17">
        <v>271</v>
      </c>
      <c r="L486" s="23">
        <v>491</v>
      </c>
      <c r="M486" s="22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23"/>
      <c r="Z486" s="22"/>
      <c r="AA486" s="36">
        <v>491</v>
      </c>
      <c r="AB486" s="36"/>
    </row>
    <row r="487" spans="3:28" s="1" customFormat="1" ht="19.149999999999999" customHeight="1" x14ac:dyDescent="0.2">
      <c r="C487" s="32"/>
      <c r="D487" s="6" t="s">
        <v>305</v>
      </c>
      <c r="E487" s="6" t="s">
        <v>14</v>
      </c>
      <c r="F487" s="6" t="s">
        <v>14</v>
      </c>
      <c r="G487" s="18">
        <v>96</v>
      </c>
      <c r="H487" s="18">
        <v>65</v>
      </c>
      <c r="I487" s="18"/>
      <c r="J487" s="18">
        <v>8</v>
      </c>
      <c r="K487" s="18">
        <v>249</v>
      </c>
      <c r="L487" s="23">
        <v>418</v>
      </c>
      <c r="M487" s="22"/>
      <c r="N487" s="45">
        <v>5</v>
      </c>
      <c r="O487" s="45"/>
      <c r="P487" s="45"/>
      <c r="Q487" s="45"/>
      <c r="R487" s="45"/>
      <c r="S487" s="45"/>
      <c r="T487" s="45"/>
      <c r="U487" s="45">
        <v>1</v>
      </c>
      <c r="V487" s="45"/>
      <c r="W487" s="45"/>
      <c r="X487" s="45"/>
      <c r="Y487" s="23">
        <v>6</v>
      </c>
      <c r="Z487" s="22"/>
      <c r="AA487" s="36">
        <v>424</v>
      </c>
      <c r="AB487" s="36"/>
    </row>
    <row r="488" spans="3:28" s="1" customFormat="1" ht="19.149999999999999" customHeight="1" x14ac:dyDescent="0.2">
      <c r="C488" s="33" t="s">
        <v>17</v>
      </c>
      <c r="D488" s="33"/>
      <c r="E488" s="10"/>
      <c r="F488" s="10"/>
      <c r="G488" s="21">
        <v>284</v>
      </c>
      <c r="H488" s="21">
        <v>373</v>
      </c>
      <c r="I488" s="21">
        <v>28</v>
      </c>
      <c r="J488" s="21">
        <v>40</v>
      </c>
      <c r="K488" s="21">
        <v>1490</v>
      </c>
      <c r="L488" s="21">
        <v>2215</v>
      </c>
      <c r="M488" s="22"/>
      <c r="N488" s="37">
        <v>231</v>
      </c>
      <c r="O488" s="37"/>
      <c r="P488" s="37"/>
      <c r="Q488" s="37">
        <v>172</v>
      </c>
      <c r="R488" s="37"/>
      <c r="S488" s="37">
        <v>5</v>
      </c>
      <c r="T488" s="37"/>
      <c r="U488" s="37">
        <v>34</v>
      </c>
      <c r="V488" s="37"/>
      <c r="W488" s="37">
        <v>349</v>
      </c>
      <c r="X488" s="37"/>
      <c r="Y488" s="21">
        <v>791</v>
      </c>
      <c r="Z488" s="22"/>
      <c r="AA488" s="37">
        <v>3006</v>
      </c>
      <c r="AB488" s="37"/>
    </row>
    <row r="489" spans="3:28" s="1" customFormat="1" ht="11.1" customHeight="1" x14ac:dyDescent="0.2">
      <c r="C489" s="22"/>
      <c r="D489" s="22"/>
      <c r="E489" s="12"/>
      <c r="F489" s="12"/>
      <c r="G489" s="22"/>
      <c r="H489" s="22"/>
      <c r="I489" s="22"/>
      <c r="J489" s="22"/>
      <c r="K489" s="22"/>
      <c r="L489" s="22"/>
      <c r="M489" s="22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22"/>
      <c r="Z489" s="22"/>
      <c r="AA489" s="38"/>
      <c r="AB489" s="38"/>
    </row>
    <row r="490" spans="3:28" s="1" customFormat="1" ht="19.149999999999999" customHeight="1" x14ac:dyDescent="0.2">
      <c r="C490" s="26" t="s">
        <v>29</v>
      </c>
      <c r="D490" s="6" t="s">
        <v>306</v>
      </c>
      <c r="E490" s="6"/>
      <c r="F490" s="6"/>
      <c r="G490" s="17"/>
      <c r="H490" s="17">
        <v>25</v>
      </c>
      <c r="I490" s="17">
        <v>25</v>
      </c>
      <c r="J490" s="17">
        <v>5</v>
      </c>
      <c r="K490" s="17">
        <v>35</v>
      </c>
      <c r="L490" s="23">
        <v>90</v>
      </c>
      <c r="M490" s="22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23"/>
      <c r="Z490" s="22"/>
      <c r="AA490" s="36">
        <v>90</v>
      </c>
      <c r="AB490" s="36"/>
    </row>
    <row r="491" spans="3:28" s="1" customFormat="1" ht="19.149999999999999" customHeight="1" x14ac:dyDescent="0.2">
      <c r="C491" s="33" t="s">
        <v>31</v>
      </c>
      <c r="D491" s="33"/>
      <c r="E491" s="10"/>
      <c r="F491" s="10"/>
      <c r="G491" s="21"/>
      <c r="H491" s="21">
        <v>25</v>
      </c>
      <c r="I491" s="21">
        <v>25</v>
      </c>
      <c r="J491" s="21">
        <v>5</v>
      </c>
      <c r="K491" s="21">
        <v>35</v>
      </c>
      <c r="L491" s="21">
        <v>90</v>
      </c>
      <c r="M491" s="22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21"/>
      <c r="Z491" s="22"/>
      <c r="AA491" s="37">
        <v>90</v>
      </c>
      <c r="AB491" s="37"/>
    </row>
    <row r="492" spans="3:28" s="1" customFormat="1" ht="11.1" customHeight="1" x14ac:dyDescent="0.2">
      <c r="C492" s="22"/>
      <c r="D492" s="22"/>
      <c r="E492" s="12"/>
      <c r="F492" s="12"/>
      <c r="G492" s="22"/>
      <c r="H492" s="22"/>
      <c r="I492" s="22"/>
      <c r="J492" s="22"/>
      <c r="K492" s="22"/>
      <c r="L492" s="22"/>
      <c r="M492" s="22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22"/>
      <c r="Z492" s="22"/>
      <c r="AA492" s="38"/>
      <c r="AB492" s="38"/>
    </row>
    <row r="493" spans="3:28" s="1" customFormat="1" ht="19.149999999999999" customHeight="1" x14ac:dyDescent="0.2">
      <c r="C493" s="26" t="s">
        <v>32</v>
      </c>
      <c r="D493" s="6" t="s">
        <v>306</v>
      </c>
      <c r="E493" s="6"/>
      <c r="F493" s="6"/>
      <c r="G493" s="18"/>
      <c r="H493" s="18">
        <v>50</v>
      </c>
      <c r="I493" s="18">
        <v>100</v>
      </c>
      <c r="J493" s="18">
        <v>20</v>
      </c>
      <c r="K493" s="18">
        <v>30</v>
      </c>
      <c r="L493" s="23">
        <v>200</v>
      </c>
      <c r="M493" s="22"/>
      <c r="N493" s="45">
        <v>15</v>
      </c>
      <c r="O493" s="45"/>
      <c r="P493" s="45"/>
      <c r="Q493" s="45">
        <v>40</v>
      </c>
      <c r="R493" s="45"/>
      <c r="S493" s="45"/>
      <c r="T493" s="45"/>
      <c r="U493" s="45">
        <v>15</v>
      </c>
      <c r="V493" s="45"/>
      <c r="W493" s="45">
        <v>10</v>
      </c>
      <c r="X493" s="45"/>
      <c r="Y493" s="23">
        <v>80</v>
      </c>
      <c r="Z493" s="22"/>
      <c r="AA493" s="36">
        <v>280</v>
      </c>
      <c r="AB493" s="36"/>
    </row>
    <row r="494" spans="3:28" s="1" customFormat="1" ht="19.149999999999999" customHeight="1" x14ac:dyDescent="0.2">
      <c r="C494" s="33" t="s">
        <v>33</v>
      </c>
      <c r="D494" s="33"/>
      <c r="E494" s="10"/>
      <c r="F494" s="10"/>
      <c r="G494" s="21"/>
      <c r="H494" s="21">
        <v>50</v>
      </c>
      <c r="I494" s="21">
        <v>100</v>
      </c>
      <c r="J494" s="21">
        <v>20</v>
      </c>
      <c r="K494" s="21">
        <v>30</v>
      </c>
      <c r="L494" s="21">
        <v>200</v>
      </c>
      <c r="M494" s="22"/>
      <c r="N494" s="37">
        <v>15</v>
      </c>
      <c r="O494" s="37"/>
      <c r="P494" s="37"/>
      <c r="Q494" s="37">
        <v>40</v>
      </c>
      <c r="R494" s="37"/>
      <c r="S494" s="37"/>
      <c r="T494" s="37"/>
      <c r="U494" s="37">
        <v>15</v>
      </c>
      <c r="V494" s="37"/>
      <c r="W494" s="37">
        <v>10</v>
      </c>
      <c r="X494" s="37"/>
      <c r="Y494" s="21">
        <v>80</v>
      </c>
      <c r="Z494" s="22"/>
      <c r="AA494" s="37">
        <v>280</v>
      </c>
      <c r="AB494" s="37"/>
    </row>
    <row r="495" spans="3:28" s="1" customFormat="1" ht="11.1" customHeight="1" x14ac:dyDescent="0.2">
      <c r="C495" s="22"/>
      <c r="D495" s="22"/>
      <c r="E495" s="12"/>
      <c r="F495" s="12"/>
      <c r="G495" s="22"/>
      <c r="H495" s="22"/>
      <c r="I495" s="22"/>
      <c r="J495" s="22"/>
      <c r="K495" s="22"/>
      <c r="L495" s="22"/>
      <c r="M495" s="22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22"/>
      <c r="Z495" s="22"/>
      <c r="AA495" s="38"/>
      <c r="AB495" s="38"/>
    </row>
    <row r="496" spans="3:28" s="1" customFormat="1" ht="19.149999999999999" customHeight="1" x14ac:dyDescent="0.2">
      <c r="C496" s="26" t="s">
        <v>34</v>
      </c>
      <c r="D496" s="6" t="s">
        <v>306</v>
      </c>
      <c r="E496" s="6"/>
      <c r="F496" s="6"/>
      <c r="G496" s="17"/>
      <c r="H496" s="17">
        <v>20</v>
      </c>
      <c r="I496" s="17">
        <v>60</v>
      </c>
      <c r="J496" s="17">
        <v>10</v>
      </c>
      <c r="K496" s="17"/>
      <c r="L496" s="23">
        <v>90</v>
      </c>
      <c r="M496" s="22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23"/>
      <c r="Z496" s="22"/>
      <c r="AA496" s="36">
        <v>90</v>
      </c>
      <c r="AB496" s="36"/>
    </row>
    <row r="497" spans="3:28" s="1" customFormat="1" ht="19.149999999999999" customHeight="1" x14ac:dyDescent="0.2">
      <c r="C497" s="33" t="s">
        <v>35</v>
      </c>
      <c r="D497" s="33"/>
      <c r="E497" s="10"/>
      <c r="F497" s="10"/>
      <c r="G497" s="21"/>
      <c r="H497" s="21">
        <v>20</v>
      </c>
      <c r="I497" s="21">
        <v>60</v>
      </c>
      <c r="J497" s="21">
        <v>10</v>
      </c>
      <c r="K497" s="21"/>
      <c r="L497" s="21">
        <v>90</v>
      </c>
      <c r="M497" s="22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21"/>
      <c r="Z497" s="22"/>
      <c r="AA497" s="37">
        <v>90</v>
      </c>
      <c r="AB497" s="37"/>
    </row>
    <row r="498" spans="3:28" s="1" customFormat="1" ht="11.1" customHeight="1" x14ac:dyDescent="0.2">
      <c r="C498" s="22"/>
      <c r="D498" s="22"/>
      <c r="E498" s="12"/>
      <c r="F498" s="12"/>
      <c r="G498" s="22"/>
      <c r="H498" s="22"/>
      <c r="I498" s="22"/>
      <c r="J498" s="22"/>
      <c r="K498" s="22"/>
      <c r="L498" s="22"/>
      <c r="M498" s="22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22"/>
      <c r="Z498" s="22"/>
      <c r="AA498" s="38"/>
      <c r="AB498" s="38"/>
    </row>
    <row r="499" spans="3:28" s="1" customFormat="1" ht="19.149999999999999" customHeight="1" x14ac:dyDescent="0.2">
      <c r="C499" s="32" t="s">
        <v>66</v>
      </c>
      <c r="D499" s="6" t="s">
        <v>307</v>
      </c>
      <c r="E499" s="6" t="s">
        <v>14</v>
      </c>
      <c r="F499" s="6" t="s">
        <v>14</v>
      </c>
      <c r="G499" s="18"/>
      <c r="H499" s="18">
        <v>10</v>
      </c>
      <c r="I499" s="18">
        <v>13</v>
      </c>
      <c r="J499" s="18">
        <v>5</v>
      </c>
      <c r="K499" s="18">
        <v>28</v>
      </c>
      <c r="L499" s="23">
        <v>56</v>
      </c>
      <c r="M499" s="22"/>
      <c r="N499" s="45"/>
      <c r="O499" s="45"/>
      <c r="P499" s="45"/>
      <c r="Q499" s="45">
        <v>3</v>
      </c>
      <c r="R499" s="45"/>
      <c r="S499" s="45"/>
      <c r="T499" s="45"/>
      <c r="U499" s="45">
        <v>2</v>
      </c>
      <c r="V499" s="45"/>
      <c r="W499" s="45"/>
      <c r="X499" s="45"/>
      <c r="Y499" s="23">
        <v>5</v>
      </c>
      <c r="Z499" s="22"/>
      <c r="AA499" s="36">
        <v>61</v>
      </c>
      <c r="AB499" s="36"/>
    </row>
    <row r="500" spans="3:28" s="1" customFormat="1" ht="19.149999999999999" customHeight="1" x14ac:dyDescent="0.2">
      <c r="C500" s="32"/>
      <c r="D500" s="6" t="s">
        <v>308</v>
      </c>
      <c r="E500" s="6" t="s">
        <v>14</v>
      </c>
      <c r="F500" s="6" t="s">
        <v>14</v>
      </c>
      <c r="G500" s="17"/>
      <c r="H500" s="17">
        <v>3</v>
      </c>
      <c r="I500" s="17">
        <v>4</v>
      </c>
      <c r="J500" s="17">
        <v>2</v>
      </c>
      <c r="K500" s="17">
        <v>8</v>
      </c>
      <c r="L500" s="23">
        <v>17</v>
      </c>
      <c r="M500" s="22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23"/>
      <c r="Z500" s="22"/>
      <c r="AA500" s="36">
        <v>17</v>
      </c>
      <c r="AB500" s="36"/>
    </row>
    <row r="501" spans="3:28" s="1" customFormat="1" ht="19.149999999999999" customHeight="1" x14ac:dyDescent="0.2">
      <c r="C501" s="32"/>
      <c r="D501" s="6" t="s">
        <v>309</v>
      </c>
      <c r="E501" s="6" t="s">
        <v>14</v>
      </c>
      <c r="F501" s="6" t="s">
        <v>14</v>
      </c>
      <c r="G501" s="18"/>
      <c r="H501" s="18">
        <v>4</v>
      </c>
      <c r="I501" s="18">
        <v>5</v>
      </c>
      <c r="J501" s="18"/>
      <c r="K501" s="18">
        <v>7</v>
      </c>
      <c r="L501" s="23">
        <v>16</v>
      </c>
      <c r="M501" s="22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23"/>
      <c r="Z501" s="22"/>
      <c r="AA501" s="36">
        <v>16</v>
      </c>
      <c r="AB501" s="36"/>
    </row>
    <row r="502" spans="3:28" s="1" customFormat="1" ht="19.149999999999999" customHeight="1" x14ac:dyDescent="0.2">
      <c r="C502" s="33" t="s">
        <v>68</v>
      </c>
      <c r="D502" s="33"/>
      <c r="E502" s="10"/>
      <c r="F502" s="10"/>
      <c r="G502" s="21"/>
      <c r="H502" s="21">
        <v>17</v>
      </c>
      <c r="I502" s="21">
        <v>22</v>
      </c>
      <c r="J502" s="21">
        <v>7</v>
      </c>
      <c r="K502" s="21">
        <v>43</v>
      </c>
      <c r="L502" s="21">
        <v>89</v>
      </c>
      <c r="M502" s="22"/>
      <c r="N502" s="37"/>
      <c r="O502" s="37"/>
      <c r="P502" s="37"/>
      <c r="Q502" s="37">
        <v>3</v>
      </c>
      <c r="R502" s="37"/>
      <c r="S502" s="37"/>
      <c r="T502" s="37"/>
      <c r="U502" s="37">
        <v>2</v>
      </c>
      <c r="V502" s="37"/>
      <c r="W502" s="37"/>
      <c r="X502" s="37"/>
      <c r="Y502" s="21">
        <v>5</v>
      </c>
      <c r="Z502" s="22"/>
      <c r="AA502" s="37">
        <v>94</v>
      </c>
      <c r="AB502" s="37"/>
    </row>
    <row r="503" spans="3:28" s="1" customFormat="1" ht="11.1" customHeight="1" x14ac:dyDescent="0.2">
      <c r="C503" s="22"/>
      <c r="D503" s="22"/>
      <c r="E503" s="12"/>
      <c r="F503" s="12"/>
      <c r="G503" s="22"/>
      <c r="H503" s="22"/>
      <c r="I503" s="22"/>
      <c r="J503" s="22"/>
      <c r="K503" s="22"/>
      <c r="L503" s="22"/>
      <c r="M503" s="22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22"/>
      <c r="Z503" s="22"/>
      <c r="AA503" s="38"/>
      <c r="AB503" s="38"/>
    </row>
    <row r="504" spans="3:28" s="1" customFormat="1" ht="19.149999999999999" customHeight="1" x14ac:dyDescent="0.2">
      <c r="C504" s="32" t="s">
        <v>36</v>
      </c>
      <c r="D504" s="6" t="s">
        <v>310</v>
      </c>
      <c r="E504" s="6" t="s">
        <v>14</v>
      </c>
      <c r="F504" s="6" t="s">
        <v>14</v>
      </c>
      <c r="G504" s="17">
        <v>100</v>
      </c>
      <c r="H504" s="17">
        <v>43</v>
      </c>
      <c r="I504" s="17">
        <v>42</v>
      </c>
      <c r="J504" s="17">
        <v>5</v>
      </c>
      <c r="K504" s="17">
        <v>66</v>
      </c>
      <c r="L504" s="23">
        <v>256</v>
      </c>
      <c r="M504" s="22"/>
      <c r="N504" s="44">
        <v>5</v>
      </c>
      <c r="O504" s="44"/>
      <c r="P504" s="44"/>
      <c r="Q504" s="44">
        <v>4</v>
      </c>
      <c r="R504" s="44"/>
      <c r="S504" s="44"/>
      <c r="T504" s="44"/>
      <c r="U504" s="44">
        <v>2</v>
      </c>
      <c r="V504" s="44"/>
      <c r="W504" s="44">
        <v>11</v>
      </c>
      <c r="X504" s="44"/>
      <c r="Y504" s="23">
        <v>22</v>
      </c>
      <c r="Z504" s="22"/>
      <c r="AA504" s="36">
        <v>278</v>
      </c>
      <c r="AB504" s="36"/>
    </row>
    <row r="505" spans="3:28" s="1" customFormat="1" ht="19.149999999999999" customHeight="1" x14ac:dyDescent="0.2">
      <c r="C505" s="32"/>
      <c r="D505" s="6" t="s">
        <v>311</v>
      </c>
      <c r="E505" s="6" t="s">
        <v>14</v>
      </c>
      <c r="F505" s="6" t="s">
        <v>14</v>
      </c>
      <c r="G505" s="18"/>
      <c r="H505" s="18">
        <v>3</v>
      </c>
      <c r="I505" s="18">
        <v>3</v>
      </c>
      <c r="J505" s="18"/>
      <c r="K505" s="18"/>
      <c r="L505" s="23">
        <v>6</v>
      </c>
      <c r="M505" s="22"/>
      <c r="N505" s="45">
        <v>19</v>
      </c>
      <c r="O505" s="45"/>
      <c r="P505" s="45"/>
      <c r="Q505" s="45">
        <v>19</v>
      </c>
      <c r="R505" s="45"/>
      <c r="S505" s="45"/>
      <c r="T505" s="45"/>
      <c r="U505" s="45">
        <v>3</v>
      </c>
      <c r="V505" s="45"/>
      <c r="W505" s="45">
        <v>10</v>
      </c>
      <c r="X505" s="45"/>
      <c r="Y505" s="23">
        <v>51</v>
      </c>
      <c r="Z505" s="22"/>
      <c r="AA505" s="36">
        <v>57</v>
      </c>
      <c r="AB505" s="36"/>
    </row>
    <row r="506" spans="3:28" s="1" customFormat="1" ht="19.149999999999999" customHeight="1" x14ac:dyDescent="0.2">
      <c r="C506" s="32"/>
      <c r="D506" s="6" t="s">
        <v>312</v>
      </c>
      <c r="E506" s="6" t="s">
        <v>14</v>
      </c>
      <c r="F506" s="6" t="s">
        <v>14</v>
      </c>
      <c r="G506" s="17"/>
      <c r="H506" s="17">
        <v>3</v>
      </c>
      <c r="I506" s="17">
        <v>5</v>
      </c>
      <c r="J506" s="17"/>
      <c r="K506" s="17">
        <v>2</v>
      </c>
      <c r="L506" s="23">
        <v>10</v>
      </c>
      <c r="M506" s="22"/>
      <c r="N506" s="44">
        <v>18</v>
      </c>
      <c r="O506" s="44"/>
      <c r="P506" s="44"/>
      <c r="Q506" s="44">
        <v>13</v>
      </c>
      <c r="R506" s="44"/>
      <c r="S506" s="44"/>
      <c r="T506" s="44"/>
      <c r="U506" s="44">
        <v>4</v>
      </c>
      <c r="V506" s="44"/>
      <c r="W506" s="44">
        <v>12</v>
      </c>
      <c r="X506" s="44"/>
      <c r="Y506" s="23">
        <v>47</v>
      </c>
      <c r="Z506" s="22"/>
      <c r="AA506" s="36">
        <v>57</v>
      </c>
      <c r="AB506" s="36"/>
    </row>
    <row r="507" spans="3:28" s="1" customFormat="1" ht="19.149999999999999" customHeight="1" x14ac:dyDescent="0.2">
      <c r="C507" s="32"/>
      <c r="D507" s="6" t="s">
        <v>313</v>
      </c>
      <c r="E507" s="6" t="s">
        <v>14</v>
      </c>
      <c r="F507" s="6" t="s">
        <v>14</v>
      </c>
      <c r="G507" s="18">
        <v>20</v>
      </c>
      <c r="H507" s="18">
        <v>8</v>
      </c>
      <c r="I507" s="18">
        <v>8</v>
      </c>
      <c r="J507" s="18">
        <v>1</v>
      </c>
      <c r="K507" s="18">
        <v>3</v>
      </c>
      <c r="L507" s="23">
        <v>40</v>
      </c>
      <c r="M507" s="22"/>
      <c r="N507" s="45"/>
      <c r="O507" s="45"/>
      <c r="P507" s="45"/>
      <c r="Q507" s="45">
        <v>2</v>
      </c>
      <c r="R507" s="45"/>
      <c r="S507" s="45"/>
      <c r="T507" s="45"/>
      <c r="U507" s="45"/>
      <c r="V507" s="45"/>
      <c r="W507" s="45"/>
      <c r="X507" s="45"/>
      <c r="Y507" s="23">
        <v>2</v>
      </c>
      <c r="Z507" s="22"/>
      <c r="AA507" s="36">
        <v>42</v>
      </c>
      <c r="AB507" s="36"/>
    </row>
    <row r="508" spans="3:28" s="1" customFormat="1" ht="19.149999999999999" customHeight="1" x14ac:dyDescent="0.2">
      <c r="C508" s="32"/>
      <c r="D508" s="6" t="s">
        <v>314</v>
      </c>
      <c r="E508" s="6" t="s">
        <v>14</v>
      </c>
      <c r="F508" s="6" t="s">
        <v>14</v>
      </c>
      <c r="G508" s="17">
        <v>60</v>
      </c>
      <c r="H508" s="17">
        <v>20</v>
      </c>
      <c r="I508" s="17">
        <v>25</v>
      </c>
      <c r="J508" s="17"/>
      <c r="K508" s="17">
        <v>40</v>
      </c>
      <c r="L508" s="23">
        <v>145</v>
      </c>
      <c r="M508" s="22"/>
      <c r="N508" s="44"/>
      <c r="O508" s="44"/>
      <c r="P508" s="44"/>
      <c r="Q508" s="44">
        <v>2</v>
      </c>
      <c r="R508" s="44"/>
      <c r="S508" s="44"/>
      <c r="T508" s="44"/>
      <c r="U508" s="44"/>
      <c r="V508" s="44"/>
      <c r="W508" s="44">
        <v>3</v>
      </c>
      <c r="X508" s="44"/>
      <c r="Y508" s="23">
        <v>5</v>
      </c>
      <c r="Z508" s="22"/>
      <c r="AA508" s="36">
        <v>150</v>
      </c>
      <c r="AB508" s="36"/>
    </row>
    <row r="509" spans="3:28" s="1" customFormat="1" ht="19.149999999999999" customHeight="1" x14ac:dyDescent="0.2">
      <c r="C509" s="32"/>
      <c r="D509" s="6" t="s">
        <v>315</v>
      </c>
      <c r="E509" s="6" t="s">
        <v>14</v>
      </c>
      <c r="F509" s="6" t="s">
        <v>14</v>
      </c>
      <c r="G509" s="18">
        <v>30</v>
      </c>
      <c r="H509" s="18">
        <v>20</v>
      </c>
      <c r="I509" s="18">
        <v>24</v>
      </c>
      <c r="J509" s="18">
        <v>2</v>
      </c>
      <c r="K509" s="18">
        <v>20</v>
      </c>
      <c r="L509" s="23">
        <v>96</v>
      </c>
      <c r="M509" s="22"/>
      <c r="N509" s="45"/>
      <c r="O509" s="45"/>
      <c r="P509" s="45"/>
      <c r="Q509" s="45">
        <v>3</v>
      </c>
      <c r="R509" s="45"/>
      <c r="S509" s="45"/>
      <c r="T509" s="45"/>
      <c r="U509" s="45"/>
      <c r="V509" s="45"/>
      <c r="W509" s="45">
        <v>4</v>
      </c>
      <c r="X509" s="45"/>
      <c r="Y509" s="23">
        <v>7</v>
      </c>
      <c r="Z509" s="22"/>
      <c r="AA509" s="36">
        <v>103</v>
      </c>
      <c r="AB509" s="36"/>
    </row>
    <row r="510" spans="3:28" s="1" customFormat="1" ht="19.149999999999999" customHeight="1" x14ac:dyDescent="0.2">
      <c r="C510" s="32"/>
      <c r="D510" s="6" t="s">
        <v>316</v>
      </c>
      <c r="E510" s="6" t="s">
        <v>14</v>
      </c>
      <c r="F510" s="6" t="s">
        <v>14</v>
      </c>
      <c r="G510" s="17">
        <v>30</v>
      </c>
      <c r="H510" s="17">
        <v>15</v>
      </c>
      <c r="I510" s="17">
        <v>15</v>
      </c>
      <c r="J510" s="17">
        <v>1</v>
      </c>
      <c r="K510" s="17">
        <v>7</v>
      </c>
      <c r="L510" s="23">
        <v>68</v>
      </c>
      <c r="M510" s="22"/>
      <c r="N510" s="44"/>
      <c r="O510" s="44"/>
      <c r="P510" s="44"/>
      <c r="Q510" s="44">
        <v>2</v>
      </c>
      <c r="R510" s="44"/>
      <c r="S510" s="44"/>
      <c r="T510" s="44"/>
      <c r="U510" s="44"/>
      <c r="V510" s="44"/>
      <c r="W510" s="44"/>
      <c r="X510" s="44"/>
      <c r="Y510" s="23">
        <v>2</v>
      </c>
      <c r="Z510" s="22"/>
      <c r="AA510" s="36">
        <v>70</v>
      </c>
      <c r="AB510" s="36"/>
    </row>
    <row r="511" spans="3:28" s="1" customFormat="1" ht="19.149999999999999" customHeight="1" x14ac:dyDescent="0.2">
      <c r="C511" s="32"/>
      <c r="D511" s="6" t="s">
        <v>317</v>
      </c>
      <c r="E511" s="6" t="s">
        <v>14</v>
      </c>
      <c r="F511" s="6" t="s">
        <v>14</v>
      </c>
      <c r="G511" s="18">
        <v>30</v>
      </c>
      <c r="H511" s="18">
        <v>15</v>
      </c>
      <c r="I511" s="18">
        <v>21</v>
      </c>
      <c r="J511" s="18"/>
      <c r="K511" s="18">
        <v>7</v>
      </c>
      <c r="L511" s="23">
        <v>73</v>
      </c>
      <c r="M511" s="22"/>
      <c r="N511" s="45">
        <v>3</v>
      </c>
      <c r="O511" s="45"/>
      <c r="P511" s="45"/>
      <c r="Q511" s="45">
        <v>3</v>
      </c>
      <c r="R511" s="45"/>
      <c r="S511" s="45"/>
      <c r="T511" s="45"/>
      <c r="U511" s="45"/>
      <c r="V511" s="45"/>
      <c r="W511" s="45"/>
      <c r="X511" s="45"/>
      <c r="Y511" s="23">
        <v>6</v>
      </c>
      <c r="Z511" s="22"/>
      <c r="AA511" s="36">
        <v>79</v>
      </c>
      <c r="AB511" s="36"/>
    </row>
    <row r="512" spans="3:28" s="1" customFormat="1" ht="19.149999999999999" customHeight="1" x14ac:dyDescent="0.2">
      <c r="C512" s="32"/>
      <c r="D512" s="6" t="s">
        <v>318</v>
      </c>
      <c r="E512" s="6" t="s">
        <v>14</v>
      </c>
      <c r="F512" s="6" t="s">
        <v>14</v>
      </c>
      <c r="G512" s="17">
        <v>50</v>
      </c>
      <c r="H512" s="17">
        <v>20</v>
      </c>
      <c r="I512" s="17">
        <v>20</v>
      </c>
      <c r="J512" s="17">
        <v>2</v>
      </c>
      <c r="K512" s="17">
        <v>15</v>
      </c>
      <c r="L512" s="23">
        <v>107</v>
      </c>
      <c r="M512" s="22"/>
      <c r="N512" s="44">
        <v>5</v>
      </c>
      <c r="O512" s="44"/>
      <c r="P512" s="44"/>
      <c r="Q512" s="44">
        <v>5</v>
      </c>
      <c r="R512" s="44"/>
      <c r="S512" s="44"/>
      <c r="T512" s="44"/>
      <c r="U512" s="44">
        <v>2</v>
      </c>
      <c r="V512" s="44"/>
      <c r="W512" s="44">
        <v>5</v>
      </c>
      <c r="X512" s="44"/>
      <c r="Y512" s="23">
        <v>17</v>
      </c>
      <c r="Z512" s="22"/>
      <c r="AA512" s="36">
        <v>124</v>
      </c>
      <c r="AB512" s="36"/>
    </row>
    <row r="513" spans="3:28" s="1" customFormat="1" ht="19.149999999999999" customHeight="1" x14ac:dyDescent="0.2">
      <c r="C513" s="32"/>
      <c r="D513" s="6" t="s">
        <v>319</v>
      </c>
      <c r="E513" s="6" t="s">
        <v>14</v>
      </c>
      <c r="F513" s="6" t="s">
        <v>14</v>
      </c>
      <c r="G513" s="18">
        <v>50</v>
      </c>
      <c r="H513" s="18">
        <v>15</v>
      </c>
      <c r="I513" s="18">
        <v>19</v>
      </c>
      <c r="J513" s="18">
        <v>2</v>
      </c>
      <c r="K513" s="18">
        <v>8</v>
      </c>
      <c r="L513" s="23">
        <v>94</v>
      </c>
      <c r="M513" s="22"/>
      <c r="N513" s="45">
        <v>5</v>
      </c>
      <c r="O513" s="45"/>
      <c r="P513" s="45"/>
      <c r="Q513" s="45">
        <v>5</v>
      </c>
      <c r="R513" s="45"/>
      <c r="S513" s="45"/>
      <c r="T513" s="45"/>
      <c r="U513" s="45">
        <v>2</v>
      </c>
      <c r="V513" s="45"/>
      <c r="W513" s="45">
        <v>2</v>
      </c>
      <c r="X513" s="45"/>
      <c r="Y513" s="23">
        <v>14</v>
      </c>
      <c r="Z513" s="22"/>
      <c r="AA513" s="36">
        <v>108</v>
      </c>
      <c r="AB513" s="36"/>
    </row>
    <row r="514" spans="3:28" s="1" customFormat="1" ht="19.149999999999999" customHeight="1" x14ac:dyDescent="0.2">
      <c r="C514" s="32"/>
      <c r="D514" s="6" t="s">
        <v>320</v>
      </c>
      <c r="E514" s="6" t="s">
        <v>14</v>
      </c>
      <c r="F514" s="6" t="s">
        <v>14</v>
      </c>
      <c r="G514" s="17">
        <v>25</v>
      </c>
      <c r="H514" s="17">
        <v>6</v>
      </c>
      <c r="I514" s="17">
        <v>8</v>
      </c>
      <c r="J514" s="17">
        <v>2</v>
      </c>
      <c r="K514" s="17">
        <v>12</v>
      </c>
      <c r="L514" s="23">
        <v>53</v>
      </c>
      <c r="M514" s="22"/>
      <c r="N514" s="44">
        <v>2</v>
      </c>
      <c r="O514" s="44"/>
      <c r="P514" s="44"/>
      <c r="Q514" s="44">
        <v>2</v>
      </c>
      <c r="R514" s="44"/>
      <c r="S514" s="44"/>
      <c r="T514" s="44"/>
      <c r="U514" s="44">
        <v>1</v>
      </c>
      <c r="V514" s="44"/>
      <c r="W514" s="44"/>
      <c r="X514" s="44"/>
      <c r="Y514" s="23">
        <v>5</v>
      </c>
      <c r="Z514" s="22"/>
      <c r="AA514" s="36">
        <v>58</v>
      </c>
      <c r="AB514" s="36"/>
    </row>
    <row r="515" spans="3:28" s="1" customFormat="1" ht="19.149999999999999" customHeight="1" x14ac:dyDescent="0.2">
      <c r="C515" s="32"/>
      <c r="D515" s="6" t="s">
        <v>321</v>
      </c>
      <c r="E515" s="6" t="s">
        <v>14</v>
      </c>
      <c r="F515" s="6" t="s">
        <v>14</v>
      </c>
      <c r="G515" s="18">
        <v>60</v>
      </c>
      <c r="H515" s="18">
        <v>15</v>
      </c>
      <c r="I515" s="18">
        <v>18</v>
      </c>
      <c r="J515" s="18">
        <v>2</v>
      </c>
      <c r="K515" s="18">
        <v>5</v>
      </c>
      <c r="L515" s="23">
        <v>100</v>
      </c>
      <c r="M515" s="22"/>
      <c r="N515" s="45">
        <v>4</v>
      </c>
      <c r="O515" s="45"/>
      <c r="P515" s="45"/>
      <c r="Q515" s="45">
        <v>4</v>
      </c>
      <c r="R515" s="45"/>
      <c r="S515" s="45"/>
      <c r="T515" s="45"/>
      <c r="U515" s="45">
        <v>1</v>
      </c>
      <c r="V515" s="45"/>
      <c r="W515" s="45">
        <v>2</v>
      </c>
      <c r="X515" s="45"/>
      <c r="Y515" s="23">
        <v>11</v>
      </c>
      <c r="Z515" s="22"/>
      <c r="AA515" s="36">
        <v>111</v>
      </c>
      <c r="AB515" s="36"/>
    </row>
    <row r="516" spans="3:28" s="1" customFormat="1" ht="19.149999999999999" customHeight="1" x14ac:dyDescent="0.2">
      <c r="C516" s="32"/>
      <c r="D516" s="6" t="s">
        <v>322</v>
      </c>
      <c r="E516" s="6" t="s">
        <v>14</v>
      </c>
      <c r="F516" s="6" t="s">
        <v>14</v>
      </c>
      <c r="G516" s="17">
        <v>33</v>
      </c>
      <c r="H516" s="17">
        <v>11</v>
      </c>
      <c r="I516" s="17">
        <v>6</v>
      </c>
      <c r="J516" s="17">
        <v>1</v>
      </c>
      <c r="K516" s="17">
        <v>4</v>
      </c>
      <c r="L516" s="23">
        <v>55</v>
      </c>
      <c r="M516" s="22"/>
      <c r="N516" s="44">
        <v>1</v>
      </c>
      <c r="O516" s="44"/>
      <c r="P516" s="44"/>
      <c r="Q516" s="44">
        <v>1</v>
      </c>
      <c r="R516" s="44"/>
      <c r="S516" s="44"/>
      <c r="T516" s="44"/>
      <c r="U516" s="44"/>
      <c r="V516" s="44"/>
      <c r="W516" s="44"/>
      <c r="X516" s="44"/>
      <c r="Y516" s="23">
        <v>2</v>
      </c>
      <c r="Z516" s="22"/>
      <c r="AA516" s="36">
        <v>57</v>
      </c>
      <c r="AB516" s="36"/>
    </row>
    <row r="517" spans="3:28" s="1" customFormat="1" ht="19.149999999999999" customHeight="1" x14ac:dyDescent="0.2">
      <c r="C517" s="32"/>
      <c r="D517" s="6" t="s">
        <v>323</v>
      </c>
      <c r="E517" s="6" t="s">
        <v>14</v>
      </c>
      <c r="F517" s="6" t="s">
        <v>14</v>
      </c>
      <c r="G517" s="18">
        <v>30</v>
      </c>
      <c r="H517" s="18">
        <v>11</v>
      </c>
      <c r="I517" s="18">
        <v>14</v>
      </c>
      <c r="J517" s="18">
        <v>1</v>
      </c>
      <c r="K517" s="18"/>
      <c r="L517" s="23">
        <v>56</v>
      </c>
      <c r="M517" s="22"/>
      <c r="N517" s="45">
        <v>2</v>
      </c>
      <c r="O517" s="45"/>
      <c r="P517" s="45"/>
      <c r="Q517" s="45">
        <v>1</v>
      </c>
      <c r="R517" s="45"/>
      <c r="S517" s="45"/>
      <c r="T517" s="45"/>
      <c r="U517" s="45"/>
      <c r="V517" s="45"/>
      <c r="W517" s="45"/>
      <c r="X517" s="45"/>
      <c r="Y517" s="23">
        <v>3</v>
      </c>
      <c r="Z517" s="22"/>
      <c r="AA517" s="36">
        <v>59</v>
      </c>
      <c r="AB517" s="36"/>
    </row>
    <row r="518" spans="3:28" s="1" customFormat="1" ht="19.149999999999999" customHeight="1" x14ac:dyDescent="0.2">
      <c r="C518" s="32"/>
      <c r="D518" s="6" t="s">
        <v>324</v>
      </c>
      <c r="E518" s="6" t="s">
        <v>14</v>
      </c>
      <c r="F518" s="6" t="s">
        <v>14</v>
      </c>
      <c r="G518" s="17">
        <v>20</v>
      </c>
      <c r="H518" s="17">
        <v>4</v>
      </c>
      <c r="I518" s="17">
        <v>2</v>
      </c>
      <c r="J518" s="17"/>
      <c r="K518" s="17">
        <v>2</v>
      </c>
      <c r="L518" s="23">
        <v>28</v>
      </c>
      <c r="M518" s="22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23"/>
      <c r="Z518" s="22"/>
      <c r="AA518" s="36">
        <v>28</v>
      </c>
      <c r="AB518" s="36"/>
    </row>
    <row r="519" spans="3:28" s="1" customFormat="1" ht="19.149999999999999" customHeight="1" x14ac:dyDescent="0.2">
      <c r="C519" s="32"/>
      <c r="D519" s="6" t="s">
        <v>325</v>
      </c>
      <c r="E519" s="6" t="s">
        <v>14</v>
      </c>
      <c r="F519" s="6" t="s">
        <v>14</v>
      </c>
      <c r="G519" s="18">
        <v>18</v>
      </c>
      <c r="H519" s="18">
        <v>10</v>
      </c>
      <c r="I519" s="18">
        <v>19</v>
      </c>
      <c r="J519" s="18"/>
      <c r="K519" s="18">
        <v>4</v>
      </c>
      <c r="L519" s="23">
        <v>51</v>
      </c>
      <c r="M519" s="22"/>
      <c r="N519" s="45">
        <v>1</v>
      </c>
      <c r="O519" s="45"/>
      <c r="P519" s="45"/>
      <c r="Q519" s="45">
        <v>1</v>
      </c>
      <c r="R519" s="45"/>
      <c r="S519" s="45"/>
      <c r="T519" s="45"/>
      <c r="U519" s="45"/>
      <c r="V519" s="45"/>
      <c r="W519" s="45"/>
      <c r="X519" s="45"/>
      <c r="Y519" s="23">
        <v>2</v>
      </c>
      <c r="Z519" s="22"/>
      <c r="AA519" s="36">
        <v>53</v>
      </c>
      <c r="AB519" s="36"/>
    </row>
    <row r="520" spans="3:28" s="1" customFormat="1" ht="19.149999999999999" customHeight="1" x14ac:dyDescent="0.2">
      <c r="C520" s="33" t="s">
        <v>45</v>
      </c>
      <c r="D520" s="33"/>
      <c r="E520" s="10"/>
      <c r="F520" s="10"/>
      <c r="G520" s="21">
        <v>556</v>
      </c>
      <c r="H520" s="21">
        <v>219</v>
      </c>
      <c r="I520" s="21">
        <v>249</v>
      </c>
      <c r="J520" s="21">
        <v>19</v>
      </c>
      <c r="K520" s="21">
        <v>195</v>
      </c>
      <c r="L520" s="21">
        <v>1238</v>
      </c>
      <c r="M520" s="22"/>
      <c r="N520" s="37">
        <v>65</v>
      </c>
      <c r="O520" s="37"/>
      <c r="P520" s="37"/>
      <c r="Q520" s="37">
        <v>67</v>
      </c>
      <c r="R520" s="37"/>
      <c r="S520" s="37"/>
      <c r="T520" s="37"/>
      <c r="U520" s="37">
        <v>15</v>
      </c>
      <c r="V520" s="37"/>
      <c r="W520" s="37">
        <v>49</v>
      </c>
      <c r="X520" s="37"/>
      <c r="Y520" s="21">
        <v>196</v>
      </c>
      <c r="Z520" s="22"/>
      <c r="AA520" s="37">
        <v>1434</v>
      </c>
      <c r="AB520" s="37"/>
    </row>
    <row r="521" spans="3:28" s="1" customFormat="1" ht="11.1" customHeight="1" x14ac:dyDescent="0.2">
      <c r="C521" s="22"/>
      <c r="D521" s="22"/>
      <c r="E521" s="12"/>
      <c r="F521" s="12"/>
      <c r="G521" s="22"/>
      <c r="H521" s="22"/>
      <c r="I521" s="22"/>
      <c r="J521" s="22"/>
      <c r="K521" s="22"/>
      <c r="L521" s="22"/>
      <c r="M521" s="22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22"/>
      <c r="Z521" s="22"/>
      <c r="AA521" s="38"/>
      <c r="AB521" s="38"/>
    </row>
    <row r="522" spans="3:28" s="1" customFormat="1" ht="19.149999999999999" customHeight="1" x14ac:dyDescent="0.2">
      <c r="C522" s="32" t="s">
        <v>46</v>
      </c>
      <c r="D522" s="6" t="s">
        <v>326</v>
      </c>
      <c r="E522" s="6" t="s">
        <v>14</v>
      </c>
      <c r="F522" s="6" t="s">
        <v>14</v>
      </c>
      <c r="G522" s="17"/>
      <c r="H522" s="17">
        <v>17</v>
      </c>
      <c r="I522" s="17">
        <v>21</v>
      </c>
      <c r="J522" s="17"/>
      <c r="K522" s="17">
        <v>2</v>
      </c>
      <c r="L522" s="23">
        <v>40</v>
      </c>
      <c r="M522" s="22"/>
      <c r="N522" s="44"/>
      <c r="O522" s="44"/>
      <c r="P522" s="44"/>
      <c r="Q522" s="44">
        <v>1</v>
      </c>
      <c r="R522" s="44"/>
      <c r="S522" s="44"/>
      <c r="T522" s="44"/>
      <c r="U522" s="44"/>
      <c r="V522" s="44"/>
      <c r="W522" s="44"/>
      <c r="X522" s="44"/>
      <c r="Y522" s="23">
        <v>1</v>
      </c>
      <c r="Z522" s="22"/>
      <c r="AA522" s="36">
        <v>41</v>
      </c>
      <c r="AB522" s="36"/>
    </row>
    <row r="523" spans="3:28" s="1" customFormat="1" ht="19.149999999999999" customHeight="1" x14ac:dyDescent="0.2">
      <c r="C523" s="32"/>
      <c r="D523" s="6" t="s">
        <v>327</v>
      </c>
      <c r="E523" s="6" t="s">
        <v>14</v>
      </c>
      <c r="F523" s="6" t="s">
        <v>14</v>
      </c>
      <c r="G523" s="18"/>
      <c r="H523" s="18">
        <v>15</v>
      </c>
      <c r="I523" s="18">
        <v>26</v>
      </c>
      <c r="J523" s="18">
        <v>2</v>
      </c>
      <c r="K523" s="18">
        <v>2</v>
      </c>
      <c r="L523" s="23">
        <v>45</v>
      </c>
      <c r="M523" s="22"/>
      <c r="N523" s="45">
        <v>8</v>
      </c>
      <c r="O523" s="45"/>
      <c r="P523" s="45"/>
      <c r="Q523" s="45">
        <v>8</v>
      </c>
      <c r="R523" s="45"/>
      <c r="S523" s="45"/>
      <c r="T523" s="45"/>
      <c r="U523" s="45"/>
      <c r="V523" s="45"/>
      <c r="W523" s="45"/>
      <c r="X523" s="45"/>
      <c r="Y523" s="23">
        <v>16</v>
      </c>
      <c r="Z523" s="22"/>
      <c r="AA523" s="36">
        <v>61</v>
      </c>
      <c r="AB523" s="36"/>
    </row>
    <row r="524" spans="3:28" s="1" customFormat="1" ht="19.149999999999999" customHeight="1" x14ac:dyDescent="0.2">
      <c r="C524" s="32"/>
      <c r="D524" s="6" t="s">
        <v>328</v>
      </c>
      <c r="E524" s="6" t="s">
        <v>14</v>
      </c>
      <c r="F524" s="6" t="s">
        <v>14</v>
      </c>
      <c r="G524" s="17"/>
      <c r="H524" s="17">
        <v>11</v>
      </c>
      <c r="I524" s="17">
        <v>14</v>
      </c>
      <c r="J524" s="17"/>
      <c r="K524" s="17"/>
      <c r="L524" s="23">
        <v>25</v>
      </c>
      <c r="M524" s="22"/>
      <c r="N524" s="44">
        <v>4</v>
      </c>
      <c r="O524" s="44"/>
      <c r="P524" s="44"/>
      <c r="Q524" s="44">
        <v>4</v>
      </c>
      <c r="R524" s="44"/>
      <c r="S524" s="44"/>
      <c r="T524" s="44"/>
      <c r="U524" s="44"/>
      <c r="V524" s="44"/>
      <c r="W524" s="44"/>
      <c r="X524" s="44"/>
      <c r="Y524" s="23">
        <v>8</v>
      </c>
      <c r="Z524" s="22"/>
      <c r="AA524" s="36">
        <v>33</v>
      </c>
      <c r="AB524" s="36"/>
    </row>
    <row r="525" spans="3:28" s="1" customFormat="1" ht="19.149999999999999" customHeight="1" x14ac:dyDescent="0.2">
      <c r="C525" s="32"/>
      <c r="D525" s="6" t="s">
        <v>329</v>
      </c>
      <c r="E525" s="6" t="s">
        <v>14</v>
      </c>
      <c r="F525" s="6" t="s">
        <v>14</v>
      </c>
      <c r="G525" s="18"/>
      <c r="H525" s="18">
        <v>14</v>
      </c>
      <c r="I525" s="18">
        <v>17</v>
      </c>
      <c r="J525" s="18"/>
      <c r="K525" s="18"/>
      <c r="L525" s="23">
        <v>31</v>
      </c>
      <c r="M525" s="22"/>
      <c r="N525" s="45"/>
      <c r="O525" s="45"/>
      <c r="P525" s="45"/>
      <c r="Q525" s="45">
        <v>2</v>
      </c>
      <c r="R525" s="45"/>
      <c r="S525" s="45"/>
      <c r="T525" s="45"/>
      <c r="U525" s="45"/>
      <c r="V525" s="45"/>
      <c r="W525" s="45"/>
      <c r="X525" s="45"/>
      <c r="Y525" s="23">
        <v>2</v>
      </c>
      <c r="Z525" s="22"/>
      <c r="AA525" s="36">
        <v>33</v>
      </c>
      <c r="AB525" s="36"/>
    </row>
    <row r="526" spans="3:28" s="1" customFormat="1" ht="19.149999999999999" customHeight="1" x14ac:dyDescent="0.2">
      <c r="C526" s="32"/>
      <c r="D526" s="6" t="s">
        <v>330</v>
      </c>
      <c r="E526" s="6" t="s">
        <v>14</v>
      </c>
      <c r="F526" s="6" t="s">
        <v>14</v>
      </c>
      <c r="G526" s="17">
        <v>8</v>
      </c>
      <c r="H526" s="17">
        <v>8</v>
      </c>
      <c r="I526" s="17">
        <v>13</v>
      </c>
      <c r="J526" s="17">
        <v>2</v>
      </c>
      <c r="K526" s="17"/>
      <c r="L526" s="23">
        <v>31</v>
      </c>
      <c r="M526" s="22"/>
      <c r="N526" s="44"/>
      <c r="O526" s="44"/>
      <c r="P526" s="44"/>
      <c r="Q526" s="44">
        <v>2</v>
      </c>
      <c r="R526" s="44"/>
      <c r="S526" s="44"/>
      <c r="T526" s="44"/>
      <c r="U526" s="44"/>
      <c r="V526" s="44"/>
      <c r="W526" s="44"/>
      <c r="X526" s="44"/>
      <c r="Y526" s="23">
        <v>2</v>
      </c>
      <c r="Z526" s="22"/>
      <c r="AA526" s="36">
        <v>33</v>
      </c>
      <c r="AB526" s="36"/>
    </row>
    <row r="527" spans="3:28" s="1" customFormat="1" ht="19.149999999999999" customHeight="1" x14ac:dyDescent="0.2">
      <c r="C527" s="32"/>
      <c r="D527" s="6" t="s">
        <v>331</v>
      </c>
      <c r="E527" s="6" t="s">
        <v>14</v>
      </c>
      <c r="F527" s="6" t="s">
        <v>14</v>
      </c>
      <c r="G527" s="18">
        <v>2</v>
      </c>
      <c r="H527" s="18">
        <v>4</v>
      </c>
      <c r="I527" s="18">
        <v>4</v>
      </c>
      <c r="J527" s="18"/>
      <c r="K527" s="18"/>
      <c r="L527" s="23">
        <v>10</v>
      </c>
      <c r="M527" s="22"/>
      <c r="N527" s="45"/>
      <c r="O527" s="45"/>
      <c r="P527" s="45"/>
      <c r="Q527" s="45">
        <v>6</v>
      </c>
      <c r="R527" s="45"/>
      <c r="S527" s="45"/>
      <c r="T527" s="45"/>
      <c r="U527" s="45"/>
      <c r="V527" s="45"/>
      <c r="W527" s="45"/>
      <c r="X527" s="45"/>
      <c r="Y527" s="23">
        <v>6</v>
      </c>
      <c r="Z527" s="22"/>
      <c r="AA527" s="36">
        <v>16</v>
      </c>
      <c r="AB527" s="36"/>
    </row>
    <row r="528" spans="3:28" s="1" customFormat="1" ht="19.149999999999999" customHeight="1" x14ac:dyDescent="0.2">
      <c r="C528" s="32"/>
      <c r="D528" s="6" t="s">
        <v>332</v>
      </c>
      <c r="E528" s="6" t="s">
        <v>14</v>
      </c>
      <c r="F528" s="6" t="s">
        <v>14</v>
      </c>
      <c r="G528" s="17"/>
      <c r="H528" s="17">
        <v>28</v>
      </c>
      <c r="I528" s="17">
        <v>63</v>
      </c>
      <c r="J528" s="17">
        <v>2</v>
      </c>
      <c r="K528" s="17"/>
      <c r="L528" s="23">
        <v>93</v>
      </c>
      <c r="M528" s="22"/>
      <c r="N528" s="44">
        <v>9</v>
      </c>
      <c r="O528" s="44"/>
      <c r="P528" s="44"/>
      <c r="Q528" s="44">
        <v>9</v>
      </c>
      <c r="R528" s="44"/>
      <c r="S528" s="44"/>
      <c r="T528" s="44"/>
      <c r="U528" s="44"/>
      <c r="V528" s="44"/>
      <c r="W528" s="44"/>
      <c r="X528" s="44"/>
      <c r="Y528" s="23">
        <v>18</v>
      </c>
      <c r="Z528" s="22"/>
      <c r="AA528" s="36">
        <v>111</v>
      </c>
      <c r="AB528" s="36"/>
    </row>
    <row r="529" spans="2:28" s="1" customFormat="1" ht="19.149999999999999" customHeight="1" x14ac:dyDescent="0.2">
      <c r="C529" s="32"/>
      <c r="D529" s="6" t="s">
        <v>333</v>
      </c>
      <c r="E529" s="6" t="s">
        <v>14</v>
      </c>
      <c r="F529" s="6" t="s">
        <v>14</v>
      </c>
      <c r="G529" s="18"/>
      <c r="H529" s="18">
        <v>20</v>
      </c>
      <c r="I529" s="18">
        <v>27</v>
      </c>
      <c r="J529" s="18">
        <v>2</v>
      </c>
      <c r="K529" s="18"/>
      <c r="L529" s="23">
        <v>49</v>
      </c>
      <c r="M529" s="22"/>
      <c r="N529" s="45"/>
      <c r="O529" s="45"/>
      <c r="P529" s="45"/>
      <c r="Q529" s="45">
        <v>2</v>
      </c>
      <c r="R529" s="45"/>
      <c r="S529" s="45"/>
      <c r="T529" s="45"/>
      <c r="U529" s="45"/>
      <c r="V529" s="45"/>
      <c r="W529" s="45"/>
      <c r="X529" s="45"/>
      <c r="Y529" s="23">
        <v>2</v>
      </c>
      <c r="Z529" s="22"/>
      <c r="AA529" s="36">
        <v>51</v>
      </c>
      <c r="AB529" s="36"/>
    </row>
    <row r="530" spans="2:28" s="1" customFormat="1" ht="19.149999999999999" customHeight="1" x14ac:dyDescent="0.2">
      <c r="C530" s="32"/>
      <c r="D530" s="6" t="s">
        <v>334</v>
      </c>
      <c r="E530" s="6" t="s">
        <v>14</v>
      </c>
      <c r="F530" s="6" t="s">
        <v>14</v>
      </c>
      <c r="G530" s="17"/>
      <c r="H530" s="17">
        <v>65</v>
      </c>
      <c r="I530" s="17">
        <v>97</v>
      </c>
      <c r="J530" s="17">
        <v>5</v>
      </c>
      <c r="K530" s="17"/>
      <c r="L530" s="23">
        <v>167</v>
      </c>
      <c r="M530" s="22"/>
      <c r="N530" s="44">
        <v>25</v>
      </c>
      <c r="O530" s="44"/>
      <c r="P530" s="44"/>
      <c r="Q530" s="44">
        <v>33</v>
      </c>
      <c r="R530" s="44"/>
      <c r="S530" s="44"/>
      <c r="T530" s="44"/>
      <c r="U530" s="44">
        <v>2</v>
      </c>
      <c r="V530" s="44"/>
      <c r="W530" s="44"/>
      <c r="X530" s="44"/>
      <c r="Y530" s="23">
        <v>60</v>
      </c>
      <c r="Z530" s="22"/>
      <c r="AA530" s="36">
        <v>227</v>
      </c>
      <c r="AB530" s="36"/>
    </row>
    <row r="531" spans="2:28" s="1" customFormat="1" ht="19.149999999999999" customHeight="1" x14ac:dyDescent="0.2">
      <c r="C531" s="32"/>
      <c r="D531" s="6" t="s">
        <v>335</v>
      </c>
      <c r="E531" s="6" t="s">
        <v>14</v>
      </c>
      <c r="F531" s="6" t="s">
        <v>14</v>
      </c>
      <c r="G531" s="18"/>
      <c r="H531" s="18">
        <v>33</v>
      </c>
      <c r="I531" s="18"/>
      <c r="J531" s="18">
        <v>2</v>
      </c>
      <c r="K531" s="18">
        <v>5</v>
      </c>
      <c r="L531" s="23">
        <v>40</v>
      </c>
      <c r="M531" s="22"/>
      <c r="N531" s="45">
        <v>10</v>
      </c>
      <c r="O531" s="45"/>
      <c r="P531" s="45"/>
      <c r="Q531" s="45"/>
      <c r="R531" s="45"/>
      <c r="S531" s="45"/>
      <c r="T531" s="45"/>
      <c r="U531" s="45">
        <v>2</v>
      </c>
      <c r="V531" s="45"/>
      <c r="W531" s="45">
        <v>3</v>
      </c>
      <c r="X531" s="45"/>
      <c r="Y531" s="23">
        <v>15</v>
      </c>
      <c r="Z531" s="22"/>
      <c r="AA531" s="36">
        <v>55</v>
      </c>
      <c r="AB531" s="36"/>
    </row>
    <row r="532" spans="2:28" s="1" customFormat="1" ht="19.149999999999999" customHeight="1" x14ac:dyDescent="0.2">
      <c r="C532" s="32"/>
      <c r="D532" s="6" t="s">
        <v>336</v>
      </c>
      <c r="E532" s="6" t="s">
        <v>14</v>
      </c>
      <c r="F532" s="6" t="s">
        <v>14</v>
      </c>
      <c r="G532" s="17"/>
      <c r="H532" s="17">
        <v>10</v>
      </c>
      <c r="I532" s="17">
        <v>20</v>
      </c>
      <c r="J532" s="17"/>
      <c r="K532" s="17">
        <v>2</v>
      </c>
      <c r="L532" s="23">
        <v>32</v>
      </c>
      <c r="M532" s="22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23"/>
      <c r="Z532" s="22"/>
      <c r="AA532" s="36">
        <v>32</v>
      </c>
      <c r="AB532" s="36"/>
    </row>
    <row r="533" spans="2:28" s="1" customFormat="1" ht="19.149999999999999" customHeight="1" x14ac:dyDescent="0.2">
      <c r="C533" s="32"/>
      <c r="D533" s="6" t="s">
        <v>337</v>
      </c>
      <c r="E533" s="6" t="s">
        <v>14</v>
      </c>
      <c r="F533" s="6" t="s">
        <v>14</v>
      </c>
      <c r="G533" s="18"/>
      <c r="H533" s="18">
        <v>1</v>
      </c>
      <c r="I533" s="18">
        <v>15</v>
      </c>
      <c r="J533" s="18"/>
      <c r="K533" s="18"/>
      <c r="L533" s="23">
        <v>16</v>
      </c>
      <c r="M533" s="22"/>
      <c r="N533" s="45">
        <v>40</v>
      </c>
      <c r="O533" s="45"/>
      <c r="P533" s="45"/>
      <c r="Q533" s="45">
        <v>54</v>
      </c>
      <c r="R533" s="45"/>
      <c r="S533" s="45"/>
      <c r="T533" s="45"/>
      <c r="U533" s="45">
        <v>2</v>
      </c>
      <c r="V533" s="45"/>
      <c r="W533" s="45"/>
      <c r="X533" s="45"/>
      <c r="Y533" s="23">
        <v>96</v>
      </c>
      <c r="Z533" s="22"/>
      <c r="AA533" s="36">
        <v>112</v>
      </c>
      <c r="AB533" s="36"/>
    </row>
    <row r="534" spans="2:28" s="1" customFormat="1" ht="19.149999999999999" customHeight="1" x14ac:dyDescent="0.2">
      <c r="C534" s="32"/>
      <c r="D534" s="6" t="s">
        <v>338</v>
      </c>
      <c r="E534" s="6" t="s">
        <v>14</v>
      </c>
      <c r="F534" s="6" t="s">
        <v>14</v>
      </c>
      <c r="G534" s="17"/>
      <c r="H534" s="17"/>
      <c r="I534" s="17">
        <v>2</v>
      </c>
      <c r="J534" s="17"/>
      <c r="K534" s="17"/>
      <c r="L534" s="23">
        <v>2</v>
      </c>
      <c r="M534" s="22"/>
      <c r="N534" s="44">
        <v>6</v>
      </c>
      <c r="O534" s="44"/>
      <c r="P534" s="44"/>
      <c r="Q534" s="44">
        <v>5</v>
      </c>
      <c r="R534" s="44"/>
      <c r="S534" s="44"/>
      <c r="T534" s="44"/>
      <c r="U534" s="44">
        <v>1</v>
      </c>
      <c r="V534" s="44"/>
      <c r="W534" s="44"/>
      <c r="X534" s="44"/>
      <c r="Y534" s="23">
        <v>12</v>
      </c>
      <c r="Z534" s="22"/>
      <c r="AA534" s="36">
        <v>14</v>
      </c>
      <c r="AB534" s="36"/>
    </row>
    <row r="535" spans="2:28" s="1" customFormat="1" ht="19.149999999999999" customHeight="1" x14ac:dyDescent="0.2">
      <c r="C535" s="32"/>
      <c r="D535" s="6" t="s">
        <v>339</v>
      </c>
      <c r="E535" s="6" t="s">
        <v>14</v>
      </c>
      <c r="F535" s="6" t="s">
        <v>14</v>
      </c>
      <c r="G535" s="18"/>
      <c r="H535" s="18"/>
      <c r="I535" s="18">
        <v>4</v>
      </c>
      <c r="J535" s="18"/>
      <c r="K535" s="18"/>
      <c r="L535" s="23">
        <v>4</v>
      </c>
      <c r="M535" s="22"/>
      <c r="N535" s="45">
        <v>12</v>
      </c>
      <c r="O535" s="45"/>
      <c r="P535" s="45"/>
      <c r="Q535" s="45">
        <v>10</v>
      </c>
      <c r="R535" s="45"/>
      <c r="S535" s="45"/>
      <c r="T535" s="45"/>
      <c r="U535" s="45">
        <v>1</v>
      </c>
      <c r="V535" s="45"/>
      <c r="W535" s="45"/>
      <c r="X535" s="45"/>
      <c r="Y535" s="23">
        <v>23</v>
      </c>
      <c r="Z535" s="22"/>
      <c r="AA535" s="36">
        <v>27</v>
      </c>
      <c r="AB535" s="36"/>
    </row>
    <row r="536" spans="2:28" s="1" customFormat="1" ht="19.149999999999999" customHeight="1" x14ac:dyDescent="0.2">
      <c r="C536" s="33" t="s">
        <v>51</v>
      </c>
      <c r="D536" s="33"/>
      <c r="E536" s="10"/>
      <c r="F536" s="10"/>
      <c r="G536" s="21">
        <v>10</v>
      </c>
      <c r="H536" s="21">
        <v>226</v>
      </c>
      <c r="I536" s="21">
        <v>323</v>
      </c>
      <c r="J536" s="21">
        <v>15</v>
      </c>
      <c r="K536" s="21">
        <v>11</v>
      </c>
      <c r="L536" s="21">
        <v>585</v>
      </c>
      <c r="M536" s="22"/>
      <c r="N536" s="37">
        <v>114</v>
      </c>
      <c r="O536" s="37"/>
      <c r="P536" s="37"/>
      <c r="Q536" s="37">
        <v>136</v>
      </c>
      <c r="R536" s="37"/>
      <c r="S536" s="37"/>
      <c r="T536" s="37"/>
      <c r="U536" s="37">
        <v>8</v>
      </c>
      <c r="V536" s="37"/>
      <c r="W536" s="37">
        <v>3</v>
      </c>
      <c r="X536" s="37"/>
      <c r="Y536" s="21">
        <v>261</v>
      </c>
      <c r="Z536" s="22"/>
      <c r="AA536" s="37">
        <v>846</v>
      </c>
      <c r="AB536" s="37"/>
    </row>
    <row r="537" spans="2:28" s="1" customFormat="1" ht="11.1" customHeight="1" x14ac:dyDescent="0.2">
      <c r="C537" s="22"/>
      <c r="D537" s="22"/>
      <c r="E537" s="12"/>
      <c r="F537" s="12"/>
      <c r="G537" s="22"/>
      <c r="H537" s="22"/>
      <c r="I537" s="22"/>
      <c r="J537" s="22"/>
      <c r="K537" s="22"/>
      <c r="L537" s="22"/>
      <c r="M537" s="22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22"/>
      <c r="Z537" s="22"/>
      <c r="AA537" s="38"/>
      <c r="AB537" s="38"/>
    </row>
    <row r="538" spans="2:28" s="1" customFormat="1" ht="19.149999999999999" customHeight="1" x14ac:dyDescent="0.2">
      <c r="C538" s="31" t="s">
        <v>52</v>
      </c>
      <c r="D538" s="31"/>
      <c r="E538" s="13"/>
      <c r="F538" s="13"/>
      <c r="G538" s="21">
        <v>850</v>
      </c>
      <c r="H538" s="21">
        <v>930</v>
      </c>
      <c r="I538" s="21">
        <v>807</v>
      </c>
      <c r="J538" s="21">
        <v>116</v>
      </c>
      <c r="K538" s="21">
        <v>1804</v>
      </c>
      <c r="L538" s="21">
        <v>4507</v>
      </c>
      <c r="M538" s="22"/>
      <c r="N538" s="37">
        <v>425</v>
      </c>
      <c r="O538" s="37"/>
      <c r="P538" s="37"/>
      <c r="Q538" s="37">
        <v>418</v>
      </c>
      <c r="R538" s="37"/>
      <c r="S538" s="37">
        <v>5</v>
      </c>
      <c r="T538" s="37"/>
      <c r="U538" s="37">
        <v>74</v>
      </c>
      <c r="V538" s="37"/>
      <c r="W538" s="37">
        <v>411</v>
      </c>
      <c r="X538" s="37"/>
      <c r="Y538" s="21">
        <v>1333</v>
      </c>
      <c r="Z538" s="22"/>
      <c r="AA538" s="37">
        <v>5840</v>
      </c>
      <c r="AB538" s="37"/>
    </row>
    <row r="539" spans="2:28" s="1" customFormat="1" ht="12.75" customHeight="1" x14ac:dyDescent="0.2">
      <c r="Q539" s="1" t="s">
        <v>400</v>
      </c>
    </row>
    <row r="540" spans="2:28" s="1" customFormat="1" ht="18.600000000000001" customHeight="1" x14ac:dyDescent="0.2">
      <c r="B540" s="35" t="s">
        <v>399</v>
      </c>
      <c r="C540" s="35"/>
      <c r="D540" s="35"/>
    </row>
    <row r="541" spans="2:28" s="1" customFormat="1" ht="0.6" customHeight="1" x14ac:dyDescent="0.2"/>
    <row r="542" spans="2:28" s="1" customFormat="1" ht="22.9" customHeight="1" x14ac:dyDescent="0.2">
      <c r="C542" s="34" t="s">
        <v>0</v>
      </c>
      <c r="D542" s="34" t="s">
        <v>1</v>
      </c>
      <c r="E542" s="34" t="s">
        <v>2</v>
      </c>
      <c r="F542" s="34"/>
      <c r="G542" s="31" t="s">
        <v>3</v>
      </c>
      <c r="H542" s="31"/>
      <c r="I542" s="31"/>
      <c r="J542" s="31"/>
      <c r="K542" s="31"/>
      <c r="L542" s="30" t="s">
        <v>3</v>
      </c>
      <c r="M542" s="22"/>
      <c r="N542" s="31" t="s">
        <v>4</v>
      </c>
      <c r="O542" s="31"/>
      <c r="P542" s="31"/>
      <c r="Q542" s="31"/>
      <c r="R542" s="31"/>
      <c r="S542" s="31"/>
      <c r="T542" s="31"/>
      <c r="U542" s="31"/>
      <c r="V542" s="31"/>
      <c r="W542" s="30" t="s">
        <v>4</v>
      </c>
      <c r="X542" s="22"/>
      <c r="Y542" s="30" t="s">
        <v>5</v>
      </c>
    </row>
    <row r="543" spans="2:28" s="1" customFormat="1" ht="22.9" customHeight="1" x14ac:dyDescent="0.2">
      <c r="C543" s="34"/>
      <c r="D543" s="34"/>
      <c r="E543" s="25" t="s">
        <v>6</v>
      </c>
      <c r="F543" s="25" t="s">
        <v>7</v>
      </c>
      <c r="G543" s="24" t="s">
        <v>53</v>
      </c>
      <c r="H543" s="24" t="s">
        <v>8</v>
      </c>
      <c r="I543" s="24" t="s">
        <v>9</v>
      </c>
      <c r="J543" s="24" t="s">
        <v>6</v>
      </c>
      <c r="K543" s="24" t="s">
        <v>11</v>
      </c>
      <c r="L543" s="30"/>
      <c r="M543" s="22"/>
      <c r="N543" s="31" t="s">
        <v>8</v>
      </c>
      <c r="O543" s="31"/>
      <c r="P543" s="31"/>
      <c r="Q543" s="31" t="s">
        <v>9</v>
      </c>
      <c r="R543" s="31"/>
      <c r="S543" s="31" t="s">
        <v>6</v>
      </c>
      <c r="T543" s="31"/>
      <c r="U543" s="31" t="s">
        <v>11</v>
      </c>
      <c r="V543" s="31"/>
      <c r="W543" s="30"/>
      <c r="X543" s="22"/>
      <c r="Y543" s="30"/>
    </row>
    <row r="544" spans="2:28" s="1" customFormat="1" ht="19.149999999999999" customHeight="1" x14ac:dyDescent="0.2">
      <c r="C544" s="26" t="s">
        <v>12</v>
      </c>
      <c r="D544" s="6" t="s">
        <v>340</v>
      </c>
      <c r="E544" s="6" t="s">
        <v>154</v>
      </c>
      <c r="F544" s="6" t="s">
        <v>14</v>
      </c>
      <c r="G544" s="17"/>
      <c r="H544" s="17">
        <v>90</v>
      </c>
      <c r="I544" s="17"/>
      <c r="J544" s="17">
        <v>0</v>
      </c>
      <c r="K544" s="17">
        <v>439</v>
      </c>
      <c r="L544" s="23">
        <v>529</v>
      </c>
      <c r="M544" s="22"/>
      <c r="N544" s="44">
        <v>85</v>
      </c>
      <c r="O544" s="44"/>
      <c r="P544" s="44"/>
      <c r="Q544" s="44"/>
      <c r="R544" s="44"/>
      <c r="S544" s="44">
        <v>0</v>
      </c>
      <c r="T544" s="44"/>
      <c r="U544" s="44">
        <v>10</v>
      </c>
      <c r="V544" s="44"/>
      <c r="W544" s="23">
        <v>95</v>
      </c>
      <c r="X544" s="22"/>
      <c r="Y544" s="23">
        <v>624</v>
      </c>
    </row>
    <row r="545" spans="3:25" s="1" customFormat="1" ht="19.149999999999999" customHeight="1" x14ac:dyDescent="0.2">
      <c r="C545" s="33" t="s">
        <v>17</v>
      </c>
      <c r="D545" s="33"/>
      <c r="E545" s="10"/>
      <c r="F545" s="10"/>
      <c r="G545" s="21"/>
      <c r="H545" s="21">
        <v>90</v>
      </c>
      <c r="I545" s="21"/>
      <c r="J545" s="21">
        <v>0</v>
      </c>
      <c r="K545" s="21">
        <v>439</v>
      </c>
      <c r="L545" s="21">
        <v>529</v>
      </c>
      <c r="M545" s="22"/>
      <c r="N545" s="37">
        <v>85</v>
      </c>
      <c r="O545" s="37"/>
      <c r="P545" s="37"/>
      <c r="Q545" s="37"/>
      <c r="R545" s="37"/>
      <c r="S545" s="37">
        <v>0</v>
      </c>
      <c r="T545" s="37"/>
      <c r="U545" s="37">
        <v>10</v>
      </c>
      <c r="V545" s="37"/>
      <c r="W545" s="21">
        <v>95</v>
      </c>
      <c r="X545" s="22"/>
      <c r="Y545" s="21">
        <v>624</v>
      </c>
    </row>
    <row r="546" spans="3:25" s="1" customFormat="1" ht="11.1" customHeight="1" x14ac:dyDescent="0.2">
      <c r="C546" s="22"/>
      <c r="D546" s="22"/>
      <c r="E546" s="12"/>
      <c r="F546" s="12"/>
      <c r="G546" s="22"/>
      <c r="H546" s="22"/>
      <c r="I546" s="22"/>
      <c r="J546" s="22"/>
      <c r="K546" s="22"/>
      <c r="L546" s="22"/>
      <c r="M546" s="22"/>
      <c r="N546" s="38"/>
      <c r="O546" s="38"/>
      <c r="P546" s="38"/>
      <c r="Q546" s="38"/>
      <c r="R546" s="38"/>
      <c r="S546" s="38"/>
      <c r="T546" s="38"/>
      <c r="U546" s="38"/>
      <c r="V546" s="38"/>
      <c r="W546" s="22"/>
      <c r="X546" s="22"/>
      <c r="Y546" s="22"/>
    </row>
    <row r="547" spans="3:25" s="1" customFormat="1" ht="19.149999999999999" customHeight="1" x14ac:dyDescent="0.2">
      <c r="C547" s="32" t="s">
        <v>18</v>
      </c>
      <c r="D547" s="6" t="s">
        <v>341</v>
      </c>
      <c r="E547" s="6" t="s">
        <v>14</v>
      </c>
      <c r="F547" s="6" t="s">
        <v>14</v>
      </c>
      <c r="G547" s="18"/>
      <c r="H547" s="18"/>
      <c r="I547" s="18"/>
      <c r="J547" s="18">
        <v>1</v>
      </c>
      <c r="K547" s="18"/>
      <c r="L547" s="23">
        <v>1</v>
      </c>
      <c r="M547" s="22"/>
      <c r="N547" s="45">
        <v>41</v>
      </c>
      <c r="O547" s="45"/>
      <c r="P547" s="45"/>
      <c r="Q547" s="45">
        <v>64</v>
      </c>
      <c r="R547" s="45"/>
      <c r="S547" s="45">
        <v>11</v>
      </c>
      <c r="T547" s="45"/>
      <c r="U547" s="45">
        <v>69</v>
      </c>
      <c r="V547" s="45"/>
      <c r="W547" s="23">
        <v>185</v>
      </c>
      <c r="X547" s="22"/>
      <c r="Y547" s="23">
        <v>186</v>
      </c>
    </row>
    <row r="548" spans="3:25" s="1" customFormat="1" ht="19.149999999999999" customHeight="1" x14ac:dyDescent="0.2">
      <c r="C548" s="32"/>
      <c r="D548" s="6" t="s">
        <v>342</v>
      </c>
      <c r="E548" s="6" t="s">
        <v>154</v>
      </c>
      <c r="F548" s="6" t="s">
        <v>14</v>
      </c>
      <c r="G548" s="17"/>
      <c r="H548" s="17">
        <v>4</v>
      </c>
      <c r="I548" s="17"/>
      <c r="J548" s="17"/>
      <c r="K548" s="17"/>
      <c r="L548" s="23">
        <v>4</v>
      </c>
      <c r="M548" s="22"/>
      <c r="N548" s="44">
        <v>29</v>
      </c>
      <c r="O548" s="44"/>
      <c r="P548" s="44"/>
      <c r="Q548" s="44">
        <v>32</v>
      </c>
      <c r="R548" s="44"/>
      <c r="S548" s="44">
        <v>0</v>
      </c>
      <c r="T548" s="44"/>
      <c r="U548" s="44">
        <v>65</v>
      </c>
      <c r="V548" s="44"/>
      <c r="W548" s="23">
        <v>126</v>
      </c>
      <c r="X548" s="22"/>
      <c r="Y548" s="23">
        <v>130</v>
      </c>
    </row>
    <row r="549" spans="3:25" s="1" customFormat="1" ht="19.149999999999999" customHeight="1" x14ac:dyDescent="0.2">
      <c r="C549" s="32"/>
      <c r="D549" s="6" t="s">
        <v>343</v>
      </c>
      <c r="E549" s="6" t="s">
        <v>154</v>
      </c>
      <c r="F549" s="6" t="s">
        <v>14</v>
      </c>
      <c r="G549" s="18"/>
      <c r="H549" s="18">
        <v>1</v>
      </c>
      <c r="I549" s="18"/>
      <c r="J549" s="18">
        <v>0</v>
      </c>
      <c r="K549" s="18">
        <v>3</v>
      </c>
      <c r="L549" s="23">
        <v>4</v>
      </c>
      <c r="M549" s="22"/>
      <c r="N549" s="45">
        <v>21</v>
      </c>
      <c r="O549" s="45"/>
      <c r="P549" s="45"/>
      <c r="Q549" s="45">
        <v>20</v>
      </c>
      <c r="R549" s="45"/>
      <c r="S549" s="45">
        <v>0</v>
      </c>
      <c r="T549" s="45"/>
      <c r="U549" s="45">
        <v>39</v>
      </c>
      <c r="V549" s="45"/>
      <c r="W549" s="23">
        <v>80</v>
      </c>
      <c r="X549" s="22"/>
      <c r="Y549" s="23">
        <v>84</v>
      </c>
    </row>
    <row r="550" spans="3:25" s="1" customFormat="1" ht="19.149999999999999" customHeight="1" x14ac:dyDescent="0.2">
      <c r="C550" s="32"/>
      <c r="D550" s="6" t="s">
        <v>344</v>
      </c>
      <c r="E550" s="6" t="s">
        <v>154</v>
      </c>
      <c r="F550" s="6" t="s">
        <v>14</v>
      </c>
      <c r="G550" s="17"/>
      <c r="H550" s="17">
        <v>33</v>
      </c>
      <c r="I550" s="17">
        <v>19</v>
      </c>
      <c r="J550" s="17">
        <v>0</v>
      </c>
      <c r="K550" s="17">
        <v>230</v>
      </c>
      <c r="L550" s="23">
        <v>282</v>
      </c>
      <c r="M550" s="22"/>
      <c r="N550" s="44">
        <v>44</v>
      </c>
      <c r="O550" s="44"/>
      <c r="P550" s="44"/>
      <c r="Q550" s="44">
        <v>17</v>
      </c>
      <c r="R550" s="44"/>
      <c r="S550" s="44">
        <v>0</v>
      </c>
      <c r="T550" s="44"/>
      <c r="U550" s="44">
        <v>24</v>
      </c>
      <c r="V550" s="44"/>
      <c r="W550" s="23">
        <v>85</v>
      </c>
      <c r="X550" s="22"/>
      <c r="Y550" s="23">
        <v>367</v>
      </c>
    </row>
    <row r="551" spans="3:25" s="1" customFormat="1" ht="19.149999999999999" customHeight="1" x14ac:dyDescent="0.2">
      <c r="C551" s="32"/>
      <c r="D551" s="6" t="s">
        <v>345</v>
      </c>
      <c r="E551" s="6" t="s">
        <v>154</v>
      </c>
      <c r="F551" s="6" t="s">
        <v>14</v>
      </c>
      <c r="G551" s="18"/>
      <c r="H551" s="18">
        <v>5</v>
      </c>
      <c r="I551" s="18">
        <v>10</v>
      </c>
      <c r="J551" s="18">
        <v>0</v>
      </c>
      <c r="K551" s="18">
        <v>64</v>
      </c>
      <c r="L551" s="23">
        <v>79</v>
      </c>
      <c r="M551" s="22"/>
      <c r="N551" s="45">
        <v>8</v>
      </c>
      <c r="O551" s="45"/>
      <c r="P551" s="45"/>
      <c r="Q551" s="45">
        <v>18</v>
      </c>
      <c r="R551" s="45"/>
      <c r="S551" s="45">
        <v>0</v>
      </c>
      <c r="T551" s="45"/>
      <c r="U551" s="45">
        <v>28</v>
      </c>
      <c r="V551" s="45"/>
      <c r="W551" s="23">
        <v>54</v>
      </c>
      <c r="X551" s="22"/>
      <c r="Y551" s="23">
        <v>133</v>
      </c>
    </row>
    <row r="552" spans="3:25" s="1" customFormat="1" ht="19.149999999999999" customHeight="1" x14ac:dyDescent="0.2">
      <c r="C552" s="32"/>
      <c r="D552" s="6" t="s">
        <v>346</v>
      </c>
      <c r="E552" s="6" t="s">
        <v>154</v>
      </c>
      <c r="F552" s="6" t="s">
        <v>14</v>
      </c>
      <c r="G552" s="17"/>
      <c r="H552" s="17">
        <v>82</v>
      </c>
      <c r="I552" s="17">
        <v>31</v>
      </c>
      <c r="J552" s="17">
        <v>0</v>
      </c>
      <c r="K552" s="17">
        <v>382</v>
      </c>
      <c r="L552" s="23">
        <v>495</v>
      </c>
      <c r="M552" s="22"/>
      <c r="N552" s="44">
        <v>21</v>
      </c>
      <c r="O552" s="44"/>
      <c r="P552" s="44"/>
      <c r="Q552" s="44">
        <v>21</v>
      </c>
      <c r="R552" s="44"/>
      <c r="S552" s="44">
        <v>0</v>
      </c>
      <c r="T552" s="44"/>
      <c r="U552" s="44">
        <v>53</v>
      </c>
      <c r="V552" s="44"/>
      <c r="W552" s="23">
        <v>95</v>
      </c>
      <c r="X552" s="22"/>
      <c r="Y552" s="23">
        <v>590</v>
      </c>
    </row>
    <row r="553" spans="3:25" s="1" customFormat="1" ht="19.149999999999999" customHeight="1" x14ac:dyDescent="0.2">
      <c r="C553" s="33" t="s">
        <v>21</v>
      </c>
      <c r="D553" s="33"/>
      <c r="E553" s="10"/>
      <c r="F553" s="10"/>
      <c r="G553" s="21"/>
      <c r="H553" s="21">
        <v>125</v>
      </c>
      <c r="I553" s="21">
        <v>60</v>
      </c>
      <c r="J553" s="21">
        <v>1</v>
      </c>
      <c r="K553" s="21">
        <v>679</v>
      </c>
      <c r="L553" s="21">
        <v>865</v>
      </c>
      <c r="M553" s="22"/>
      <c r="N553" s="37">
        <v>164</v>
      </c>
      <c r="O553" s="37"/>
      <c r="P553" s="37"/>
      <c r="Q553" s="37">
        <v>172</v>
      </c>
      <c r="R553" s="37"/>
      <c r="S553" s="37">
        <v>11</v>
      </c>
      <c r="T553" s="37"/>
      <c r="U553" s="37">
        <v>278</v>
      </c>
      <c r="V553" s="37"/>
      <c r="W553" s="21">
        <v>625</v>
      </c>
      <c r="X553" s="22"/>
      <c r="Y553" s="21">
        <v>1490</v>
      </c>
    </row>
    <row r="554" spans="3:25" s="1" customFormat="1" ht="11.1" customHeight="1" x14ac:dyDescent="0.2">
      <c r="C554" s="22"/>
      <c r="D554" s="22"/>
      <c r="E554" s="12"/>
      <c r="F554" s="12"/>
      <c r="G554" s="22"/>
      <c r="H554" s="22"/>
      <c r="I554" s="22"/>
      <c r="J554" s="22"/>
      <c r="K554" s="22"/>
      <c r="L554" s="22"/>
      <c r="M554" s="22"/>
      <c r="N554" s="38"/>
      <c r="O554" s="38"/>
      <c r="P554" s="38"/>
      <c r="Q554" s="38"/>
      <c r="R554" s="38"/>
      <c r="S554" s="38"/>
      <c r="T554" s="38"/>
      <c r="U554" s="38"/>
      <c r="V554" s="38"/>
      <c r="W554" s="22"/>
      <c r="X554" s="22"/>
      <c r="Y554" s="22"/>
    </row>
    <row r="555" spans="3:25" s="1" customFormat="1" ht="19.149999999999999" customHeight="1" x14ac:dyDescent="0.2">
      <c r="C555" s="32" t="s">
        <v>22</v>
      </c>
      <c r="D555" s="6" t="s">
        <v>347</v>
      </c>
      <c r="E555" s="6" t="s">
        <v>154</v>
      </c>
      <c r="F555" s="6" t="s">
        <v>14</v>
      </c>
      <c r="G555" s="18"/>
      <c r="H555" s="18">
        <v>16</v>
      </c>
      <c r="I555" s="18">
        <v>9</v>
      </c>
      <c r="J555" s="18">
        <v>0</v>
      </c>
      <c r="K555" s="18">
        <v>96</v>
      </c>
      <c r="L555" s="23">
        <v>121</v>
      </c>
      <c r="M555" s="22"/>
      <c r="N555" s="45">
        <v>29</v>
      </c>
      <c r="O555" s="45"/>
      <c r="P555" s="45"/>
      <c r="Q555" s="45">
        <v>30</v>
      </c>
      <c r="R555" s="45"/>
      <c r="S555" s="45">
        <v>0</v>
      </c>
      <c r="T555" s="45"/>
      <c r="U555" s="45">
        <v>19</v>
      </c>
      <c r="V555" s="45"/>
      <c r="W555" s="23">
        <v>78</v>
      </c>
      <c r="X555" s="22"/>
      <c r="Y555" s="23">
        <v>199</v>
      </c>
    </row>
    <row r="556" spans="3:25" s="1" customFormat="1" ht="19.149999999999999" customHeight="1" x14ac:dyDescent="0.2">
      <c r="C556" s="32"/>
      <c r="D556" s="6" t="s">
        <v>348</v>
      </c>
      <c r="E556" s="6" t="s">
        <v>154</v>
      </c>
      <c r="F556" s="6" t="s">
        <v>14</v>
      </c>
      <c r="G556" s="17"/>
      <c r="H556" s="17">
        <v>13</v>
      </c>
      <c r="I556" s="17">
        <v>9</v>
      </c>
      <c r="J556" s="17">
        <v>0</v>
      </c>
      <c r="K556" s="17">
        <v>74</v>
      </c>
      <c r="L556" s="23">
        <v>96</v>
      </c>
      <c r="M556" s="22"/>
      <c r="N556" s="44">
        <v>20</v>
      </c>
      <c r="O556" s="44"/>
      <c r="P556" s="44"/>
      <c r="Q556" s="44">
        <v>27</v>
      </c>
      <c r="R556" s="44"/>
      <c r="S556" s="44">
        <v>0</v>
      </c>
      <c r="T556" s="44"/>
      <c r="U556" s="44">
        <v>25</v>
      </c>
      <c r="V556" s="44"/>
      <c r="W556" s="23">
        <v>72</v>
      </c>
      <c r="X556" s="22"/>
      <c r="Y556" s="23">
        <v>168</v>
      </c>
    </row>
    <row r="557" spans="3:25" s="1" customFormat="1" ht="19.149999999999999" customHeight="1" x14ac:dyDescent="0.2">
      <c r="C557" s="33" t="s">
        <v>25</v>
      </c>
      <c r="D557" s="33"/>
      <c r="E557" s="10"/>
      <c r="F557" s="10"/>
      <c r="G557" s="21"/>
      <c r="H557" s="21">
        <v>29</v>
      </c>
      <c r="I557" s="21">
        <v>18</v>
      </c>
      <c r="J557" s="21">
        <v>0</v>
      </c>
      <c r="K557" s="21">
        <v>170</v>
      </c>
      <c r="L557" s="21">
        <v>217</v>
      </c>
      <c r="M557" s="22"/>
      <c r="N557" s="37">
        <v>49</v>
      </c>
      <c r="O557" s="37"/>
      <c r="P557" s="37"/>
      <c r="Q557" s="37">
        <v>57</v>
      </c>
      <c r="R557" s="37"/>
      <c r="S557" s="37">
        <v>0</v>
      </c>
      <c r="T557" s="37"/>
      <c r="U557" s="37">
        <v>44</v>
      </c>
      <c r="V557" s="37"/>
      <c r="W557" s="21">
        <v>150</v>
      </c>
      <c r="X557" s="22"/>
      <c r="Y557" s="21">
        <v>367</v>
      </c>
    </row>
    <row r="558" spans="3:25" s="1" customFormat="1" ht="11.1" customHeight="1" x14ac:dyDescent="0.2">
      <c r="C558" s="22"/>
      <c r="D558" s="22"/>
      <c r="E558" s="12"/>
      <c r="F558" s="12"/>
      <c r="G558" s="22"/>
      <c r="H558" s="22"/>
      <c r="I558" s="22"/>
      <c r="J558" s="22"/>
      <c r="K558" s="22"/>
      <c r="L558" s="22"/>
      <c r="M558" s="22"/>
      <c r="N558" s="38"/>
      <c r="O558" s="38"/>
      <c r="P558" s="38"/>
      <c r="Q558" s="38"/>
      <c r="R558" s="38"/>
      <c r="S558" s="38"/>
      <c r="T558" s="38"/>
      <c r="U558" s="38"/>
      <c r="V558" s="38"/>
      <c r="W558" s="22"/>
      <c r="X558" s="22"/>
      <c r="Y558" s="22"/>
    </row>
    <row r="559" spans="3:25" s="1" customFormat="1" ht="19.149999999999999" customHeight="1" x14ac:dyDescent="0.2">
      <c r="C559" s="32" t="s">
        <v>26</v>
      </c>
      <c r="D559" s="6" t="s">
        <v>349</v>
      </c>
      <c r="E559" s="6" t="s">
        <v>154</v>
      </c>
      <c r="F559" s="6" t="s">
        <v>14</v>
      </c>
      <c r="G559" s="18"/>
      <c r="H559" s="18">
        <v>5</v>
      </c>
      <c r="I559" s="18">
        <v>3</v>
      </c>
      <c r="J559" s="18">
        <v>0</v>
      </c>
      <c r="K559" s="18">
        <v>18</v>
      </c>
      <c r="L559" s="23">
        <v>26</v>
      </c>
      <c r="M559" s="22"/>
      <c r="N559" s="45">
        <v>28</v>
      </c>
      <c r="O559" s="45"/>
      <c r="P559" s="45"/>
      <c r="Q559" s="45">
        <v>63</v>
      </c>
      <c r="R559" s="45"/>
      <c r="S559" s="45">
        <v>0</v>
      </c>
      <c r="T559" s="45"/>
      <c r="U559" s="45">
        <v>37</v>
      </c>
      <c r="V559" s="45"/>
      <c r="W559" s="23">
        <v>128</v>
      </c>
      <c r="X559" s="22"/>
      <c r="Y559" s="23">
        <v>154</v>
      </c>
    </row>
    <row r="560" spans="3:25" s="1" customFormat="1" ht="19.149999999999999" customHeight="1" x14ac:dyDescent="0.2">
      <c r="C560" s="32"/>
      <c r="D560" s="6" t="s">
        <v>350</v>
      </c>
      <c r="E560" s="6" t="s">
        <v>154</v>
      </c>
      <c r="F560" s="6" t="s">
        <v>14</v>
      </c>
      <c r="G560" s="17"/>
      <c r="H560" s="17"/>
      <c r="I560" s="17"/>
      <c r="J560" s="17"/>
      <c r="K560" s="17"/>
      <c r="L560" s="23"/>
      <c r="M560" s="22"/>
      <c r="N560" s="44">
        <v>15</v>
      </c>
      <c r="O560" s="44"/>
      <c r="P560" s="44"/>
      <c r="Q560" s="44">
        <v>33</v>
      </c>
      <c r="R560" s="44"/>
      <c r="S560" s="44">
        <v>0</v>
      </c>
      <c r="T560" s="44"/>
      <c r="U560" s="44">
        <v>17</v>
      </c>
      <c r="V560" s="44"/>
      <c r="W560" s="23">
        <v>65</v>
      </c>
      <c r="X560" s="22"/>
      <c r="Y560" s="23">
        <v>65</v>
      </c>
    </row>
    <row r="561" spans="3:25" s="1" customFormat="1" ht="19.149999999999999" customHeight="1" x14ac:dyDescent="0.2">
      <c r="C561" s="32"/>
      <c r="D561" s="6" t="s">
        <v>351</v>
      </c>
      <c r="E561" s="6" t="s">
        <v>154</v>
      </c>
      <c r="F561" s="6" t="s">
        <v>14</v>
      </c>
      <c r="G561" s="18"/>
      <c r="H561" s="18">
        <v>38</v>
      </c>
      <c r="I561" s="18">
        <v>16</v>
      </c>
      <c r="J561" s="18">
        <v>0</v>
      </c>
      <c r="K561" s="18">
        <v>207</v>
      </c>
      <c r="L561" s="23">
        <v>261</v>
      </c>
      <c r="M561" s="22"/>
      <c r="N561" s="45">
        <v>13</v>
      </c>
      <c r="O561" s="45"/>
      <c r="P561" s="45"/>
      <c r="Q561" s="45">
        <v>24</v>
      </c>
      <c r="R561" s="45"/>
      <c r="S561" s="45">
        <v>0</v>
      </c>
      <c r="T561" s="45"/>
      <c r="U561" s="45">
        <v>21</v>
      </c>
      <c r="V561" s="45"/>
      <c r="W561" s="23">
        <v>58</v>
      </c>
      <c r="X561" s="22"/>
      <c r="Y561" s="23">
        <v>319</v>
      </c>
    </row>
    <row r="562" spans="3:25" s="1" customFormat="1" ht="19.149999999999999" customHeight="1" x14ac:dyDescent="0.2">
      <c r="C562" s="33" t="s">
        <v>28</v>
      </c>
      <c r="D562" s="33"/>
      <c r="E562" s="10"/>
      <c r="F562" s="10"/>
      <c r="G562" s="21"/>
      <c r="H562" s="21">
        <v>43</v>
      </c>
      <c r="I562" s="21">
        <v>19</v>
      </c>
      <c r="J562" s="21">
        <v>0</v>
      </c>
      <c r="K562" s="21">
        <v>225</v>
      </c>
      <c r="L562" s="21">
        <v>287</v>
      </c>
      <c r="M562" s="22"/>
      <c r="N562" s="37">
        <v>56</v>
      </c>
      <c r="O562" s="37"/>
      <c r="P562" s="37"/>
      <c r="Q562" s="37">
        <v>120</v>
      </c>
      <c r="R562" s="37"/>
      <c r="S562" s="37">
        <v>0</v>
      </c>
      <c r="T562" s="37"/>
      <c r="U562" s="37">
        <v>75</v>
      </c>
      <c r="V562" s="37"/>
      <c r="W562" s="21">
        <v>251</v>
      </c>
      <c r="X562" s="22"/>
      <c r="Y562" s="21">
        <v>538</v>
      </c>
    </row>
    <row r="563" spans="3:25" s="1" customFormat="1" ht="11.1" customHeight="1" x14ac:dyDescent="0.2">
      <c r="C563" s="22"/>
      <c r="D563" s="22"/>
      <c r="E563" s="12"/>
      <c r="F563" s="12"/>
      <c r="G563" s="22"/>
      <c r="H563" s="22"/>
      <c r="I563" s="22"/>
      <c r="J563" s="22"/>
      <c r="K563" s="22"/>
      <c r="L563" s="22"/>
      <c r="M563" s="22"/>
      <c r="N563" s="38"/>
      <c r="O563" s="38"/>
      <c r="P563" s="38"/>
      <c r="Q563" s="38"/>
      <c r="R563" s="38"/>
      <c r="S563" s="38"/>
      <c r="T563" s="38"/>
      <c r="U563" s="38"/>
      <c r="V563" s="38"/>
      <c r="W563" s="22"/>
      <c r="X563" s="22"/>
      <c r="Y563" s="22"/>
    </row>
    <row r="564" spans="3:25" s="1" customFormat="1" ht="19.149999999999999" customHeight="1" x14ac:dyDescent="0.2">
      <c r="C564" s="26" t="s">
        <v>29</v>
      </c>
      <c r="D564" s="6" t="s">
        <v>352</v>
      </c>
      <c r="E564" s="6" t="s">
        <v>154</v>
      </c>
      <c r="F564" s="6" t="s">
        <v>14</v>
      </c>
      <c r="G564" s="17"/>
      <c r="H564" s="17"/>
      <c r="I564" s="17">
        <v>30</v>
      </c>
      <c r="J564" s="17"/>
      <c r="K564" s="17">
        <v>15</v>
      </c>
      <c r="L564" s="23">
        <f>SUM(G564:K564)</f>
        <v>45</v>
      </c>
      <c r="M564" s="22"/>
      <c r="N564" s="44"/>
      <c r="O564" s="44"/>
      <c r="P564" s="44"/>
      <c r="Q564" s="44">
        <v>70</v>
      </c>
      <c r="R564" s="44"/>
      <c r="S564" s="44"/>
      <c r="T564" s="44"/>
      <c r="U564" s="44"/>
      <c r="V564" s="44"/>
      <c r="W564" s="23">
        <f>SUM(N564:V564)</f>
        <v>70</v>
      </c>
      <c r="X564" s="22"/>
      <c r="Y564" s="23">
        <f>W564+L564</f>
        <v>115</v>
      </c>
    </row>
    <row r="565" spans="3:25" s="1" customFormat="1" ht="19.149999999999999" customHeight="1" x14ac:dyDescent="0.2">
      <c r="C565" s="33" t="s">
        <v>31</v>
      </c>
      <c r="D565" s="33"/>
      <c r="E565" s="10"/>
      <c r="F565" s="10"/>
      <c r="G565" s="21"/>
      <c r="H565" s="21"/>
      <c r="I565" s="21">
        <v>30</v>
      </c>
      <c r="J565" s="21"/>
      <c r="K565" s="21">
        <v>15</v>
      </c>
      <c r="L565" s="21">
        <f>SUM(G565:K565)</f>
        <v>45</v>
      </c>
      <c r="M565" s="22"/>
      <c r="N565" s="37"/>
      <c r="O565" s="37"/>
      <c r="P565" s="37"/>
      <c r="Q565" s="37">
        <v>70</v>
      </c>
      <c r="R565" s="37"/>
      <c r="S565" s="37"/>
      <c r="T565" s="37"/>
      <c r="U565" s="37"/>
      <c r="V565" s="37"/>
      <c r="W565" s="21">
        <f>SUM(N565:V565)</f>
        <v>70</v>
      </c>
      <c r="X565" s="22"/>
      <c r="Y565" s="21">
        <v>115</v>
      </c>
    </row>
    <row r="566" spans="3:25" s="1" customFormat="1" ht="11.1" customHeight="1" x14ac:dyDescent="0.2">
      <c r="C566" s="22"/>
      <c r="D566" s="22"/>
      <c r="E566" s="12"/>
      <c r="F566" s="12"/>
      <c r="G566" s="22"/>
      <c r="H566" s="22"/>
      <c r="I566" s="22"/>
      <c r="J566" s="22"/>
      <c r="K566" s="22"/>
      <c r="L566" s="22"/>
      <c r="M566" s="22"/>
      <c r="N566" s="38"/>
      <c r="O566" s="38"/>
      <c r="P566" s="38"/>
      <c r="Q566" s="38"/>
      <c r="R566" s="38"/>
      <c r="S566" s="38"/>
      <c r="T566" s="38"/>
      <c r="U566" s="38"/>
      <c r="V566" s="38"/>
      <c r="W566" s="22"/>
      <c r="X566" s="22"/>
      <c r="Y566" s="22"/>
    </row>
    <row r="567" spans="3:25" s="1" customFormat="1" ht="19.149999999999999" customHeight="1" x14ac:dyDescent="0.2">
      <c r="C567" s="26" t="s">
        <v>32</v>
      </c>
      <c r="D567" s="6" t="s">
        <v>352</v>
      </c>
      <c r="E567" s="6" t="s">
        <v>154</v>
      </c>
      <c r="F567" s="6" t="s">
        <v>14</v>
      </c>
      <c r="G567" s="18"/>
      <c r="H567" s="18"/>
      <c r="I567" s="18">
        <v>60</v>
      </c>
      <c r="J567" s="18"/>
      <c r="K567" s="18"/>
      <c r="L567" s="23">
        <f>SUM(G567:K567)</f>
        <v>60</v>
      </c>
      <c r="M567" s="22"/>
      <c r="N567" s="45"/>
      <c r="O567" s="45"/>
      <c r="P567" s="45"/>
      <c r="Q567" s="45">
        <v>60</v>
      </c>
      <c r="R567" s="45"/>
      <c r="S567" s="45"/>
      <c r="T567" s="45"/>
      <c r="U567" s="45"/>
      <c r="V567" s="45"/>
      <c r="W567" s="23">
        <f>SUM(N567:V567)</f>
        <v>60</v>
      </c>
      <c r="X567" s="22"/>
      <c r="Y567" s="23">
        <f>W567+L567</f>
        <v>120</v>
      </c>
    </row>
    <row r="568" spans="3:25" s="1" customFormat="1" ht="19.149999999999999" customHeight="1" x14ac:dyDescent="0.2">
      <c r="C568" s="33" t="s">
        <v>33</v>
      </c>
      <c r="D568" s="33"/>
      <c r="E568" s="10"/>
      <c r="F568" s="10"/>
      <c r="G568" s="21"/>
      <c r="H568" s="21"/>
      <c r="I568" s="21">
        <v>60</v>
      </c>
      <c r="J568" s="21"/>
      <c r="K568" s="21"/>
      <c r="L568" s="21">
        <f>SUM(G568:K568)</f>
        <v>60</v>
      </c>
      <c r="M568" s="22"/>
      <c r="N568" s="37"/>
      <c r="O568" s="37"/>
      <c r="P568" s="37"/>
      <c r="Q568" s="37">
        <v>60</v>
      </c>
      <c r="R568" s="37"/>
      <c r="S568" s="37"/>
      <c r="T568" s="37"/>
      <c r="U568" s="37"/>
      <c r="V568" s="37"/>
      <c r="W568" s="21">
        <f>SUM(N568:V568)</f>
        <v>60</v>
      </c>
      <c r="X568" s="22"/>
      <c r="Y568" s="21">
        <v>120</v>
      </c>
    </row>
    <row r="569" spans="3:25" s="1" customFormat="1" ht="11.1" customHeight="1" x14ac:dyDescent="0.2">
      <c r="C569" s="22"/>
      <c r="D569" s="22"/>
      <c r="E569" s="12"/>
      <c r="F569" s="12"/>
      <c r="G569" s="22"/>
      <c r="H569" s="22"/>
      <c r="I569" s="22"/>
      <c r="J569" s="22"/>
      <c r="K569" s="22"/>
      <c r="L569" s="22"/>
      <c r="M569" s="22"/>
      <c r="N569" s="38"/>
      <c r="O569" s="38"/>
      <c r="P569" s="38"/>
      <c r="Q569" s="38"/>
      <c r="R569" s="38"/>
      <c r="S569" s="38"/>
      <c r="T569" s="38"/>
      <c r="U569" s="38"/>
      <c r="V569" s="38"/>
      <c r="W569" s="22"/>
      <c r="X569" s="22"/>
      <c r="Y569" s="22"/>
    </row>
    <row r="570" spans="3:25" s="1" customFormat="1" ht="19.149999999999999" customHeight="1" x14ac:dyDescent="0.2">
      <c r="C570" s="26" t="s">
        <v>34</v>
      </c>
      <c r="D570" s="6" t="s">
        <v>352</v>
      </c>
      <c r="E570" s="6" t="s">
        <v>154</v>
      </c>
      <c r="F570" s="6" t="s">
        <v>14</v>
      </c>
      <c r="G570" s="17"/>
      <c r="H570" s="17"/>
      <c r="I570" s="17">
        <v>40</v>
      </c>
      <c r="J570" s="17"/>
      <c r="K570" s="17"/>
      <c r="L570" s="23">
        <f>SUM(G570:K570)</f>
        <v>40</v>
      </c>
      <c r="M570" s="22"/>
      <c r="N570" s="44"/>
      <c r="O570" s="44"/>
      <c r="P570" s="44"/>
      <c r="Q570" s="44">
        <v>10</v>
      </c>
      <c r="R570" s="44"/>
      <c r="S570" s="44"/>
      <c r="T570" s="44"/>
      <c r="U570" s="44"/>
      <c r="V570" s="44"/>
      <c r="W570" s="23">
        <f>SUM(N570:V570)</f>
        <v>10</v>
      </c>
      <c r="X570" s="22"/>
      <c r="Y570" s="23">
        <f>W570+L570</f>
        <v>50</v>
      </c>
    </row>
    <row r="571" spans="3:25" s="1" customFormat="1" ht="19.149999999999999" customHeight="1" x14ac:dyDescent="0.2">
      <c r="C571" s="33" t="s">
        <v>35</v>
      </c>
      <c r="D571" s="33"/>
      <c r="E571" s="10"/>
      <c r="F571" s="10"/>
      <c r="G571" s="21"/>
      <c r="H571" s="21"/>
      <c r="I571" s="21">
        <v>40</v>
      </c>
      <c r="J571" s="21"/>
      <c r="K571" s="21"/>
      <c r="L571" s="21">
        <f>SUM(G571:K571)</f>
        <v>40</v>
      </c>
      <c r="M571" s="22"/>
      <c r="N571" s="37"/>
      <c r="O571" s="37"/>
      <c r="P571" s="37"/>
      <c r="Q571" s="37">
        <v>10</v>
      </c>
      <c r="R571" s="37"/>
      <c r="S571" s="37"/>
      <c r="T571" s="37"/>
      <c r="U571" s="37"/>
      <c r="V571" s="37"/>
      <c r="W571" s="21">
        <f>SUM(N571:V571)</f>
        <v>10</v>
      </c>
      <c r="X571" s="22"/>
      <c r="Y571" s="21">
        <v>50</v>
      </c>
    </row>
    <row r="572" spans="3:25" s="1" customFormat="1" ht="11.1" customHeight="1" x14ac:dyDescent="0.2">
      <c r="C572" s="22"/>
      <c r="D572" s="22"/>
      <c r="E572" s="12"/>
      <c r="F572" s="12"/>
      <c r="G572" s="22"/>
      <c r="H572" s="22"/>
      <c r="I572" s="22"/>
      <c r="J572" s="22"/>
      <c r="K572" s="22"/>
      <c r="L572" s="22"/>
      <c r="M572" s="22"/>
      <c r="N572" s="38"/>
      <c r="O572" s="38"/>
      <c r="P572" s="38"/>
      <c r="Q572" s="38"/>
      <c r="R572" s="38"/>
      <c r="S572" s="38"/>
      <c r="T572" s="38"/>
      <c r="U572" s="38"/>
      <c r="V572" s="38"/>
      <c r="W572" s="22"/>
      <c r="X572" s="22"/>
      <c r="Y572" s="22"/>
    </row>
    <row r="573" spans="3:25" s="1" customFormat="1" ht="19.149999999999999" customHeight="1" x14ac:dyDescent="0.2">
      <c r="C573" s="32" t="s">
        <v>36</v>
      </c>
      <c r="D573" s="6" t="s">
        <v>353</v>
      </c>
      <c r="E573" s="6" t="s">
        <v>14</v>
      </c>
      <c r="F573" s="6" t="s">
        <v>14</v>
      </c>
      <c r="G573" s="18"/>
      <c r="H573" s="18">
        <v>10</v>
      </c>
      <c r="I573" s="18"/>
      <c r="J573" s="18">
        <v>5</v>
      </c>
      <c r="K573" s="18"/>
      <c r="L573" s="23">
        <v>15</v>
      </c>
      <c r="M573" s="22"/>
      <c r="N573" s="45">
        <v>5</v>
      </c>
      <c r="O573" s="45"/>
      <c r="P573" s="45"/>
      <c r="Q573" s="45"/>
      <c r="R573" s="45"/>
      <c r="S573" s="45"/>
      <c r="T573" s="45"/>
      <c r="U573" s="45"/>
      <c r="V573" s="45"/>
      <c r="W573" s="23">
        <v>5</v>
      </c>
      <c r="X573" s="22"/>
      <c r="Y573" s="23">
        <v>20</v>
      </c>
    </row>
    <row r="574" spans="3:25" s="1" customFormat="1" ht="19.149999999999999" customHeight="1" x14ac:dyDescent="0.2">
      <c r="C574" s="32"/>
      <c r="D574" s="6" t="s">
        <v>354</v>
      </c>
      <c r="E574" s="6" t="s">
        <v>154</v>
      </c>
      <c r="F574" s="6" t="s">
        <v>14</v>
      </c>
      <c r="G574" s="17">
        <v>50</v>
      </c>
      <c r="H574" s="17">
        <v>50</v>
      </c>
      <c r="I574" s="17">
        <v>10</v>
      </c>
      <c r="J574" s="17"/>
      <c r="K574" s="17"/>
      <c r="L574" s="23">
        <v>110</v>
      </c>
      <c r="M574" s="22"/>
      <c r="N574" s="44"/>
      <c r="O574" s="44"/>
      <c r="P574" s="44"/>
      <c r="Q574" s="44"/>
      <c r="R574" s="44"/>
      <c r="S574" s="44"/>
      <c r="T574" s="44"/>
      <c r="U574" s="44"/>
      <c r="V574" s="44"/>
      <c r="W574" s="23"/>
      <c r="X574" s="22"/>
      <c r="Y574" s="23">
        <v>110</v>
      </c>
    </row>
    <row r="575" spans="3:25" s="1" customFormat="1" ht="19.149999999999999" customHeight="1" x14ac:dyDescent="0.2">
      <c r="C575" s="32"/>
      <c r="D575" s="6" t="s">
        <v>355</v>
      </c>
      <c r="E575" s="6" t="s">
        <v>154</v>
      </c>
      <c r="F575" s="6" t="s">
        <v>14</v>
      </c>
      <c r="G575" s="18"/>
      <c r="H575" s="18">
        <v>4</v>
      </c>
      <c r="I575" s="18"/>
      <c r="J575" s="18">
        <v>0</v>
      </c>
      <c r="K575" s="18"/>
      <c r="L575" s="23">
        <v>4</v>
      </c>
      <c r="M575" s="22"/>
      <c r="N575" s="45">
        <v>60</v>
      </c>
      <c r="O575" s="45"/>
      <c r="P575" s="45"/>
      <c r="Q575" s="45">
        <v>70</v>
      </c>
      <c r="R575" s="45"/>
      <c r="S575" s="45">
        <v>0</v>
      </c>
      <c r="T575" s="45"/>
      <c r="U575" s="45">
        <v>22</v>
      </c>
      <c r="V575" s="45"/>
      <c r="W575" s="23">
        <v>152</v>
      </c>
      <c r="X575" s="22"/>
      <c r="Y575" s="23">
        <v>156</v>
      </c>
    </row>
    <row r="576" spans="3:25" s="1" customFormat="1" ht="19.149999999999999" customHeight="1" x14ac:dyDescent="0.2">
      <c r="C576" s="32"/>
      <c r="D576" s="6" t="s">
        <v>356</v>
      </c>
      <c r="E576" s="6" t="s">
        <v>154</v>
      </c>
      <c r="F576" s="6" t="s">
        <v>14</v>
      </c>
      <c r="G576" s="17"/>
      <c r="H576" s="17">
        <v>21</v>
      </c>
      <c r="I576" s="17"/>
      <c r="J576" s="17"/>
      <c r="K576" s="17">
        <v>10</v>
      </c>
      <c r="L576" s="23">
        <v>31</v>
      </c>
      <c r="M576" s="22"/>
      <c r="N576" s="44">
        <v>10</v>
      </c>
      <c r="O576" s="44"/>
      <c r="P576" s="44"/>
      <c r="Q576" s="44"/>
      <c r="R576" s="44"/>
      <c r="S576" s="44"/>
      <c r="T576" s="44"/>
      <c r="U576" s="44"/>
      <c r="V576" s="44"/>
      <c r="W576" s="23">
        <v>10</v>
      </c>
      <c r="X576" s="22"/>
      <c r="Y576" s="23">
        <v>41</v>
      </c>
    </row>
    <row r="577" spans="3:25" s="1" customFormat="1" ht="19.149999999999999" customHeight="1" x14ac:dyDescent="0.2">
      <c r="C577" s="32"/>
      <c r="D577" s="6" t="s">
        <v>357</v>
      </c>
      <c r="E577" s="6" t="s">
        <v>154</v>
      </c>
      <c r="F577" s="6" t="s">
        <v>14</v>
      </c>
      <c r="G577" s="18"/>
      <c r="H577" s="18">
        <v>30</v>
      </c>
      <c r="I577" s="18">
        <v>23</v>
      </c>
      <c r="J577" s="18">
        <v>0</v>
      </c>
      <c r="K577" s="18">
        <v>50</v>
      </c>
      <c r="L577" s="23">
        <v>103</v>
      </c>
      <c r="M577" s="22"/>
      <c r="N577" s="45"/>
      <c r="O577" s="45"/>
      <c r="P577" s="45"/>
      <c r="Q577" s="45">
        <v>10</v>
      </c>
      <c r="R577" s="45"/>
      <c r="S577" s="45">
        <v>0</v>
      </c>
      <c r="T577" s="45"/>
      <c r="U577" s="45"/>
      <c r="V577" s="45"/>
      <c r="W577" s="23">
        <v>10</v>
      </c>
      <c r="X577" s="22"/>
      <c r="Y577" s="23">
        <v>113</v>
      </c>
    </row>
    <row r="578" spans="3:25" s="1" customFormat="1" ht="19.149999999999999" customHeight="1" x14ac:dyDescent="0.2">
      <c r="C578" s="32"/>
      <c r="D578" s="6" t="s">
        <v>358</v>
      </c>
      <c r="E578" s="6" t="s">
        <v>154</v>
      </c>
      <c r="F578" s="6" t="s">
        <v>14</v>
      </c>
      <c r="G578" s="17"/>
      <c r="H578" s="17">
        <v>30</v>
      </c>
      <c r="I578" s="17">
        <v>12</v>
      </c>
      <c r="J578" s="17">
        <v>0</v>
      </c>
      <c r="K578" s="17"/>
      <c r="L578" s="23">
        <v>42</v>
      </c>
      <c r="M578" s="22"/>
      <c r="N578" s="44">
        <v>9</v>
      </c>
      <c r="O578" s="44"/>
      <c r="P578" s="44"/>
      <c r="Q578" s="44">
        <v>10</v>
      </c>
      <c r="R578" s="44"/>
      <c r="S578" s="44">
        <v>0</v>
      </c>
      <c r="T578" s="44"/>
      <c r="U578" s="44"/>
      <c r="V578" s="44"/>
      <c r="W578" s="23">
        <v>19</v>
      </c>
      <c r="X578" s="22"/>
      <c r="Y578" s="23">
        <v>61</v>
      </c>
    </row>
    <row r="579" spans="3:25" s="1" customFormat="1" ht="19.149999999999999" customHeight="1" x14ac:dyDescent="0.2">
      <c r="C579" s="32"/>
      <c r="D579" s="6" t="s">
        <v>359</v>
      </c>
      <c r="E579" s="6" t="s">
        <v>14</v>
      </c>
      <c r="F579" s="6" t="s">
        <v>14</v>
      </c>
      <c r="G579" s="18"/>
      <c r="H579" s="18">
        <v>10</v>
      </c>
      <c r="I579" s="18"/>
      <c r="J579" s="18">
        <v>1</v>
      </c>
      <c r="K579" s="18"/>
      <c r="L579" s="23">
        <v>11</v>
      </c>
      <c r="M579" s="22"/>
      <c r="N579" s="45">
        <v>37</v>
      </c>
      <c r="O579" s="45"/>
      <c r="P579" s="45"/>
      <c r="Q579" s="45"/>
      <c r="R579" s="45"/>
      <c r="S579" s="45">
        <v>1</v>
      </c>
      <c r="T579" s="45"/>
      <c r="U579" s="45"/>
      <c r="V579" s="45"/>
      <c r="W579" s="23">
        <v>38</v>
      </c>
      <c r="X579" s="22"/>
      <c r="Y579" s="23">
        <v>49</v>
      </c>
    </row>
    <row r="580" spans="3:25" s="1" customFormat="1" ht="19.149999999999999" customHeight="1" x14ac:dyDescent="0.2">
      <c r="C580" s="32"/>
      <c r="D580" s="6" t="s">
        <v>360</v>
      </c>
      <c r="E580" s="6" t="s">
        <v>14</v>
      </c>
      <c r="F580" s="6" t="s">
        <v>14</v>
      </c>
      <c r="G580" s="17"/>
      <c r="H580" s="17">
        <v>31</v>
      </c>
      <c r="I580" s="17"/>
      <c r="J580" s="17">
        <v>1</v>
      </c>
      <c r="K580" s="17">
        <v>50</v>
      </c>
      <c r="L580" s="23">
        <v>82</v>
      </c>
      <c r="M580" s="22"/>
      <c r="N580" s="44">
        <v>13</v>
      </c>
      <c r="O580" s="44"/>
      <c r="P580" s="44"/>
      <c r="Q580" s="44"/>
      <c r="R580" s="44"/>
      <c r="S580" s="44"/>
      <c r="T580" s="44"/>
      <c r="U580" s="44"/>
      <c r="V580" s="44"/>
      <c r="W580" s="23">
        <v>13</v>
      </c>
      <c r="X580" s="22"/>
      <c r="Y580" s="23">
        <v>95</v>
      </c>
    </row>
    <row r="581" spans="3:25" s="1" customFormat="1" ht="19.149999999999999" customHeight="1" x14ac:dyDescent="0.2">
      <c r="C581" s="32"/>
      <c r="D581" s="6" t="s">
        <v>361</v>
      </c>
      <c r="E581" s="6" t="s">
        <v>154</v>
      </c>
      <c r="F581" s="6" t="s">
        <v>14</v>
      </c>
      <c r="G581" s="18"/>
      <c r="H581" s="18">
        <v>50</v>
      </c>
      <c r="I581" s="18">
        <v>20</v>
      </c>
      <c r="J581" s="18">
        <v>0</v>
      </c>
      <c r="K581" s="18">
        <v>20</v>
      </c>
      <c r="L581" s="23">
        <v>90</v>
      </c>
      <c r="M581" s="22"/>
      <c r="N581" s="45">
        <v>6</v>
      </c>
      <c r="O581" s="45"/>
      <c r="P581" s="45"/>
      <c r="Q581" s="45">
        <v>10</v>
      </c>
      <c r="R581" s="45"/>
      <c r="S581" s="45">
        <v>0</v>
      </c>
      <c r="T581" s="45"/>
      <c r="U581" s="45"/>
      <c r="V581" s="45"/>
      <c r="W581" s="23">
        <v>16</v>
      </c>
      <c r="X581" s="22"/>
      <c r="Y581" s="23">
        <v>106</v>
      </c>
    </row>
    <row r="582" spans="3:25" s="1" customFormat="1" ht="19.149999999999999" customHeight="1" x14ac:dyDescent="0.2">
      <c r="C582" s="32"/>
      <c r="D582" s="6" t="s">
        <v>362</v>
      </c>
      <c r="E582" s="6" t="s">
        <v>154</v>
      </c>
      <c r="F582" s="6" t="s">
        <v>14</v>
      </c>
      <c r="G582" s="17"/>
      <c r="H582" s="17">
        <v>30</v>
      </c>
      <c r="I582" s="17">
        <v>10</v>
      </c>
      <c r="J582" s="17"/>
      <c r="K582" s="17">
        <v>13</v>
      </c>
      <c r="L582" s="23">
        <v>53</v>
      </c>
      <c r="M582" s="22"/>
      <c r="N582" s="44">
        <v>15</v>
      </c>
      <c r="O582" s="44"/>
      <c r="P582" s="44"/>
      <c r="Q582" s="44">
        <v>40</v>
      </c>
      <c r="R582" s="44"/>
      <c r="S582" s="44">
        <v>0</v>
      </c>
      <c r="T582" s="44"/>
      <c r="U582" s="44">
        <v>14</v>
      </c>
      <c r="V582" s="44"/>
      <c r="W582" s="23">
        <v>69</v>
      </c>
      <c r="X582" s="22"/>
      <c r="Y582" s="23">
        <v>122</v>
      </c>
    </row>
    <row r="583" spans="3:25" s="1" customFormat="1" ht="19.149999999999999" customHeight="1" x14ac:dyDescent="0.2">
      <c r="C583" s="32"/>
      <c r="D583" s="6" t="s">
        <v>363</v>
      </c>
      <c r="E583" s="6" t="s">
        <v>14</v>
      </c>
      <c r="F583" s="6" t="s">
        <v>14</v>
      </c>
      <c r="G583" s="18"/>
      <c r="H583" s="18">
        <v>35</v>
      </c>
      <c r="I583" s="18"/>
      <c r="J583" s="18">
        <v>2</v>
      </c>
      <c r="K583" s="18">
        <v>20</v>
      </c>
      <c r="L583" s="23">
        <v>57</v>
      </c>
      <c r="M583" s="22"/>
      <c r="N583" s="45">
        <v>90</v>
      </c>
      <c r="O583" s="45"/>
      <c r="P583" s="45"/>
      <c r="Q583" s="45"/>
      <c r="R583" s="45"/>
      <c r="S583" s="45">
        <v>1</v>
      </c>
      <c r="T583" s="45"/>
      <c r="U583" s="45">
        <v>10</v>
      </c>
      <c r="V583" s="45"/>
      <c r="W583" s="23">
        <v>101</v>
      </c>
      <c r="X583" s="22"/>
      <c r="Y583" s="23">
        <v>158</v>
      </c>
    </row>
    <row r="584" spans="3:25" s="1" customFormat="1" ht="19.149999999999999" customHeight="1" x14ac:dyDescent="0.2">
      <c r="C584" s="32"/>
      <c r="D584" s="6" t="s">
        <v>364</v>
      </c>
      <c r="E584" s="6" t="s">
        <v>154</v>
      </c>
      <c r="F584" s="6" t="s">
        <v>14</v>
      </c>
      <c r="G584" s="17"/>
      <c r="H584" s="17">
        <v>23</v>
      </c>
      <c r="I584" s="17">
        <v>16</v>
      </c>
      <c r="J584" s="17"/>
      <c r="K584" s="17">
        <v>32</v>
      </c>
      <c r="L584" s="23">
        <v>71</v>
      </c>
      <c r="M584" s="22"/>
      <c r="N584" s="44"/>
      <c r="O584" s="44"/>
      <c r="P584" s="44"/>
      <c r="Q584" s="44">
        <v>30</v>
      </c>
      <c r="R584" s="44"/>
      <c r="S584" s="44">
        <v>0</v>
      </c>
      <c r="T584" s="44"/>
      <c r="U584" s="44">
        <v>8</v>
      </c>
      <c r="V584" s="44"/>
      <c r="W584" s="23">
        <v>38</v>
      </c>
      <c r="X584" s="22"/>
      <c r="Y584" s="23">
        <v>109</v>
      </c>
    </row>
    <row r="585" spans="3:25" s="1" customFormat="1" ht="19.149999999999999" customHeight="1" x14ac:dyDescent="0.2">
      <c r="C585" s="32"/>
      <c r="D585" s="6" t="s">
        <v>365</v>
      </c>
      <c r="E585" s="6" t="s">
        <v>154</v>
      </c>
      <c r="F585" s="6" t="s">
        <v>14</v>
      </c>
      <c r="G585" s="18"/>
      <c r="H585" s="18">
        <v>11</v>
      </c>
      <c r="I585" s="18"/>
      <c r="J585" s="18"/>
      <c r="K585" s="18"/>
      <c r="L585" s="23">
        <v>11</v>
      </c>
      <c r="M585" s="22"/>
      <c r="N585" s="45">
        <v>37</v>
      </c>
      <c r="O585" s="45"/>
      <c r="P585" s="45"/>
      <c r="Q585" s="45">
        <v>40</v>
      </c>
      <c r="R585" s="45"/>
      <c r="S585" s="45">
        <v>0</v>
      </c>
      <c r="T585" s="45"/>
      <c r="U585" s="45"/>
      <c r="V585" s="45"/>
      <c r="W585" s="23">
        <v>77</v>
      </c>
      <c r="X585" s="22"/>
      <c r="Y585" s="23">
        <v>88</v>
      </c>
    </row>
    <row r="586" spans="3:25" s="1" customFormat="1" ht="19.149999999999999" customHeight="1" x14ac:dyDescent="0.2">
      <c r="C586" s="32"/>
      <c r="D586" s="6" t="s">
        <v>366</v>
      </c>
      <c r="E586" s="6" t="s">
        <v>154</v>
      </c>
      <c r="F586" s="6" t="s">
        <v>14</v>
      </c>
      <c r="G586" s="17">
        <v>2</v>
      </c>
      <c r="H586" s="17">
        <v>12</v>
      </c>
      <c r="I586" s="17">
        <v>25</v>
      </c>
      <c r="J586" s="17">
        <v>0</v>
      </c>
      <c r="K586" s="17">
        <v>15</v>
      </c>
      <c r="L586" s="23">
        <v>54</v>
      </c>
      <c r="M586" s="22"/>
      <c r="N586" s="44">
        <v>8</v>
      </c>
      <c r="O586" s="44"/>
      <c r="P586" s="44"/>
      <c r="Q586" s="44">
        <v>30</v>
      </c>
      <c r="R586" s="44"/>
      <c r="S586" s="44">
        <v>0</v>
      </c>
      <c r="T586" s="44"/>
      <c r="U586" s="44">
        <v>4</v>
      </c>
      <c r="V586" s="44"/>
      <c r="W586" s="23">
        <v>42</v>
      </c>
      <c r="X586" s="22"/>
      <c r="Y586" s="23">
        <v>96</v>
      </c>
    </row>
    <row r="587" spans="3:25" s="1" customFormat="1" ht="19.149999999999999" customHeight="1" x14ac:dyDescent="0.2">
      <c r="C587" s="32"/>
      <c r="D587" s="6" t="s">
        <v>367</v>
      </c>
      <c r="E587" s="6" t="s">
        <v>154</v>
      </c>
      <c r="F587" s="6" t="s">
        <v>14</v>
      </c>
      <c r="G587" s="18"/>
      <c r="H587" s="18">
        <v>25</v>
      </c>
      <c r="I587" s="18">
        <v>10</v>
      </c>
      <c r="J587" s="18"/>
      <c r="K587" s="18">
        <v>10</v>
      </c>
      <c r="L587" s="23">
        <v>45</v>
      </c>
      <c r="M587" s="22"/>
      <c r="N587" s="45">
        <v>19</v>
      </c>
      <c r="O587" s="45"/>
      <c r="P587" s="45"/>
      <c r="Q587" s="45">
        <v>30</v>
      </c>
      <c r="R587" s="45"/>
      <c r="S587" s="45">
        <v>0</v>
      </c>
      <c r="T587" s="45"/>
      <c r="U587" s="45">
        <v>13</v>
      </c>
      <c r="V587" s="45"/>
      <c r="W587" s="23">
        <v>62</v>
      </c>
      <c r="X587" s="22"/>
      <c r="Y587" s="23">
        <v>107</v>
      </c>
    </row>
    <row r="588" spans="3:25" s="1" customFormat="1" ht="19.149999999999999" customHeight="1" x14ac:dyDescent="0.2">
      <c r="C588" s="32"/>
      <c r="D588" s="6" t="s">
        <v>368</v>
      </c>
      <c r="E588" s="6" t="s">
        <v>14</v>
      </c>
      <c r="F588" s="6" t="s">
        <v>14</v>
      </c>
      <c r="G588" s="17"/>
      <c r="H588" s="17"/>
      <c r="I588" s="17"/>
      <c r="J588" s="17"/>
      <c r="K588" s="17"/>
      <c r="L588" s="23"/>
      <c r="M588" s="22"/>
      <c r="N588" s="44">
        <v>80</v>
      </c>
      <c r="O588" s="44"/>
      <c r="P588" s="44"/>
      <c r="Q588" s="44"/>
      <c r="R588" s="44"/>
      <c r="S588" s="44"/>
      <c r="T588" s="44"/>
      <c r="U588" s="44">
        <v>10</v>
      </c>
      <c r="V588" s="44"/>
      <c r="W588" s="23">
        <v>90</v>
      </c>
      <c r="X588" s="22"/>
      <c r="Y588" s="23">
        <v>90</v>
      </c>
    </row>
    <row r="589" spans="3:25" s="1" customFormat="1" ht="19.149999999999999" customHeight="1" x14ac:dyDescent="0.2">
      <c r="C589" s="32"/>
      <c r="D589" s="6" t="s">
        <v>369</v>
      </c>
      <c r="E589" s="6" t="s">
        <v>14</v>
      </c>
      <c r="F589" s="6" t="s">
        <v>14</v>
      </c>
      <c r="G589" s="18"/>
      <c r="H589" s="18">
        <v>4</v>
      </c>
      <c r="I589" s="18"/>
      <c r="J589" s="18"/>
      <c r="K589" s="18"/>
      <c r="L589" s="23">
        <v>4</v>
      </c>
      <c r="M589" s="22"/>
      <c r="N589" s="45">
        <v>29</v>
      </c>
      <c r="O589" s="45"/>
      <c r="P589" s="45"/>
      <c r="Q589" s="45"/>
      <c r="R589" s="45"/>
      <c r="S589" s="45"/>
      <c r="T589" s="45"/>
      <c r="U589" s="45"/>
      <c r="V589" s="45"/>
      <c r="W589" s="23">
        <v>29</v>
      </c>
      <c r="X589" s="22"/>
      <c r="Y589" s="23">
        <v>33</v>
      </c>
    </row>
    <row r="590" spans="3:25" s="1" customFormat="1" ht="19.149999999999999" customHeight="1" x14ac:dyDescent="0.2">
      <c r="C590" s="32"/>
      <c r="D590" s="6" t="s">
        <v>370</v>
      </c>
      <c r="E590" s="6" t="s">
        <v>154</v>
      </c>
      <c r="F590" s="6" t="s">
        <v>14</v>
      </c>
      <c r="G590" s="17"/>
      <c r="H590" s="17">
        <v>30</v>
      </c>
      <c r="I590" s="17">
        <v>20</v>
      </c>
      <c r="J590" s="17">
        <v>0</v>
      </c>
      <c r="K590" s="17">
        <v>51</v>
      </c>
      <c r="L590" s="23">
        <v>101</v>
      </c>
      <c r="M590" s="22"/>
      <c r="N590" s="44">
        <v>10</v>
      </c>
      <c r="O590" s="44"/>
      <c r="P590" s="44"/>
      <c r="Q590" s="44">
        <v>20</v>
      </c>
      <c r="R590" s="44"/>
      <c r="S590" s="44">
        <v>0</v>
      </c>
      <c r="T590" s="44"/>
      <c r="U590" s="44">
        <v>22</v>
      </c>
      <c r="V590" s="44"/>
      <c r="W590" s="23">
        <v>52</v>
      </c>
      <c r="X590" s="22"/>
      <c r="Y590" s="23">
        <v>153</v>
      </c>
    </row>
    <row r="591" spans="3:25" s="1" customFormat="1" ht="19.149999999999999" customHeight="1" x14ac:dyDescent="0.2">
      <c r="C591" s="32"/>
      <c r="D591" s="6" t="s">
        <v>371</v>
      </c>
      <c r="E591" s="6" t="s">
        <v>154</v>
      </c>
      <c r="F591" s="6" t="s">
        <v>14</v>
      </c>
      <c r="G591" s="18"/>
      <c r="H591" s="18">
        <v>6</v>
      </c>
      <c r="I591" s="18"/>
      <c r="J591" s="18"/>
      <c r="K591" s="18"/>
      <c r="L591" s="23">
        <v>6</v>
      </c>
      <c r="M591" s="22"/>
      <c r="N591" s="45">
        <v>10</v>
      </c>
      <c r="O591" s="45"/>
      <c r="P591" s="45"/>
      <c r="Q591" s="45">
        <v>30</v>
      </c>
      <c r="R591" s="45"/>
      <c r="S591" s="45">
        <v>0</v>
      </c>
      <c r="T591" s="45"/>
      <c r="U591" s="45"/>
      <c r="V591" s="45"/>
      <c r="W591" s="23">
        <v>40</v>
      </c>
      <c r="X591" s="22"/>
      <c r="Y591" s="23">
        <v>46</v>
      </c>
    </row>
    <row r="592" spans="3:25" s="1" customFormat="1" ht="19.149999999999999" customHeight="1" x14ac:dyDescent="0.2">
      <c r="C592" s="32"/>
      <c r="D592" s="6" t="s">
        <v>372</v>
      </c>
      <c r="E592" s="6" t="s">
        <v>154</v>
      </c>
      <c r="F592" s="6" t="s">
        <v>14</v>
      </c>
      <c r="G592" s="17"/>
      <c r="H592" s="17">
        <v>12</v>
      </c>
      <c r="I592" s="17"/>
      <c r="J592" s="17">
        <v>0</v>
      </c>
      <c r="K592" s="17"/>
      <c r="L592" s="23">
        <v>12</v>
      </c>
      <c r="M592" s="22"/>
      <c r="N592" s="44">
        <v>30</v>
      </c>
      <c r="O592" s="44"/>
      <c r="P592" s="44"/>
      <c r="Q592" s="44">
        <v>80</v>
      </c>
      <c r="R592" s="44"/>
      <c r="S592" s="44">
        <v>0</v>
      </c>
      <c r="T592" s="44"/>
      <c r="U592" s="44">
        <v>24</v>
      </c>
      <c r="V592" s="44"/>
      <c r="W592" s="23">
        <v>134</v>
      </c>
      <c r="X592" s="22"/>
      <c r="Y592" s="23">
        <v>146</v>
      </c>
    </row>
    <row r="593" spans="3:25" s="1" customFormat="1" ht="19.149999999999999" customHeight="1" x14ac:dyDescent="0.2">
      <c r="C593" s="32"/>
      <c r="D593" s="6" t="s">
        <v>373</v>
      </c>
      <c r="E593" s="6" t="s">
        <v>154</v>
      </c>
      <c r="F593" s="6" t="s">
        <v>14</v>
      </c>
      <c r="G593" s="18"/>
      <c r="H593" s="18"/>
      <c r="I593" s="18"/>
      <c r="J593" s="18">
        <v>0</v>
      </c>
      <c r="K593" s="18"/>
      <c r="L593" s="23">
        <v>0</v>
      </c>
      <c r="M593" s="22"/>
      <c r="N593" s="45">
        <v>10</v>
      </c>
      <c r="O593" s="45"/>
      <c r="P593" s="45"/>
      <c r="Q593" s="45">
        <v>35</v>
      </c>
      <c r="R593" s="45"/>
      <c r="S593" s="45">
        <v>0</v>
      </c>
      <c r="T593" s="45"/>
      <c r="U593" s="45"/>
      <c r="V593" s="45"/>
      <c r="W593" s="23">
        <v>45</v>
      </c>
      <c r="X593" s="22"/>
      <c r="Y593" s="23">
        <v>45</v>
      </c>
    </row>
    <row r="594" spans="3:25" s="1" customFormat="1" ht="19.149999999999999" customHeight="1" x14ac:dyDescent="0.2">
      <c r="C594" s="32"/>
      <c r="D594" s="6" t="s">
        <v>374</v>
      </c>
      <c r="E594" s="6" t="s">
        <v>14</v>
      </c>
      <c r="F594" s="6" t="s">
        <v>14</v>
      </c>
      <c r="G594" s="17"/>
      <c r="H594" s="17">
        <v>10</v>
      </c>
      <c r="I594" s="17"/>
      <c r="J594" s="17">
        <v>4</v>
      </c>
      <c r="K594" s="17"/>
      <c r="L594" s="23">
        <v>14</v>
      </c>
      <c r="M594" s="22"/>
      <c r="N594" s="44">
        <v>55</v>
      </c>
      <c r="O594" s="44"/>
      <c r="P594" s="44"/>
      <c r="Q594" s="44"/>
      <c r="R594" s="44"/>
      <c r="S594" s="44">
        <v>7</v>
      </c>
      <c r="T594" s="44"/>
      <c r="U594" s="44">
        <v>14</v>
      </c>
      <c r="V594" s="44"/>
      <c r="W594" s="23">
        <v>76</v>
      </c>
      <c r="X594" s="22"/>
      <c r="Y594" s="23">
        <v>90</v>
      </c>
    </row>
    <row r="595" spans="3:25" s="1" customFormat="1" ht="19.149999999999999" customHeight="1" x14ac:dyDescent="0.2">
      <c r="C595" s="33" t="s">
        <v>45</v>
      </c>
      <c r="D595" s="33"/>
      <c r="E595" s="10"/>
      <c r="F595" s="10"/>
      <c r="G595" s="21">
        <v>52</v>
      </c>
      <c r="H595" s="21">
        <v>434</v>
      </c>
      <c r="I595" s="21">
        <v>146</v>
      </c>
      <c r="J595" s="21">
        <v>13</v>
      </c>
      <c r="K595" s="21">
        <v>271</v>
      </c>
      <c r="L595" s="21">
        <v>916</v>
      </c>
      <c r="M595" s="22"/>
      <c r="N595" s="37">
        <v>533</v>
      </c>
      <c r="O595" s="37"/>
      <c r="P595" s="37"/>
      <c r="Q595" s="37">
        <v>435</v>
      </c>
      <c r="R595" s="37"/>
      <c r="S595" s="37">
        <v>9</v>
      </c>
      <c r="T595" s="37"/>
      <c r="U595" s="37">
        <v>141</v>
      </c>
      <c r="V595" s="37"/>
      <c r="W595" s="21">
        <v>1118</v>
      </c>
      <c r="X595" s="22"/>
      <c r="Y595" s="21">
        <v>2034</v>
      </c>
    </row>
    <row r="596" spans="3:25" s="1" customFormat="1" ht="11.1" customHeight="1" x14ac:dyDescent="0.2">
      <c r="C596" s="22"/>
      <c r="D596" s="22"/>
      <c r="E596" s="12"/>
      <c r="F596" s="12"/>
      <c r="G596" s="22"/>
      <c r="H596" s="22"/>
      <c r="I596" s="22"/>
      <c r="J596" s="22"/>
      <c r="K596" s="22"/>
      <c r="L596" s="22"/>
      <c r="M596" s="22"/>
      <c r="N596" s="38"/>
      <c r="O596" s="38"/>
      <c r="P596" s="38"/>
      <c r="Q596" s="38"/>
      <c r="R596" s="38"/>
      <c r="S596" s="38"/>
      <c r="T596" s="38"/>
      <c r="U596" s="38"/>
      <c r="V596" s="38"/>
      <c r="W596" s="22"/>
      <c r="X596" s="22"/>
      <c r="Y596" s="22"/>
    </row>
    <row r="597" spans="3:25" s="1" customFormat="1" ht="19.149999999999999" customHeight="1" x14ac:dyDescent="0.2">
      <c r="C597" s="32" t="s">
        <v>46</v>
      </c>
      <c r="D597" s="6" t="s">
        <v>375</v>
      </c>
      <c r="E597" s="6" t="s">
        <v>154</v>
      </c>
      <c r="F597" s="6" t="s">
        <v>14</v>
      </c>
      <c r="G597" s="18"/>
      <c r="H597" s="18">
        <v>102</v>
      </c>
      <c r="I597" s="18">
        <v>30</v>
      </c>
      <c r="J597" s="18">
        <v>0</v>
      </c>
      <c r="K597" s="18"/>
      <c r="L597" s="23">
        <v>132</v>
      </c>
      <c r="M597" s="22"/>
      <c r="N597" s="45">
        <v>2</v>
      </c>
      <c r="O597" s="45"/>
      <c r="P597" s="45"/>
      <c r="Q597" s="45"/>
      <c r="R597" s="45"/>
      <c r="S597" s="45"/>
      <c r="T597" s="45"/>
      <c r="U597" s="45"/>
      <c r="V597" s="45"/>
      <c r="W597" s="23">
        <v>2</v>
      </c>
      <c r="X597" s="22"/>
      <c r="Y597" s="23">
        <v>134</v>
      </c>
    </row>
    <row r="598" spans="3:25" s="1" customFormat="1" ht="19.149999999999999" customHeight="1" x14ac:dyDescent="0.2">
      <c r="C598" s="32"/>
      <c r="D598" s="6" t="s">
        <v>376</v>
      </c>
      <c r="E598" s="6" t="s">
        <v>154</v>
      </c>
      <c r="F598" s="6" t="s">
        <v>14</v>
      </c>
      <c r="G598" s="17"/>
      <c r="H598" s="17">
        <v>19</v>
      </c>
      <c r="I598" s="17"/>
      <c r="J598" s="17">
        <v>0</v>
      </c>
      <c r="K598" s="17"/>
      <c r="L598" s="23">
        <v>19</v>
      </c>
      <c r="M598" s="22"/>
      <c r="N598" s="44">
        <v>4</v>
      </c>
      <c r="O598" s="44"/>
      <c r="P598" s="44"/>
      <c r="Q598" s="44"/>
      <c r="R598" s="44"/>
      <c r="S598" s="44"/>
      <c r="T598" s="44"/>
      <c r="U598" s="44"/>
      <c r="V598" s="44"/>
      <c r="W598" s="23">
        <v>4</v>
      </c>
      <c r="X598" s="22"/>
      <c r="Y598" s="23">
        <v>23</v>
      </c>
    </row>
    <row r="599" spans="3:25" s="1" customFormat="1" ht="19.149999999999999" customHeight="1" x14ac:dyDescent="0.2">
      <c r="C599" s="32"/>
      <c r="D599" s="6" t="s">
        <v>377</v>
      </c>
      <c r="E599" s="6" t="s">
        <v>14</v>
      </c>
      <c r="F599" s="6" t="s">
        <v>14</v>
      </c>
      <c r="G599" s="18"/>
      <c r="H599" s="18">
        <v>18</v>
      </c>
      <c r="I599" s="18"/>
      <c r="J599" s="18"/>
      <c r="K599" s="18"/>
      <c r="L599" s="23">
        <v>18</v>
      </c>
      <c r="M599" s="22"/>
      <c r="N599" s="45">
        <v>3</v>
      </c>
      <c r="O599" s="45"/>
      <c r="P599" s="45"/>
      <c r="Q599" s="45"/>
      <c r="R599" s="45"/>
      <c r="S599" s="45"/>
      <c r="T599" s="45"/>
      <c r="U599" s="45"/>
      <c r="V599" s="45"/>
      <c r="W599" s="23">
        <v>3</v>
      </c>
      <c r="X599" s="22"/>
      <c r="Y599" s="23">
        <v>21</v>
      </c>
    </row>
    <row r="600" spans="3:25" s="1" customFormat="1" ht="19.149999999999999" customHeight="1" x14ac:dyDescent="0.2">
      <c r="C600" s="32"/>
      <c r="D600" s="6" t="s">
        <v>378</v>
      </c>
      <c r="E600" s="6" t="s">
        <v>154</v>
      </c>
      <c r="F600" s="6" t="s">
        <v>14</v>
      </c>
      <c r="G600" s="17"/>
      <c r="H600" s="17">
        <v>30</v>
      </c>
      <c r="I600" s="17">
        <v>30</v>
      </c>
      <c r="J600" s="17">
        <v>0</v>
      </c>
      <c r="K600" s="17"/>
      <c r="L600" s="23">
        <v>60</v>
      </c>
      <c r="M600" s="22"/>
      <c r="N600" s="44">
        <v>1</v>
      </c>
      <c r="O600" s="44"/>
      <c r="P600" s="44"/>
      <c r="Q600" s="44"/>
      <c r="R600" s="44"/>
      <c r="S600" s="44"/>
      <c r="T600" s="44"/>
      <c r="U600" s="44"/>
      <c r="V600" s="44"/>
      <c r="W600" s="23">
        <v>1</v>
      </c>
      <c r="X600" s="22"/>
      <c r="Y600" s="23">
        <v>61</v>
      </c>
    </row>
    <row r="601" spans="3:25" s="1" customFormat="1" ht="19.149999999999999" customHeight="1" x14ac:dyDescent="0.2">
      <c r="C601" s="32"/>
      <c r="D601" s="6" t="s">
        <v>379</v>
      </c>
      <c r="E601" s="6" t="s">
        <v>154</v>
      </c>
      <c r="F601" s="6" t="s">
        <v>14</v>
      </c>
      <c r="G601" s="18"/>
      <c r="H601" s="18">
        <v>35</v>
      </c>
      <c r="I601" s="18">
        <v>10</v>
      </c>
      <c r="J601" s="18">
        <v>0</v>
      </c>
      <c r="K601" s="18"/>
      <c r="L601" s="23">
        <v>45</v>
      </c>
      <c r="M601" s="22"/>
      <c r="N601" s="45">
        <v>100</v>
      </c>
      <c r="O601" s="45"/>
      <c r="P601" s="45"/>
      <c r="Q601" s="45">
        <v>80</v>
      </c>
      <c r="R601" s="45"/>
      <c r="S601" s="45">
        <v>0</v>
      </c>
      <c r="T601" s="45"/>
      <c r="U601" s="45"/>
      <c r="V601" s="45"/>
      <c r="W601" s="23">
        <v>180</v>
      </c>
      <c r="X601" s="22"/>
      <c r="Y601" s="23">
        <v>225</v>
      </c>
    </row>
    <row r="602" spans="3:25" s="1" customFormat="1" ht="19.149999999999999" customHeight="1" x14ac:dyDescent="0.2">
      <c r="C602" s="32"/>
      <c r="D602" s="6" t="s">
        <v>380</v>
      </c>
      <c r="E602" s="6" t="s">
        <v>154</v>
      </c>
      <c r="F602" s="6" t="s">
        <v>14</v>
      </c>
      <c r="G602" s="17"/>
      <c r="H602" s="17">
        <v>31</v>
      </c>
      <c r="I602" s="17">
        <v>52</v>
      </c>
      <c r="J602" s="17">
        <v>0</v>
      </c>
      <c r="K602" s="17"/>
      <c r="L602" s="23">
        <v>83</v>
      </c>
      <c r="M602" s="22"/>
      <c r="N602" s="44">
        <v>22</v>
      </c>
      <c r="O602" s="44"/>
      <c r="P602" s="44"/>
      <c r="Q602" s="44">
        <v>63</v>
      </c>
      <c r="R602" s="44"/>
      <c r="S602" s="44">
        <v>0</v>
      </c>
      <c r="T602" s="44"/>
      <c r="U602" s="44"/>
      <c r="V602" s="44"/>
      <c r="W602" s="23">
        <v>85</v>
      </c>
      <c r="X602" s="22"/>
      <c r="Y602" s="23">
        <v>168</v>
      </c>
    </row>
    <row r="603" spans="3:25" s="1" customFormat="1" ht="19.149999999999999" customHeight="1" x14ac:dyDescent="0.2">
      <c r="C603" s="32"/>
      <c r="D603" s="6" t="s">
        <v>381</v>
      </c>
      <c r="E603" s="6" t="s">
        <v>154</v>
      </c>
      <c r="F603" s="6" t="s">
        <v>14</v>
      </c>
      <c r="G603" s="18"/>
      <c r="H603" s="18">
        <v>1</v>
      </c>
      <c r="I603" s="18"/>
      <c r="J603" s="18">
        <v>0</v>
      </c>
      <c r="K603" s="18"/>
      <c r="L603" s="23">
        <v>1</v>
      </c>
      <c r="M603" s="22"/>
      <c r="N603" s="45">
        <v>20</v>
      </c>
      <c r="O603" s="45"/>
      <c r="P603" s="45"/>
      <c r="Q603" s="45">
        <v>37</v>
      </c>
      <c r="R603" s="45"/>
      <c r="S603" s="45"/>
      <c r="T603" s="45"/>
      <c r="U603" s="45"/>
      <c r="V603" s="45"/>
      <c r="W603" s="23">
        <v>57</v>
      </c>
      <c r="X603" s="22"/>
      <c r="Y603" s="23">
        <v>58</v>
      </c>
    </row>
    <row r="604" spans="3:25" s="1" customFormat="1" ht="19.149999999999999" customHeight="1" x14ac:dyDescent="0.2">
      <c r="C604" s="32"/>
      <c r="D604" s="6" t="s">
        <v>382</v>
      </c>
      <c r="E604" s="6" t="s">
        <v>154</v>
      </c>
      <c r="F604" s="6" t="s">
        <v>14</v>
      </c>
      <c r="G604" s="17"/>
      <c r="H604" s="17">
        <v>23</v>
      </c>
      <c r="I604" s="17">
        <v>20</v>
      </c>
      <c r="J604" s="17">
        <v>0</v>
      </c>
      <c r="K604" s="17"/>
      <c r="L604" s="23">
        <v>43</v>
      </c>
      <c r="M604" s="22"/>
      <c r="N604" s="44">
        <v>1</v>
      </c>
      <c r="O604" s="44"/>
      <c r="P604" s="44"/>
      <c r="Q604" s="44">
        <v>3</v>
      </c>
      <c r="R604" s="44"/>
      <c r="S604" s="44"/>
      <c r="T604" s="44"/>
      <c r="U604" s="44"/>
      <c r="V604" s="44"/>
      <c r="W604" s="23">
        <v>4</v>
      </c>
      <c r="X604" s="22"/>
      <c r="Y604" s="23">
        <v>47</v>
      </c>
    </row>
    <row r="605" spans="3:25" s="1" customFormat="1" ht="19.149999999999999" customHeight="1" x14ac:dyDescent="0.2">
      <c r="C605" s="32"/>
      <c r="D605" s="6" t="s">
        <v>383</v>
      </c>
      <c r="E605" s="6" t="s">
        <v>14</v>
      </c>
      <c r="F605" s="6" t="s">
        <v>14</v>
      </c>
      <c r="G605" s="18"/>
      <c r="H605" s="18">
        <v>2</v>
      </c>
      <c r="I605" s="18"/>
      <c r="J605" s="18"/>
      <c r="K605" s="18"/>
      <c r="L605" s="23">
        <v>2</v>
      </c>
      <c r="M605" s="22"/>
      <c r="N605" s="45">
        <v>20</v>
      </c>
      <c r="O605" s="45"/>
      <c r="P605" s="45"/>
      <c r="Q605" s="45"/>
      <c r="R605" s="45"/>
      <c r="S605" s="45">
        <v>3</v>
      </c>
      <c r="T605" s="45"/>
      <c r="U605" s="45"/>
      <c r="V605" s="45"/>
      <c r="W605" s="23">
        <v>23</v>
      </c>
      <c r="X605" s="22"/>
      <c r="Y605" s="23">
        <v>25</v>
      </c>
    </row>
    <row r="606" spans="3:25" s="1" customFormat="1" ht="19.149999999999999" customHeight="1" x14ac:dyDescent="0.2">
      <c r="C606" s="32"/>
      <c r="D606" s="6" t="s">
        <v>384</v>
      </c>
      <c r="E606" s="6" t="s">
        <v>154</v>
      </c>
      <c r="F606" s="6" t="s">
        <v>14</v>
      </c>
      <c r="G606" s="17"/>
      <c r="H606" s="17"/>
      <c r="I606" s="17">
        <v>5</v>
      </c>
      <c r="J606" s="17"/>
      <c r="K606" s="17"/>
      <c r="L606" s="23">
        <v>5</v>
      </c>
      <c r="M606" s="22"/>
      <c r="N606" s="44">
        <v>54</v>
      </c>
      <c r="O606" s="44"/>
      <c r="P606" s="44"/>
      <c r="Q606" s="44">
        <v>80</v>
      </c>
      <c r="R606" s="44"/>
      <c r="S606" s="44">
        <v>0</v>
      </c>
      <c r="T606" s="44"/>
      <c r="U606" s="44">
        <v>5</v>
      </c>
      <c r="V606" s="44"/>
      <c r="W606" s="23">
        <v>139</v>
      </c>
      <c r="X606" s="22"/>
      <c r="Y606" s="23">
        <v>144</v>
      </c>
    </row>
    <row r="607" spans="3:25" s="1" customFormat="1" ht="19.149999999999999" customHeight="1" x14ac:dyDescent="0.2">
      <c r="C607" s="32"/>
      <c r="D607" s="6" t="s">
        <v>385</v>
      </c>
      <c r="E607" s="6" t="s">
        <v>154</v>
      </c>
      <c r="F607" s="6" t="s">
        <v>14</v>
      </c>
      <c r="G607" s="18"/>
      <c r="H607" s="18">
        <v>31</v>
      </c>
      <c r="I607" s="18">
        <v>8</v>
      </c>
      <c r="J607" s="18">
        <v>0</v>
      </c>
      <c r="K607" s="18"/>
      <c r="L607" s="23">
        <v>39</v>
      </c>
      <c r="M607" s="22"/>
      <c r="N607" s="45">
        <v>20</v>
      </c>
      <c r="O607" s="45"/>
      <c r="P607" s="45"/>
      <c r="Q607" s="45">
        <v>14</v>
      </c>
      <c r="R607" s="45"/>
      <c r="S607" s="45"/>
      <c r="T607" s="45"/>
      <c r="U607" s="45"/>
      <c r="V607" s="45"/>
      <c r="W607" s="23">
        <v>34</v>
      </c>
      <c r="X607" s="22"/>
      <c r="Y607" s="23">
        <v>73</v>
      </c>
    </row>
    <row r="608" spans="3:25" s="1" customFormat="1" ht="19.149999999999999" customHeight="1" x14ac:dyDescent="0.2">
      <c r="C608" s="32"/>
      <c r="D608" s="6" t="s">
        <v>386</v>
      </c>
      <c r="E608" s="6" t="s">
        <v>154</v>
      </c>
      <c r="F608" s="6" t="s">
        <v>14</v>
      </c>
      <c r="G608" s="17"/>
      <c r="H608" s="17">
        <v>14</v>
      </c>
      <c r="I608" s="17">
        <v>15</v>
      </c>
      <c r="J608" s="17"/>
      <c r="K608" s="17"/>
      <c r="L608" s="23">
        <v>29</v>
      </c>
      <c r="M608" s="22"/>
      <c r="N608" s="44"/>
      <c r="O608" s="44"/>
      <c r="P608" s="44"/>
      <c r="Q608" s="44">
        <v>13</v>
      </c>
      <c r="R608" s="44"/>
      <c r="S608" s="44"/>
      <c r="T608" s="44"/>
      <c r="U608" s="44"/>
      <c r="V608" s="44"/>
      <c r="W608" s="23">
        <v>13</v>
      </c>
      <c r="X608" s="22"/>
      <c r="Y608" s="23">
        <v>42</v>
      </c>
    </row>
    <row r="609" spans="3:25" s="1" customFormat="1" ht="19.149999999999999" customHeight="1" x14ac:dyDescent="0.2">
      <c r="C609" s="32"/>
      <c r="D609" s="6" t="s">
        <v>387</v>
      </c>
      <c r="E609" s="6" t="s">
        <v>154</v>
      </c>
      <c r="F609" s="6" t="s">
        <v>14</v>
      </c>
      <c r="G609" s="18"/>
      <c r="H609" s="18"/>
      <c r="I609" s="18"/>
      <c r="J609" s="18"/>
      <c r="K609" s="18"/>
      <c r="L609" s="23"/>
      <c r="M609" s="22"/>
      <c r="N609" s="45">
        <v>22</v>
      </c>
      <c r="O609" s="45"/>
      <c r="P609" s="45"/>
      <c r="Q609" s="45">
        <v>36</v>
      </c>
      <c r="R609" s="45"/>
      <c r="S609" s="45"/>
      <c r="T609" s="45"/>
      <c r="U609" s="45"/>
      <c r="V609" s="45"/>
      <c r="W609" s="23">
        <v>58</v>
      </c>
      <c r="X609" s="22"/>
      <c r="Y609" s="23">
        <v>58</v>
      </c>
    </row>
    <row r="610" spans="3:25" s="1" customFormat="1" ht="19.149999999999999" customHeight="1" x14ac:dyDescent="0.2">
      <c r="C610" s="32"/>
      <c r="D610" s="6" t="s">
        <v>388</v>
      </c>
      <c r="E610" s="6" t="s">
        <v>154</v>
      </c>
      <c r="F610" s="6" t="s">
        <v>14</v>
      </c>
      <c r="G610" s="17"/>
      <c r="H610" s="17"/>
      <c r="I610" s="17"/>
      <c r="J610" s="17"/>
      <c r="K610" s="17"/>
      <c r="L610" s="23"/>
      <c r="M610" s="22"/>
      <c r="N610" s="44">
        <v>30</v>
      </c>
      <c r="O610" s="44"/>
      <c r="P610" s="44"/>
      <c r="Q610" s="44">
        <v>53</v>
      </c>
      <c r="R610" s="44"/>
      <c r="S610" s="44">
        <v>0</v>
      </c>
      <c r="T610" s="44"/>
      <c r="U610" s="44"/>
      <c r="V610" s="44"/>
      <c r="W610" s="23">
        <v>83</v>
      </c>
      <c r="X610" s="22"/>
      <c r="Y610" s="23">
        <v>83</v>
      </c>
    </row>
    <row r="611" spans="3:25" s="1" customFormat="1" ht="19.149999999999999" customHeight="1" x14ac:dyDescent="0.2">
      <c r="C611" s="33" t="s">
        <v>51</v>
      </c>
      <c r="D611" s="33"/>
      <c r="E611" s="10"/>
      <c r="F611" s="10"/>
      <c r="G611" s="21"/>
      <c r="H611" s="21">
        <v>306</v>
      </c>
      <c r="I611" s="21">
        <v>170</v>
      </c>
      <c r="J611" s="21">
        <v>0</v>
      </c>
      <c r="K611" s="21"/>
      <c r="L611" s="21">
        <v>476</v>
      </c>
      <c r="M611" s="22"/>
      <c r="N611" s="37">
        <v>299</v>
      </c>
      <c r="O611" s="37"/>
      <c r="P611" s="37"/>
      <c r="Q611" s="37">
        <v>379</v>
      </c>
      <c r="R611" s="37"/>
      <c r="S611" s="37">
        <v>3</v>
      </c>
      <c r="T611" s="37"/>
      <c r="U611" s="37">
        <v>5</v>
      </c>
      <c r="V611" s="37"/>
      <c r="W611" s="21">
        <v>686</v>
      </c>
      <c r="X611" s="22"/>
      <c r="Y611" s="21">
        <v>1162</v>
      </c>
    </row>
    <row r="612" spans="3:25" s="1" customFormat="1" ht="11.1" customHeight="1" x14ac:dyDescent="0.2">
      <c r="C612" s="22"/>
      <c r="D612" s="22"/>
      <c r="E612" s="12"/>
      <c r="F612" s="12"/>
      <c r="G612" s="22"/>
      <c r="H612" s="22"/>
      <c r="I612" s="22"/>
      <c r="J612" s="22"/>
      <c r="K612" s="22"/>
      <c r="L612" s="22"/>
      <c r="M612" s="22"/>
      <c r="N612" s="38"/>
      <c r="O612" s="38"/>
      <c r="P612" s="38"/>
      <c r="Q612" s="38"/>
      <c r="R612" s="38"/>
      <c r="S612" s="38"/>
      <c r="T612" s="38"/>
      <c r="U612" s="38"/>
      <c r="V612" s="38"/>
      <c r="W612" s="22"/>
      <c r="X612" s="22"/>
      <c r="Y612" s="22"/>
    </row>
    <row r="613" spans="3:25" s="1" customFormat="1" ht="19.149999999999999" customHeight="1" x14ac:dyDescent="0.2">
      <c r="C613" s="31" t="s">
        <v>52</v>
      </c>
      <c r="D613" s="31"/>
      <c r="E613" s="13"/>
      <c r="F613" s="13"/>
      <c r="G613" s="21">
        <v>52</v>
      </c>
      <c r="H613" s="21">
        <v>1027</v>
      </c>
      <c r="I613" s="21">
        <v>543</v>
      </c>
      <c r="J613" s="21">
        <f>J611+J553+J595</f>
        <v>14</v>
      </c>
      <c r="K613" s="21">
        <v>1799</v>
      </c>
      <c r="L613" s="21">
        <f>SUM(G613:K613)</f>
        <v>3435</v>
      </c>
      <c r="M613" s="22"/>
      <c r="N613" s="37">
        <v>1186</v>
      </c>
      <c r="O613" s="37"/>
      <c r="P613" s="37"/>
      <c r="Q613" s="37">
        <v>1303</v>
      </c>
      <c r="R613" s="37"/>
      <c r="S613" s="37">
        <f>S611+S595+S553</f>
        <v>23</v>
      </c>
      <c r="T613" s="37"/>
      <c r="U613" s="37">
        <v>553</v>
      </c>
      <c r="V613" s="37"/>
      <c r="W613" s="21">
        <f>SUM(N613:V613)</f>
        <v>3065</v>
      </c>
      <c r="X613" s="22"/>
      <c r="Y613" s="21">
        <f>L613+W613</f>
        <v>6500</v>
      </c>
    </row>
    <row r="614" spans="3:25" s="1" customFormat="1" ht="68.849999999999994" customHeight="1" x14ac:dyDescent="0.2"/>
  </sheetData>
  <mergeCells count="3307">
    <mergeCell ref="Z461:AA461"/>
    <mergeCell ref="Z462:AA462"/>
    <mergeCell ref="Z463:AA463"/>
    <mergeCell ref="Z464:AA464"/>
    <mergeCell ref="Z474:AA474"/>
    <mergeCell ref="Z448:AA448"/>
    <mergeCell ref="Z449:AA449"/>
    <mergeCell ref="Z450:AA450"/>
    <mergeCell ref="Z451:AA451"/>
    <mergeCell ref="Z452:AA452"/>
    <mergeCell ref="Z453:AA453"/>
    <mergeCell ref="Z454:AA454"/>
    <mergeCell ref="Z455:AA455"/>
    <mergeCell ref="Z456:AA456"/>
    <mergeCell ref="Z468:AA468"/>
    <mergeCell ref="Z469:AA469"/>
    <mergeCell ref="Z470:AA470"/>
    <mergeCell ref="Z471:AA471"/>
    <mergeCell ref="Z472:AA472"/>
    <mergeCell ref="Z473:AA473"/>
    <mergeCell ref="Z445:AA445"/>
    <mergeCell ref="Z446:AA446"/>
    <mergeCell ref="Z447:AA447"/>
    <mergeCell ref="Z465:AA465"/>
    <mergeCell ref="Z466:AA466"/>
    <mergeCell ref="Z467:AA467"/>
    <mergeCell ref="Z457:AA457"/>
    <mergeCell ref="Z458:AA458"/>
    <mergeCell ref="Z459:AA459"/>
    <mergeCell ref="Z460:AA460"/>
    <mergeCell ref="Z439:AA439"/>
    <mergeCell ref="Z440:AA440"/>
    <mergeCell ref="Z441:AA441"/>
    <mergeCell ref="Z442:AA442"/>
    <mergeCell ref="Z443:AA443"/>
    <mergeCell ref="Z444:AA444"/>
    <mergeCell ref="Z433:AA433"/>
    <mergeCell ref="Z434:AA434"/>
    <mergeCell ref="Z435:AA435"/>
    <mergeCell ref="Z436:AA436"/>
    <mergeCell ref="Z437:AA437"/>
    <mergeCell ref="Z438:AA438"/>
    <mergeCell ref="Z427:AA427"/>
    <mergeCell ref="Z428:AA428"/>
    <mergeCell ref="Z429:AA429"/>
    <mergeCell ref="Z430:AA430"/>
    <mergeCell ref="Z431:AA431"/>
    <mergeCell ref="Z432:AA432"/>
    <mergeCell ref="Z421:AA421"/>
    <mergeCell ref="Z422:AA422"/>
    <mergeCell ref="Z423:AA423"/>
    <mergeCell ref="Z424:AA424"/>
    <mergeCell ref="Z425:AA425"/>
    <mergeCell ref="Z426:AA426"/>
    <mergeCell ref="Z415:AA415"/>
    <mergeCell ref="Z416:AA416"/>
    <mergeCell ref="Z417:AA417"/>
    <mergeCell ref="Z418:AA418"/>
    <mergeCell ref="Z419:AA419"/>
    <mergeCell ref="Z420:AA420"/>
    <mergeCell ref="Z273:AA273"/>
    <mergeCell ref="Z274:AA274"/>
    <mergeCell ref="Z275:AA275"/>
    <mergeCell ref="Z276:AA276"/>
    <mergeCell ref="Z277:AA277"/>
    <mergeCell ref="Z414:AA414"/>
    <mergeCell ref="Z267:AA267"/>
    <mergeCell ref="Z268:AA268"/>
    <mergeCell ref="Z269:AA269"/>
    <mergeCell ref="Z270:AA270"/>
    <mergeCell ref="Z271:AA271"/>
    <mergeCell ref="Z272:AA272"/>
    <mergeCell ref="Z261:AA261"/>
    <mergeCell ref="Z262:AA262"/>
    <mergeCell ref="Z263:AA263"/>
    <mergeCell ref="Z264:AA264"/>
    <mergeCell ref="Z265:AA265"/>
    <mergeCell ref="Z266:AA266"/>
    <mergeCell ref="Z255:AA255"/>
    <mergeCell ref="Z256:AA256"/>
    <mergeCell ref="Z257:AA257"/>
    <mergeCell ref="Z258:AA258"/>
    <mergeCell ref="Z259:AA259"/>
    <mergeCell ref="Z260:AA260"/>
    <mergeCell ref="Z249:AA249"/>
    <mergeCell ref="Z250:AA250"/>
    <mergeCell ref="Z251:AA251"/>
    <mergeCell ref="Z252:AA252"/>
    <mergeCell ref="Z253:AA253"/>
    <mergeCell ref="Z254:AA254"/>
    <mergeCell ref="Z135:AA135"/>
    <mergeCell ref="Z149:AA149"/>
    <mergeCell ref="Z150:AA150"/>
    <mergeCell ref="Z151:AA151"/>
    <mergeCell ref="Z246:AA247"/>
    <mergeCell ref="Z248:AA248"/>
    <mergeCell ref="Z129:AA129"/>
    <mergeCell ref="Z130:AA130"/>
    <mergeCell ref="Z131:AA131"/>
    <mergeCell ref="Z132:AA132"/>
    <mergeCell ref="Z133:AA133"/>
    <mergeCell ref="Z134:AA134"/>
    <mergeCell ref="Z123:AA123"/>
    <mergeCell ref="Z124:AA124"/>
    <mergeCell ref="Z125:AA125"/>
    <mergeCell ref="Z126:AA126"/>
    <mergeCell ref="Z127:AA127"/>
    <mergeCell ref="Z128:AA128"/>
    <mergeCell ref="Z117:AA117"/>
    <mergeCell ref="Z118:AA118"/>
    <mergeCell ref="Z119:AA119"/>
    <mergeCell ref="Z120:AA120"/>
    <mergeCell ref="Z121:AA121"/>
    <mergeCell ref="Z122:AA122"/>
    <mergeCell ref="Z111:AA111"/>
    <mergeCell ref="Z112:AA112"/>
    <mergeCell ref="Z113:AA113"/>
    <mergeCell ref="Z114:AA114"/>
    <mergeCell ref="Z115:AA115"/>
    <mergeCell ref="Z116:AA116"/>
    <mergeCell ref="X460:Y460"/>
    <mergeCell ref="X461:Y461"/>
    <mergeCell ref="X462:Y462"/>
    <mergeCell ref="Y542:Y543"/>
    <mergeCell ref="Z104:AA105"/>
    <mergeCell ref="Z106:AA106"/>
    <mergeCell ref="Z107:AA107"/>
    <mergeCell ref="Z108:AA108"/>
    <mergeCell ref="Z109:AA109"/>
    <mergeCell ref="Z110:AA110"/>
    <mergeCell ref="Y4:Y5"/>
    <mergeCell ref="Y478:Y479"/>
    <mergeCell ref="Y51:Y52"/>
    <mergeCell ref="X448:Y448"/>
    <mergeCell ref="X449:Y449"/>
    <mergeCell ref="X450:Y450"/>
    <mergeCell ref="X451:Y451"/>
    <mergeCell ref="X452:Y452"/>
    <mergeCell ref="X453:Y453"/>
    <mergeCell ref="X454:Y454"/>
    <mergeCell ref="X470:Y470"/>
    <mergeCell ref="X471:Y471"/>
    <mergeCell ref="X472:Y472"/>
    <mergeCell ref="X473:Y473"/>
    <mergeCell ref="X474:Y474"/>
    <mergeCell ref="Y155:Y156"/>
    <mergeCell ref="Y205:Y206"/>
    <mergeCell ref="Y281:Y282"/>
    <mergeCell ref="Y341:Y342"/>
    <mergeCell ref="X455:Y455"/>
    <mergeCell ref="X447:Y447"/>
    <mergeCell ref="X465:Y465"/>
    <mergeCell ref="X466:Y466"/>
    <mergeCell ref="X467:Y467"/>
    <mergeCell ref="X468:Y468"/>
    <mergeCell ref="X469:Y469"/>
    <mergeCell ref="X456:Y456"/>
    <mergeCell ref="X457:Y457"/>
    <mergeCell ref="X458:Y458"/>
    <mergeCell ref="X459:Y459"/>
    <mergeCell ref="X441:Y441"/>
    <mergeCell ref="X442:Y442"/>
    <mergeCell ref="X443:Y443"/>
    <mergeCell ref="X444:Y444"/>
    <mergeCell ref="X445:Y445"/>
    <mergeCell ref="X446:Y446"/>
    <mergeCell ref="X435:Y435"/>
    <mergeCell ref="X436:Y436"/>
    <mergeCell ref="X437:Y437"/>
    <mergeCell ref="X438:Y438"/>
    <mergeCell ref="X439:Y439"/>
    <mergeCell ref="X440:Y440"/>
    <mergeCell ref="X427:Y427"/>
    <mergeCell ref="X428:Y428"/>
    <mergeCell ref="X429:Y429"/>
    <mergeCell ref="X430:Y430"/>
    <mergeCell ref="X463:Y463"/>
    <mergeCell ref="X464:Y464"/>
    <mergeCell ref="X431:Y431"/>
    <mergeCell ref="X432:Y432"/>
    <mergeCell ref="X433:Y433"/>
    <mergeCell ref="X434:Y434"/>
    <mergeCell ref="X421:Y421"/>
    <mergeCell ref="X422:Y422"/>
    <mergeCell ref="X423:Y423"/>
    <mergeCell ref="X424:Y424"/>
    <mergeCell ref="X425:Y425"/>
    <mergeCell ref="X426:Y426"/>
    <mergeCell ref="X415:Y415"/>
    <mergeCell ref="X416:Y416"/>
    <mergeCell ref="X417:Y417"/>
    <mergeCell ref="X418:Y418"/>
    <mergeCell ref="X419:Y419"/>
    <mergeCell ref="X420:Y420"/>
    <mergeCell ref="W380:X380"/>
    <mergeCell ref="W381:X381"/>
    <mergeCell ref="W382:X382"/>
    <mergeCell ref="W383:X383"/>
    <mergeCell ref="W384:X384"/>
    <mergeCell ref="X414:Y414"/>
    <mergeCell ref="X410:Y410"/>
    <mergeCell ref="X411:Y411"/>
    <mergeCell ref="X412:Y412"/>
    <mergeCell ref="X413:Y413"/>
    <mergeCell ref="W387:X387"/>
    <mergeCell ref="W388:X388"/>
    <mergeCell ref="W389:X389"/>
    <mergeCell ref="W390:X390"/>
    <mergeCell ref="W391:X391"/>
    <mergeCell ref="W392:X392"/>
    <mergeCell ref="X404:Y404"/>
    <mergeCell ref="X405:Y405"/>
    <mergeCell ref="X406:Y406"/>
    <mergeCell ref="X407:Y407"/>
    <mergeCell ref="X408:Y408"/>
    <mergeCell ref="X409:Y409"/>
    <mergeCell ref="X273:Y273"/>
    <mergeCell ref="X274:Y274"/>
    <mergeCell ref="X275:Y275"/>
    <mergeCell ref="X276:Y276"/>
    <mergeCell ref="X277:Y277"/>
    <mergeCell ref="X399:Y399"/>
    <mergeCell ref="W393:X393"/>
    <mergeCell ref="W394:X394"/>
    <mergeCell ref="W378:X378"/>
    <mergeCell ref="W379:X379"/>
    <mergeCell ref="X267:Y267"/>
    <mergeCell ref="X268:Y268"/>
    <mergeCell ref="X269:Y269"/>
    <mergeCell ref="X270:Y270"/>
    <mergeCell ref="X271:Y271"/>
    <mergeCell ref="X272:Y272"/>
    <mergeCell ref="X128:Y128"/>
    <mergeCell ref="X129:Y129"/>
    <mergeCell ref="X130:Y130"/>
    <mergeCell ref="X131:Y131"/>
    <mergeCell ref="X132:Y132"/>
    <mergeCell ref="X133:Y133"/>
    <mergeCell ref="X122:Y122"/>
    <mergeCell ref="X123:Y123"/>
    <mergeCell ref="X124:Y124"/>
    <mergeCell ref="X125:Y125"/>
    <mergeCell ref="X126:Y126"/>
    <mergeCell ref="X127:Y127"/>
    <mergeCell ref="X116:Y116"/>
    <mergeCell ref="X117:Y117"/>
    <mergeCell ref="X118:Y118"/>
    <mergeCell ref="X119:Y119"/>
    <mergeCell ref="X120:Y120"/>
    <mergeCell ref="X121:Y121"/>
    <mergeCell ref="X110:Y110"/>
    <mergeCell ref="X111:Y111"/>
    <mergeCell ref="X112:Y112"/>
    <mergeCell ref="X113:Y113"/>
    <mergeCell ref="X114:Y114"/>
    <mergeCell ref="X115:Y115"/>
    <mergeCell ref="W535:X535"/>
    <mergeCell ref="W536:X536"/>
    <mergeCell ref="W537:X537"/>
    <mergeCell ref="W538:X538"/>
    <mergeCell ref="W542:W543"/>
    <mergeCell ref="X105:Y105"/>
    <mergeCell ref="X106:Y106"/>
    <mergeCell ref="X107:Y107"/>
    <mergeCell ref="X108:Y108"/>
    <mergeCell ref="X109:Y109"/>
    <mergeCell ref="W529:X529"/>
    <mergeCell ref="W530:X530"/>
    <mergeCell ref="W531:X531"/>
    <mergeCell ref="W532:X532"/>
    <mergeCell ref="W533:X533"/>
    <mergeCell ref="W534:X534"/>
    <mergeCell ref="W523:X523"/>
    <mergeCell ref="W524:X524"/>
    <mergeCell ref="W525:X525"/>
    <mergeCell ref="W526:X526"/>
    <mergeCell ref="W527:X527"/>
    <mergeCell ref="W528:X528"/>
    <mergeCell ref="X146:Y146"/>
    <mergeCell ref="X147:Y147"/>
    <mergeCell ref="X148:Y148"/>
    <mergeCell ref="W520:X520"/>
    <mergeCell ref="W521:X521"/>
    <mergeCell ref="W522:X522"/>
    <mergeCell ref="X259:Y259"/>
    <mergeCell ref="X260:Y260"/>
    <mergeCell ref="X261:Y261"/>
    <mergeCell ref="X262:Y262"/>
    <mergeCell ref="W518:X518"/>
    <mergeCell ref="W519:X519"/>
    <mergeCell ref="X134:Y134"/>
    <mergeCell ref="X135:Y135"/>
    <mergeCell ref="X136:Y136"/>
    <mergeCell ref="X137:Y137"/>
    <mergeCell ref="X138:Y138"/>
    <mergeCell ref="X139:Y139"/>
    <mergeCell ref="X140:Y140"/>
    <mergeCell ref="X141:Y141"/>
    <mergeCell ref="W512:X512"/>
    <mergeCell ref="W513:X513"/>
    <mergeCell ref="W514:X514"/>
    <mergeCell ref="W515:X515"/>
    <mergeCell ref="W516:X516"/>
    <mergeCell ref="W517:X517"/>
    <mergeCell ref="W507:X507"/>
    <mergeCell ref="W508:X508"/>
    <mergeCell ref="W509:X509"/>
    <mergeCell ref="W51:W52"/>
    <mergeCell ref="W510:X510"/>
    <mergeCell ref="W511:X511"/>
    <mergeCell ref="X142:Y142"/>
    <mergeCell ref="X143:Y143"/>
    <mergeCell ref="X144:Y144"/>
    <mergeCell ref="X145:Y145"/>
    <mergeCell ref="W501:X501"/>
    <mergeCell ref="W502:X502"/>
    <mergeCell ref="W503:X503"/>
    <mergeCell ref="W504:X504"/>
    <mergeCell ref="W505:X505"/>
    <mergeCell ref="W506:X506"/>
    <mergeCell ref="W495:X495"/>
    <mergeCell ref="W496:X496"/>
    <mergeCell ref="W497:X497"/>
    <mergeCell ref="W498:X498"/>
    <mergeCell ref="W499:X499"/>
    <mergeCell ref="W500:X500"/>
    <mergeCell ref="W489:X489"/>
    <mergeCell ref="W490:X490"/>
    <mergeCell ref="W491:X491"/>
    <mergeCell ref="W492:X492"/>
    <mergeCell ref="W493:X493"/>
    <mergeCell ref="W494:X494"/>
    <mergeCell ref="W374:X374"/>
    <mergeCell ref="W375:X375"/>
    <mergeCell ref="W376:X376"/>
    <mergeCell ref="W377:X377"/>
    <mergeCell ref="W487:X487"/>
    <mergeCell ref="W488:X488"/>
    <mergeCell ref="X400:Y400"/>
    <mergeCell ref="X401:Y401"/>
    <mergeCell ref="X402:Y402"/>
    <mergeCell ref="X403:Y403"/>
    <mergeCell ref="X257:Y257"/>
    <mergeCell ref="X258:Y258"/>
    <mergeCell ref="W370:X370"/>
    <mergeCell ref="W371:X371"/>
    <mergeCell ref="W372:X372"/>
    <mergeCell ref="W373:X373"/>
    <mergeCell ref="X263:Y263"/>
    <mergeCell ref="X264:Y264"/>
    <mergeCell ref="X265:Y265"/>
    <mergeCell ref="X266:Y266"/>
    <mergeCell ref="W486:X486"/>
    <mergeCell ref="X149:Y149"/>
    <mergeCell ref="X150:Y150"/>
    <mergeCell ref="X151:Y151"/>
    <mergeCell ref="X247:Y247"/>
    <mergeCell ref="X248:Y248"/>
    <mergeCell ref="X249:Y249"/>
    <mergeCell ref="X250:Y250"/>
    <mergeCell ref="X251:Y251"/>
    <mergeCell ref="X252:Y252"/>
    <mergeCell ref="W480:X480"/>
    <mergeCell ref="W481:X481"/>
    <mergeCell ref="W482:X482"/>
    <mergeCell ref="W483:X483"/>
    <mergeCell ref="W484:X484"/>
    <mergeCell ref="W485:X485"/>
    <mergeCell ref="W366:X366"/>
    <mergeCell ref="W367:X367"/>
    <mergeCell ref="W368:X368"/>
    <mergeCell ref="W369:X369"/>
    <mergeCell ref="W4:W5"/>
    <mergeCell ref="W479:X479"/>
    <mergeCell ref="X253:Y253"/>
    <mergeCell ref="X254:Y254"/>
    <mergeCell ref="X255:Y255"/>
    <mergeCell ref="X256:Y256"/>
    <mergeCell ref="W386:X386"/>
    <mergeCell ref="W353:X353"/>
    <mergeCell ref="W354:X354"/>
    <mergeCell ref="W355:X355"/>
    <mergeCell ref="W356:X356"/>
    <mergeCell ref="W357:X357"/>
    <mergeCell ref="W358:X358"/>
    <mergeCell ref="W359:X359"/>
    <mergeCell ref="W360:X360"/>
    <mergeCell ref="W361:X361"/>
    <mergeCell ref="W348:X348"/>
    <mergeCell ref="W349:X349"/>
    <mergeCell ref="W350:X350"/>
    <mergeCell ref="W351:X351"/>
    <mergeCell ref="W352:X352"/>
    <mergeCell ref="W385:X385"/>
    <mergeCell ref="W362:X362"/>
    <mergeCell ref="W363:X363"/>
    <mergeCell ref="W364:X364"/>
    <mergeCell ref="W365:X365"/>
    <mergeCell ref="W342:X342"/>
    <mergeCell ref="W343:X343"/>
    <mergeCell ref="W344:X344"/>
    <mergeCell ref="W345:X345"/>
    <mergeCell ref="W346:X346"/>
    <mergeCell ref="W347:X347"/>
    <mergeCell ref="W332:X332"/>
    <mergeCell ref="W333:X333"/>
    <mergeCell ref="W334:X334"/>
    <mergeCell ref="W335:X335"/>
    <mergeCell ref="W336:X336"/>
    <mergeCell ref="W337:X337"/>
    <mergeCell ref="W326:X326"/>
    <mergeCell ref="W327:X327"/>
    <mergeCell ref="W328:X328"/>
    <mergeCell ref="W329:X329"/>
    <mergeCell ref="W330:X330"/>
    <mergeCell ref="W331:X331"/>
    <mergeCell ref="W320:X320"/>
    <mergeCell ref="W321:X321"/>
    <mergeCell ref="W322:X322"/>
    <mergeCell ref="W323:X323"/>
    <mergeCell ref="W324:X324"/>
    <mergeCell ref="W325:X325"/>
    <mergeCell ref="W314:X314"/>
    <mergeCell ref="W315:X315"/>
    <mergeCell ref="W316:X316"/>
    <mergeCell ref="W317:X317"/>
    <mergeCell ref="W318:X318"/>
    <mergeCell ref="W319:X319"/>
    <mergeCell ref="W308:X308"/>
    <mergeCell ref="W309:X309"/>
    <mergeCell ref="W310:X310"/>
    <mergeCell ref="W311:X311"/>
    <mergeCell ref="W312:X312"/>
    <mergeCell ref="W313:X313"/>
    <mergeCell ref="W302:X302"/>
    <mergeCell ref="W303:X303"/>
    <mergeCell ref="W304:X304"/>
    <mergeCell ref="W305:X305"/>
    <mergeCell ref="W306:X306"/>
    <mergeCell ref="W307:X307"/>
    <mergeCell ref="W296:X296"/>
    <mergeCell ref="W297:X297"/>
    <mergeCell ref="W298:X298"/>
    <mergeCell ref="W299:X299"/>
    <mergeCell ref="W300:X300"/>
    <mergeCell ref="W301:X301"/>
    <mergeCell ref="W290:X290"/>
    <mergeCell ref="W291:X291"/>
    <mergeCell ref="W292:X292"/>
    <mergeCell ref="W293:X293"/>
    <mergeCell ref="W294:X294"/>
    <mergeCell ref="W295:X295"/>
    <mergeCell ref="V471:W471"/>
    <mergeCell ref="V472:W472"/>
    <mergeCell ref="V473:W473"/>
    <mergeCell ref="V474:W474"/>
    <mergeCell ref="W155:W156"/>
    <mergeCell ref="W205:W206"/>
    <mergeCell ref="W282:X282"/>
    <mergeCell ref="W283:X283"/>
    <mergeCell ref="W284:X284"/>
    <mergeCell ref="W285:X285"/>
    <mergeCell ref="V465:W465"/>
    <mergeCell ref="V466:W466"/>
    <mergeCell ref="V467:W467"/>
    <mergeCell ref="V468:W468"/>
    <mergeCell ref="V469:W469"/>
    <mergeCell ref="V470:W470"/>
    <mergeCell ref="V459:W459"/>
    <mergeCell ref="V460:W460"/>
    <mergeCell ref="V461:W461"/>
    <mergeCell ref="V462:W462"/>
    <mergeCell ref="V463:W463"/>
    <mergeCell ref="V464:W464"/>
    <mergeCell ref="V453:W453"/>
    <mergeCell ref="V454:W454"/>
    <mergeCell ref="V455:W455"/>
    <mergeCell ref="V456:W456"/>
    <mergeCell ref="V457:W457"/>
    <mergeCell ref="V458:W458"/>
    <mergeCell ref="V447:W447"/>
    <mergeCell ref="V448:W448"/>
    <mergeCell ref="V449:W449"/>
    <mergeCell ref="V450:W450"/>
    <mergeCell ref="V451:W451"/>
    <mergeCell ref="V452:W452"/>
    <mergeCell ref="V441:W441"/>
    <mergeCell ref="V442:W442"/>
    <mergeCell ref="V443:W443"/>
    <mergeCell ref="V444:W444"/>
    <mergeCell ref="V445:W445"/>
    <mergeCell ref="V446:W446"/>
    <mergeCell ref="V435:W435"/>
    <mergeCell ref="V436:W436"/>
    <mergeCell ref="V437:W437"/>
    <mergeCell ref="V438:W438"/>
    <mergeCell ref="V439:W439"/>
    <mergeCell ref="V440:W440"/>
    <mergeCell ref="V429:W429"/>
    <mergeCell ref="V430:W430"/>
    <mergeCell ref="V431:W431"/>
    <mergeCell ref="V432:W432"/>
    <mergeCell ref="V433:W433"/>
    <mergeCell ref="V434:W434"/>
    <mergeCell ref="U82:V82"/>
    <mergeCell ref="U83:V83"/>
    <mergeCell ref="U84:V84"/>
    <mergeCell ref="V410:W410"/>
    <mergeCell ref="V411:W411"/>
    <mergeCell ref="V412:W412"/>
    <mergeCell ref="W286:X286"/>
    <mergeCell ref="W287:X287"/>
    <mergeCell ref="W288:X288"/>
    <mergeCell ref="W289:X289"/>
    <mergeCell ref="U77:V77"/>
    <mergeCell ref="U78:V78"/>
    <mergeCell ref="U79:V79"/>
    <mergeCell ref="U8:V8"/>
    <mergeCell ref="U80:V80"/>
    <mergeCell ref="U81:V81"/>
    <mergeCell ref="U71:V71"/>
    <mergeCell ref="U72:V72"/>
    <mergeCell ref="U73:V73"/>
    <mergeCell ref="U74:V74"/>
    <mergeCell ref="U75:V75"/>
    <mergeCell ref="U76:V76"/>
    <mergeCell ref="U66:V66"/>
    <mergeCell ref="U67:V67"/>
    <mergeCell ref="U68:V68"/>
    <mergeCell ref="U69:V69"/>
    <mergeCell ref="U7:V7"/>
    <mergeCell ref="U70:V70"/>
    <mergeCell ref="U609:V609"/>
    <mergeCell ref="U61:V61"/>
    <mergeCell ref="U610:V610"/>
    <mergeCell ref="U611:V611"/>
    <mergeCell ref="U612:V612"/>
    <mergeCell ref="U613:V613"/>
    <mergeCell ref="U62:V62"/>
    <mergeCell ref="U63:V63"/>
    <mergeCell ref="U64:V64"/>
    <mergeCell ref="U65:V65"/>
    <mergeCell ref="U94:V94"/>
    <mergeCell ref="U95:V95"/>
    <mergeCell ref="U96:V96"/>
    <mergeCell ref="U97:V97"/>
    <mergeCell ref="U98:V98"/>
    <mergeCell ref="U608:V608"/>
    <mergeCell ref="V413:W413"/>
    <mergeCell ref="V414:W414"/>
    <mergeCell ref="V415:W415"/>
    <mergeCell ref="V416:W416"/>
    <mergeCell ref="U603:V603"/>
    <mergeCell ref="U604:V604"/>
    <mergeCell ref="U605:V605"/>
    <mergeCell ref="U606:V606"/>
    <mergeCell ref="U607:V607"/>
    <mergeCell ref="U85:V85"/>
    <mergeCell ref="U86:V86"/>
    <mergeCell ref="U87:V87"/>
    <mergeCell ref="U88:V88"/>
    <mergeCell ref="U89:V89"/>
    <mergeCell ref="U599:V599"/>
    <mergeCell ref="U6:V6"/>
    <mergeCell ref="U60:V60"/>
    <mergeCell ref="U600:V600"/>
    <mergeCell ref="U601:V601"/>
    <mergeCell ref="U602:V602"/>
    <mergeCell ref="U9:V9"/>
    <mergeCell ref="U90:V90"/>
    <mergeCell ref="U91:V91"/>
    <mergeCell ref="U92:V92"/>
    <mergeCell ref="U593:V593"/>
    <mergeCell ref="U594:V594"/>
    <mergeCell ref="U595:V595"/>
    <mergeCell ref="U596:V596"/>
    <mergeCell ref="U597:V597"/>
    <mergeCell ref="U598:V598"/>
    <mergeCell ref="U591:V591"/>
    <mergeCell ref="U592:V592"/>
    <mergeCell ref="U99:V99"/>
    <mergeCell ref="V105:W105"/>
    <mergeCell ref="V106:W106"/>
    <mergeCell ref="V107:W107"/>
    <mergeCell ref="V108:W108"/>
    <mergeCell ref="V109:W109"/>
    <mergeCell ref="V110:W110"/>
    <mergeCell ref="V111:W111"/>
    <mergeCell ref="U586:V586"/>
    <mergeCell ref="U587:V587"/>
    <mergeCell ref="U588:V588"/>
    <mergeCell ref="U589:V589"/>
    <mergeCell ref="U59:V59"/>
    <mergeCell ref="U590:V590"/>
    <mergeCell ref="V112:W112"/>
    <mergeCell ref="V113:W113"/>
    <mergeCell ref="V114:W114"/>
    <mergeCell ref="V115:W115"/>
    <mergeCell ref="U580:V580"/>
    <mergeCell ref="U581:V581"/>
    <mergeCell ref="U582:V582"/>
    <mergeCell ref="U583:V583"/>
    <mergeCell ref="U584:V584"/>
    <mergeCell ref="U585:V585"/>
    <mergeCell ref="V131:W131"/>
    <mergeCell ref="V132:W132"/>
    <mergeCell ref="V133:W133"/>
    <mergeCell ref="U578:V578"/>
    <mergeCell ref="U579:V579"/>
    <mergeCell ref="U58:V58"/>
    <mergeCell ref="V116:W116"/>
    <mergeCell ref="V117:W117"/>
    <mergeCell ref="V118:W118"/>
    <mergeCell ref="U93:V93"/>
    <mergeCell ref="U576:V576"/>
    <mergeCell ref="U577:V577"/>
    <mergeCell ref="V119:W119"/>
    <mergeCell ref="V120:W120"/>
    <mergeCell ref="V121:W121"/>
    <mergeCell ref="V122:W122"/>
    <mergeCell ref="V123:W123"/>
    <mergeCell ref="V124:W124"/>
    <mergeCell ref="V125:W125"/>
    <mergeCell ref="V126:W126"/>
    <mergeCell ref="U570:V570"/>
    <mergeCell ref="U571:V571"/>
    <mergeCell ref="U572:V572"/>
    <mergeCell ref="U573:V573"/>
    <mergeCell ref="U574:V574"/>
    <mergeCell ref="U575:V575"/>
    <mergeCell ref="U565:V565"/>
    <mergeCell ref="U566:V566"/>
    <mergeCell ref="U567:V567"/>
    <mergeCell ref="U568:V568"/>
    <mergeCell ref="U569:V569"/>
    <mergeCell ref="U57:V57"/>
    <mergeCell ref="V127:W127"/>
    <mergeCell ref="V128:W128"/>
    <mergeCell ref="V129:W129"/>
    <mergeCell ref="V130:W130"/>
    <mergeCell ref="V146:W146"/>
    <mergeCell ref="V147:W147"/>
    <mergeCell ref="V148:W148"/>
    <mergeCell ref="U562:V562"/>
    <mergeCell ref="U563:V563"/>
    <mergeCell ref="U564:V564"/>
    <mergeCell ref="V417:W417"/>
    <mergeCell ref="V418:W418"/>
    <mergeCell ref="V419:W419"/>
    <mergeCell ref="V420:W420"/>
    <mergeCell ref="U559:V559"/>
    <mergeCell ref="U56:V56"/>
    <mergeCell ref="U560:V560"/>
    <mergeCell ref="U561:V561"/>
    <mergeCell ref="V134:W134"/>
    <mergeCell ref="V135:W135"/>
    <mergeCell ref="V136:W136"/>
    <mergeCell ref="V137:W137"/>
    <mergeCell ref="V138:W138"/>
    <mergeCell ref="V139:W139"/>
    <mergeCell ref="U553:V553"/>
    <mergeCell ref="U554:V554"/>
    <mergeCell ref="U555:V555"/>
    <mergeCell ref="U556:V556"/>
    <mergeCell ref="U557:V557"/>
    <mergeCell ref="U558:V558"/>
    <mergeCell ref="U548:V548"/>
    <mergeCell ref="U549:V549"/>
    <mergeCell ref="U55:V55"/>
    <mergeCell ref="U550:V550"/>
    <mergeCell ref="U551:V551"/>
    <mergeCell ref="U552:V552"/>
    <mergeCell ref="V140:W140"/>
    <mergeCell ref="V141:W141"/>
    <mergeCell ref="V142:W142"/>
    <mergeCell ref="V143:W143"/>
    <mergeCell ref="V254:W254"/>
    <mergeCell ref="V255:W255"/>
    <mergeCell ref="V256:W256"/>
    <mergeCell ref="V257:W257"/>
    <mergeCell ref="V258:W258"/>
    <mergeCell ref="U547:V547"/>
    <mergeCell ref="V421:W421"/>
    <mergeCell ref="V422:W422"/>
    <mergeCell ref="V423:W423"/>
    <mergeCell ref="V424:W424"/>
    <mergeCell ref="U543:V543"/>
    <mergeCell ref="U544:V544"/>
    <mergeCell ref="U545:V545"/>
    <mergeCell ref="U546:V546"/>
    <mergeCell ref="V149:W149"/>
    <mergeCell ref="V150:W150"/>
    <mergeCell ref="V151:W151"/>
    <mergeCell ref="V247:W247"/>
    <mergeCell ref="V248:W248"/>
    <mergeCell ref="V249:W249"/>
    <mergeCell ref="U533:V533"/>
    <mergeCell ref="U534:V534"/>
    <mergeCell ref="U535:V535"/>
    <mergeCell ref="U536:V536"/>
    <mergeCell ref="U537:V537"/>
    <mergeCell ref="U538:V538"/>
    <mergeCell ref="U528:V528"/>
    <mergeCell ref="U529:V529"/>
    <mergeCell ref="U53:V53"/>
    <mergeCell ref="U530:V530"/>
    <mergeCell ref="U531:V531"/>
    <mergeCell ref="U532:V532"/>
    <mergeCell ref="U54:V54"/>
    <mergeCell ref="V250:W250"/>
    <mergeCell ref="V251:W251"/>
    <mergeCell ref="V252:W252"/>
    <mergeCell ref="U527:V527"/>
    <mergeCell ref="V259:W259"/>
    <mergeCell ref="V260:W260"/>
    <mergeCell ref="V261:W261"/>
    <mergeCell ref="V262:W262"/>
    <mergeCell ref="V263:W263"/>
    <mergeCell ref="V264:W264"/>
    <mergeCell ref="V265:W265"/>
    <mergeCell ref="V266:W266"/>
    <mergeCell ref="V267:W267"/>
    <mergeCell ref="U521:V521"/>
    <mergeCell ref="U522:V522"/>
    <mergeCell ref="U523:V523"/>
    <mergeCell ref="U524:V524"/>
    <mergeCell ref="U525:V525"/>
    <mergeCell ref="U526:V526"/>
    <mergeCell ref="U516:V516"/>
    <mergeCell ref="U517:V517"/>
    <mergeCell ref="U518:V518"/>
    <mergeCell ref="U519:V519"/>
    <mergeCell ref="U52:V52"/>
    <mergeCell ref="U520:V520"/>
    <mergeCell ref="V268:W268"/>
    <mergeCell ref="V269:W269"/>
    <mergeCell ref="V270:W270"/>
    <mergeCell ref="V271:W271"/>
    <mergeCell ref="V408:W408"/>
    <mergeCell ref="V409:W409"/>
    <mergeCell ref="U512:V512"/>
    <mergeCell ref="U513:V513"/>
    <mergeCell ref="U514:V514"/>
    <mergeCell ref="U515:V515"/>
    <mergeCell ref="V425:W425"/>
    <mergeCell ref="V426:W426"/>
    <mergeCell ref="V427:W427"/>
    <mergeCell ref="V428:W428"/>
    <mergeCell ref="U507:V507"/>
    <mergeCell ref="U508:V508"/>
    <mergeCell ref="U509:V509"/>
    <mergeCell ref="U510:V510"/>
    <mergeCell ref="U511:V511"/>
    <mergeCell ref="V274:W274"/>
    <mergeCell ref="V275:W275"/>
    <mergeCell ref="V276:W276"/>
    <mergeCell ref="V277:W277"/>
    <mergeCell ref="V399:W399"/>
    <mergeCell ref="U501:V501"/>
    <mergeCell ref="U502:V502"/>
    <mergeCell ref="U503:V503"/>
    <mergeCell ref="U504:V504"/>
    <mergeCell ref="U505:V505"/>
    <mergeCell ref="U506:V506"/>
    <mergeCell ref="U496:V496"/>
    <mergeCell ref="U497:V497"/>
    <mergeCell ref="U498:V498"/>
    <mergeCell ref="U499:V499"/>
    <mergeCell ref="U5:V5"/>
    <mergeCell ref="U500:V500"/>
    <mergeCell ref="V400:W400"/>
    <mergeCell ref="V401:W401"/>
    <mergeCell ref="V402:W402"/>
    <mergeCell ref="V403:W403"/>
    <mergeCell ref="U490:V490"/>
    <mergeCell ref="U491:V491"/>
    <mergeCell ref="U492:V492"/>
    <mergeCell ref="U493:V493"/>
    <mergeCell ref="U494:V494"/>
    <mergeCell ref="U495:V495"/>
    <mergeCell ref="U484:V484"/>
    <mergeCell ref="U485:V485"/>
    <mergeCell ref="U486:V486"/>
    <mergeCell ref="U487:V487"/>
    <mergeCell ref="U488:V488"/>
    <mergeCell ref="U489:V489"/>
    <mergeCell ref="U385:V385"/>
    <mergeCell ref="U479:V479"/>
    <mergeCell ref="U480:V480"/>
    <mergeCell ref="U481:V481"/>
    <mergeCell ref="U482:V482"/>
    <mergeCell ref="U483:V483"/>
    <mergeCell ref="V404:W404"/>
    <mergeCell ref="V405:W405"/>
    <mergeCell ref="V406:W406"/>
    <mergeCell ref="V407:W407"/>
    <mergeCell ref="U379:V379"/>
    <mergeCell ref="U380:V380"/>
    <mergeCell ref="U381:V381"/>
    <mergeCell ref="U382:V382"/>
    <mergeCell ref="U383:V383"/>
    <mergeCell ref="U384:V384"/>
    <mergeCell ref="U393:V393"/>
    <mergeCell ref="U394:V394"/>
    <mergeCell ref="U40:V40"/>
    <mergeCell ref="U41:V41"/>
    <mergeCell ref="U42:V42"/>
    <mergeCell ref="U43:V43"/>
    <mergeCell ref="U44:V44"/>
    <mergeCell ref="U45:V45"/>
    <mergeCell ref="U46:V46"/>
    <mergeCell ref="U47:V47"/>
    <mergeCell ref="U388:V388"/>
    <mergeCell ref="U389:V389"/>
    <mergeCell ref="U39:V39"/>
    <mergeCell ref="U390:V390"/>
    <mergeCell ref="U391:V391"/>
    <mergeCell ref="U392:V392"/>
    <mergeCell ref="U371:V371"/>
    <mergeCell ref="U372:V372"/>
    <mergeCell ref="U373:V373"/>
    <mergeCell ref="U374:V374"/>
    <mergeCell ref="U345:V345"/>
    <mergeCell ref="U346:V346"/>
    <mergeCell ref="U347:V347"/>
    <mergeCell ref="U348:V348"/>
    <mergeCell ref="U349:V349"/>
    <mergeCell ref="U387:V387"/>
    <mergeCell ref="U375:V375"/>
    <mergeCell ref="U376:V376"/>
    <mergeCell ref="U377:V377"/>
    <mergeCell ref="U378:V378"/>
    <mergeCell ref="U366:V366"/>
    <mergeCell ref="U367:V367"/>
    <mergeCell ref="U368:V368"/>
    <mergeCell ref="U369:V369"/>
    <mergeCell ref="U37:V37"/>
    <mergeCell ref="U370:V370"/>
    <mergeCell ref="U337:V337"/>
    <mergeCell ref="U342:V342"/>
    <mergeCell ref="U343:V343"/>
    <mergeCell ref="U344:V344"/>
    <mergeCell ref="U360:V360"/>
    <mergeCell ref="U361:V361"/>
    <mergeCell ref="U362:V362"/>
    <mergeCell ref="U363:V363"/>
    <mergeCell ref="U364:V364"/>
    <mergeCell ref="U365:V365"/>
    <mergeCell ref="U336:V336"/>
    <mergeCell ref="U306:V306"/>
    <mergeCell ref="U307:V307"/>
    <mergeCell ref="U308:V308"/>
    <mergeCell ref="U309:V309"/>
    <mergeCell ref="U386:V386"/>
    <mergeCell ref="U356:V356"/>
    <mergeCell ref="U357:V357"/>
    <mergeCell ref="U358:V358"/>
    <mergeCell ref="U359:V359"/>
    <mergeCell ref="U330:V330"/>
    <mergeCell ref="U331:V331"/>
    <mergeCell ref="U332:V332"/>
    <mergeCell ref="U333:V333"/>
    <mergeCell ref="U334:V334"/>
    <mergeCell ref="U335:V335"/>
    <mergeCell ref="U327:V327"/>
    <mergeCell ref="U328:V328"/>
    <mergeCell ref="U329:V329"/>
    <mergeCell ref="U297:V297"/>
    <mergeCell ref="U298:V298"/>
    <mergeCell ref="U299:V299"/>
    <mergeCell ref="U321:V321"/>
    <mergeCell ref="U322:V322"/>
    <mergeCell ref="U323:V323"/>
    <mergeCell ref="U324:V324"/>
    <mergeCell ref="U325:V325"/>
    <mergeCell ref="U326:V326"/>
    <mergeCell ref="U350:V350"/>
    <mergeCell ref="U351:V351"/>
    <mergeCell ref="U352:V352"/>
    <mergeCell ref="U353:V353"/>
    <mergeCell ref="U354:V354"/>
    <mergeCell ref="U355:V355"/>
    <mergeCell ref="U302:V302"/>
    <mergeCell ref="U303:V303"/>
    <mergeCell ref="U304:V304"/>
    <mergeCell ref="U305:V305"/>
    <mergeCell ref="U239:V239"/>
    <mergeCell ref="U237:V237"/>
    <mergeCell ref="U238:V238"/>
    <mergeCell ref="V272:W272"/>
    <mergeCell ref="V273:W273"/>
    <mergeCell ref="V253:W253"/>
    <mergeCell ref="U294:V294"/>
    <mergeCell ref="U295:V295"/>
    <mergeCell ref="U296:V296"/>
    <mergeCell ref="U34:V34"/>
    <mergeCell ref="U300:V300"/>
    <mergeCell ref="U301:V301"/>
    <mergeCell ref="U208:V208"/>
    <mergeCell ref="U209:V209"/>
    <mergeCell ref="U35:V35"/>
    <mergeCell ref="U38:V38"/>
    <mergeCell ref="U316:V316"/>
    <mergeCell ref="U317:V317"/>
    <mergeCell ref="U318:V318"/>
    <mergeCell ref="U319:V319"/>
    <mergeCell ref="U32:V32"/>
    <mergeCell ref="U320:V320"/>
    <mergeCell ref="U290:V290"/>
    <mergeCell ref="U291:V291"/>
    <mergeCell ref="U292:V292"/>
    <mergeCell ref="U293:V293"/>
    <mergeCell ref="U310:V310"/>
    <mergeCell ref="U311:V311"/>
    <mergeCell ref="U312:V312"/>
    <mergeCell ref="U313:V313"/>
    <mergeCell ref="U314:V314"/>
    <mergeCell ref="U315:V315"/>
    <mergeCell ref="U288:V288"/>
    <mergeCell ref="U289:V289"/>
    <mergeCell ref="U29:V29"/>
    <mergeCell ref="U223:V223"/>
    <mergeCell ref="U224:V224"/>
    <mergeCell ref="U225:V225"/>
    <mergeCell ref="U226:V226"/>
    <mergeCell ref="U227:V227"/>
    <mergeCell ref="U228:V228"/>
    <mergeCell ref="U229:V229"/>
    <mergeCell ref="U282:V282"/>
    <mergeCell ref="U283:V283"/>
    <mergeCell ref="U284:V284"/>
    <mergeCell ref="U285:V285"/>
    <mergeCell ref="U286:V286"/>
    <mergeCell ref="U287:V287"/>
    <mergeCell ref="U241:V241"/>
    <mergeCell ref="U242:V242"/>
    <mergeCell ref="U25:V25"/>
    <mergeCell ref="U26:V26"/>
    <mergeCell ref="U27:V27"/>
    <mergeCell ref="U28:V28"/>
    <mergeCell ref="U33:V33"/>
    <mergeCell ref="U230:V230"/>
    <mergeCell ref="U231:V231"/>
    <mergeCell ref="U232:V232"/>
    <mergeCell ref="U221:V221"/>
    <mergeCell ref="U222:V222"/>
    <mergeCell ref="U189:V189"/>
    <mergeCell ref="U30:V30"/>
    <mergeCell ref="U24:V24"/>
    <mergeCell ref="U240:V240"/>
    <mergeCell ref="U233:V233"/>
    <mergeCell ref="U234:V234"/>
    <mergeCell ref="U235:V235"/>
    <mergeCell ref="U236:V236"/>
    <mergeCell ref="U216:V216"/>
    <mergeCell ref="U217:V217"/>
    <mergeCell ref="U218:V218"/>
    <mergeCell ref="U219:V219"/>
    <mergeCell ref="U22:V22"/>
    <mergeCell ref="U220:V220"/>
    <mergeCell ref="U31:V31"/>
    <mergeCell ref="U36:V36"/>
    <mergeCell ref="V144:W144"/>
    <mergeCell ref="V145:W145"/>
    <mergeCell ref="U210:V210"/>
    <mergeCell ref="U211:V211"/>
    <mergeCell ref="U212:V212"/>
    <mergeCell ref="U213:V213"/>
    <mergeCell ref="U214:V214"/>
    <mergeCell ref="U215:V215"/>
    <mergeCell ref="U179:V179"/>
    <mergeCell ref="U164:V164"/>
    <mergeCell ref="U165:V165"/>
    <mergeCell ref="U166:V166"/>
    <mergeCell ref="U167:V167"/>
    <mergeCell ref="U168:V168"/>
    <mergeCell ref="U169:V169"/>
    <mergeCell ref="U200:V200"/>
    <mergeCell ref="U201:V201"/>
    <mergeCell ref="U206:V206"/>
    <mergeCell ref="U207:V207"/>
    <mergeCell ref="U173:V173"/>
    <mergeCell ref="U174:V174"/>
    <mergeCell ref="U175:V175"/>
    <mergeCell ref="U176:V176"/>
    <mergeCell ref="U177:V177"/>
    <mergeCell ref="U178:V178"/>
    <mergeCell ref="U194:V194"/>
    <mergeCell ref="U195:V195"/>
    <mergeCell ref="U196:V196"/>
    <mergeCell ref="U197:V197"/>
    <mergeCell ref="U198:V198"/>
    <mergeCell ref="U199:V199"/>
    <mergeCell ref="U15:V15"/>
    <mergeCell ref="U156:V156"/>
    <mergeCell ref="U157:V157"/>
    <mergeCell ref="U158:V158"/>
    <mergeCell ref="U159:V159"/>
    <mergeCell ref="U16:V16"/>
    <mergeCell ref="U19:V19"/>
    <mergeCell ref="U20:V20"/>
    <mergeCell ref="U23:V23"/>
    <mergeCell ref="U21:V21"/>
    <mergeCell ref="T471:U471"/>
    <mergeCell ref="T472:U472"/>
    <mergeCell ref="T473:U473"/>
    <mergeCell ref="T474:U474"/>
    <mergeCell ref="U10:V10"/>
    <mergeCell ref="U100:V100"/>
    <mergeCell ref="U11:V11"/>
    <mergeCell ref="U12:V12"/>
    <mergeCell ref="U13:V13"/>
    <mergeCell ref="U14:V14"/>
    <mergeCell ref="U185:V185"/>
    <mergeCell ref="U186:V186"/>
    <mergeCell ref="U187:V187"/>
    <mergeCell ref="U188:V188"/>
    <mergeCell ref="T469:U469"/>
    <mergeCell ref="T470:U470"/>
    <mergeCell ref="U190:V190"/>
    <mergeCell ref="U191:V191"/>
    <mergeCell ref="U192:V192"/>
    <mergeCell ref="U193:V193"/>
    <mergeCell ref="U18:V18"/>
    <mergeCell ref="U180:V180"/>
    <mergeCell ref="U181:V181"/>
    <mergeCell ref="U182:V182"/>
    <mergeCell ref="U183:V183"/>
    <mergeCell ref="U184:V184"/>
    <mergeCell ref="U160:V160"/>
    <mergeCell ref="U161:V161"/>
    <mergeCell ref="U162:V162"/>
    <mergeCell ref="U163:V163"/>
    <mergeCell ref="T427:U427"/>
    <mergeCell ref="T428:U428"/>
    <mergeCell ref="T429:U429"/>
    <mergeCell ref="T430:U430"/>
    <mergeCell ref="T431:U431"/>
    <mergeCell ref="T432:U432"/>
    <mergeCell ref="T460:U460"/>
    <mergeCell ref="T461:U461"/>
    <mergeCell ref="T462:U462"/>
    <mergeCell ref="T463:U463"/>
    <mergeCell ref="T464:U464"/>
    <mergeCell ref="T418:U418"/>
    <mergeCell ref="T419:U419"/>
    <mergeCell ref="T420:U420"/>
    <mergeCell ref="T421:U421"/>
    <mergeCell ref="T422:U422"/>
    <mergeCell ref="T454:U454"/>
    <mergeCell ref="T455:U455"/>
    <mergeCell ref="T456:U456"/>
    <mergeCell ref="T457:U457"/>
    <mergeCell ref="T458:U458"/>
    <mergeCell ref="T459:U459"/>
    <mergeCell ref="U17:V17"/>
    <mergeCell ref="U170:V170"/>
    <mergeCell ref="U171:V171"/>
    <mergeCell ref="U172:V172"/>
    <mergeCell ref="T452:U452"/>
    <mergeCell ref="T453:U453"/>
    <mergeCell ref="T423:U423"/>
    <mergeCell ref="T424:U424"/>
    <mergeCell ref="T425:U425"/>
    <mergeCell ref="T426:U426"/>
    <mergeCell ref="T446:U446"/>
    <mergeCell ref="T447:U447"/>
    <mergeCell ref="T448:U448"/>
    <mergeCell ref="T449:U449"/>
    <mergeCell ref="T450:U450"/>
    <mergeCell ref="T451:U451"/>
    <mergeCell ref="T440:U440"/>
    <mergeCell ref="T441:U441"/>
    <mergeCell ref="T442:U442"/>
    <mergeCell ref="T443:U443"/>
    <mergeCell ref="T444:U444"/>
    <mergeCell ref="T445:U445"/>
    <mergeCell ref="T417:U417"/>
    <mergeCell ref="T465:U465"/>
    <mergeCell ref="T466:U466"/>
    <mergeCell ref="T467:U467"/>
    <mergeCell ref="T468:U468"/>
    <mergeCell ref="T435:U435"/>
    <mergeCell ref="T436:U436"/>
    <mergeCell ref="T437:U437"/>
    <mergeCell ref="T438:U438"/>
    <mergeCell ref="T439:U439"/>
    <mergeCell ref="T411:U411"/>
    <mergeCell ref="T412:U412"/>
    <mergeCell ref="T413:U413"/>
    <mergeCell ref="T414:U414"/>
    <mergeCell ref="T415:U415"/>
    <mergeCell ref="T416:U416"/>
    <mergeCell ref="S73:T73"/>
    <mergeCell ref="S74:T74"/>
    <mergeCell ref="S75:T75"/>
    <mergeCell ref="S76:T76"/>
    <mergeCell ref="S77:T77"/>
    <mergeCell ref="S78:T78"/>
    <mergeCell ref="S610:T610"/>
    <mergeCell ref="S611:T611"/>
    <mergeCell ref="S612:T612"/>
    <mergeCell ref="S613:T613"/>
    <mergeCell ref="S62:T62"/>
    <mergeCell ref="S63:T63"/>
    <mergeCell ref="S64:T64"/>
    <mergeCell ref="S65:T65"/>
    <mergeCell ref="S66:T66"/>
    <mergeCell ref="S67:T67"/>
    <mergeCell ref="S604:T604"/>
    <mergeCell ref="S605:T605"/>
    <mergeCell ref="S606:T606"/>
    <mergeCell ref="S607:T607"/>
    <mergeCell ref="S608:T608"/>
    <mergeCell ref="S609:T609"/>
    <mergeCell ref="S9:T9"/>
    <mergeCell ref="S90:T90"/>
    <mergeCell ref="S600:T600"/>
    <mergeCell ref="S601:T601"/>
    <mergeCell ref="S602:T602"/>
    <mergeCell ref="S603:T603"/>
    <mergeCell ref="S61:T61"/>
    <mergeCell ref="S68:T68"/>
    <mergeCell ref="S69:T69"/>
    <mergeCell ref="S70:T70"/>
    <mergeCell ref="S597:T597"/>
    <mergeCell ref="S598:T598"/>
    <mergeCell ref="S599:T599"/>
    <mergeCell ref="S6:T6"/>
    <mergeCell ref="S60:T60"/>
    <mergeCell ref="S7:T7"/>
    <mergeCell ref="S79:T79"/>
    <mergeCell ref="S8:T8"/>
    <mergeCell ref="S80:T80"/>
    <mergeCell ref="S81:T81"/>
    <mergeCell ref="S591:T591"/>
    <mergeCell ref="S592:T592"/>
    <mergeCell ref="S593:T593"/>
    <mergeCell ref="S594:T594"/>
    <mergeCell ref="S595:T595"/>
    <mergeCell ref="S596:T596"/>
    <mergeCell ref="S586:T586"/>
    <mergeCell ref="S587:T587"/>
    <mergeCell ref="S588:T588"/>
    <mergeCell ref="S589:T589"/>
    <mergeCell ref="S59:T59"/>
    <mergeCell ref="S590:T590"/>
    <mergeCell ref="S82:T82"/>
    <mergeCell ref="S83:T83"/>
    <mergeCell ref="S84:T84"/>
    <mergeCell ref="S85:T85"/>
    <mergeCell ref="S581:T581"/>
    <mergeCell ref="S582:T582"/>
    <mergeCell ref="S583:T583"/>
    <mergeCell ref="S584:T584"/>
    <mergeCell ref="S585:T585"/>
    <mergeCell ref="S91:T91"/>
    <mergeCell ref="S92:T92"/>
    <mergeCell ref="S93:T93"/>
    <mergeCell ref="S94:T94"/>
    <mergeCell ref="S95:T95"/>
    <mergeCell ref="S576:T576"/>
    <mergeCell ref="S577:T577"/>
    <mergeCell ref="S578:T578"/>
    <mergeCell ref="S579:T579"/>
    <mergeCell ref="S58:T58"/>
    <mergeCell ref="S580:T580"/>
    <mergeCell ref="S96:T96"/>
    <mergeCell ref="S97:T97"/>
    <mergeCell ref="S98:T98"/>
    <mergeCell ref="S99:T99"/>
    <mergeCell ref="S570:T570"/>
    <mergeCell ref="S571:T571"/>
    <mergeCell ref="S572:T572"/>
    <mergeCell ref="S573:T573"/>
    <mergeCell ref="S574:T574"/>
    <mergeCell ref="S575:T575"/>
    <mergeCell ref="S566:T566"/>
    <mergeCell ref="S567:T567"/>
    <mergeCell ref="S568:T568"/>
    <mergeCell ref="S569:T569"/>
    <mergeCell ref="S57:T57"/>
    <mergeCell ref="T111:U111"/>
    <mergeCell ref="T112:U112"/>
    <mergeCell ref="T113:U113"/>
    <mergeCell ref="T114:U114"/>
    <mergeCell ref="T115:U115"/>
    <mergeCell ref="S560:T560"/>
    <mergeCell ref="S561:T561"/>
    <mergeCell ref="S562:T562"/>
    <mergeCell ref="S563:T563"/>
    <mergeCell ref="S564:T564"/>
    <mergeCell ref="S565:T565"/>
    <mergeCell ref="S555:T555"/>
    <mergeCell ref="S556:T556"/>
    <mergeCell ref="S557:T557"/>
    <mergeCell ref="S558:T558"/>
    <mergeCell ref="S559:T559"/>
    <mergeCell ref="S56:T56"/>
    <mergeCell ref="T116:U116"/>
    <mergeCell ref="T117:U117"/>
    <mergeCell ref="T118:U118"/>
    <mergeCell ref="T119:U119"/>
    <mergeCell ref="S552:T552"/>
    <mergeCell ref="S553:T553"/>
    <mergeCell ref="S554:T554"/>
    <mergeCell ref="T126:U126"/>
    <mergeCell ref="T127:U127"/>
    <mergeCell ref="T128:U128"/>
    <mergeCell ref="T129:U129"/>
    <mergeCell ref="T130:U130"/>
    <mergeCell ref="T131:U131"/>
    <mergeCell ref="T132:U132"/>
    <mergeCell ref="S547:T547"/>
    <mergeCell ref="S548:T548"/>
    <mergeCell ref="S549:T549"/>
    <mergeCell ref="S55:T55"/>
    <mergeCell ref="S550:T550"/>
    <mergeCell ref="S551:T551"/>
    <mergeCell ref="T133:U133"/>
    <mergeCell ref="T134:U134"/>
    <mergeCell ref="T135:U135"/>
    <mergeCell ref="T136:U136"/>
    <mergeCell ref="S538:T538"/>
    <mergeCell ref="S54:T54"/>
    <mergeCell ref="S543:T543"/>
    <mergeCell ref="S544:T544"/>
    <mergeCell ref="S545:T545"/>
    <mergeCell ref="S546:T546"/>
    <mergeCell ref="T137:U137"/>
    <mergeCell ref="T138:U138"/>
    <mergeCell ref="T139:U139"/>
    <mergeCell ref="T140:U140"/>
    <mergeCell ref="T247:U247"/>
    <mergeCell ref="T248:U248"/>
    <mergeCell ref="T249:U249"/>
    <mergeCell ref="T250:U250"/>
    <mergeCell ref="S536:T536"/>
    <mergeCell ref="S537:T537"/>
    <mergeCell ref="T433:U433"/>
    <mergeCell ref="T434:U434"/>
    <mergeCell ref="T401:U401"/>
    <mergeCell ref="T402:U402"/>
    <mergeCell ref="S531:T531"/>
    <mergeCell ref="S532:T532"/>
    <mergeCell ref="S533:T533"/>
    <mergeCell ref="S534:T534"/>
    <mergeCell ref="S535:T535"/>
    <mergeCell ref="T141:U141"/>
    <mergeCell ref="T142:U142"/>
    <mergeCell ref="T143:U143"/>
    <mergeCell ref="T144:U144"/>
    <mergeCell ref="T145:U145"/>
    <mergeCell ref="S526:T526"/>
    <mergeCell ref="S527:T527"/>
    <mergeCell ref="S528:T528"/>
    <mergeCell ref="S529:T529"/>
    <mergeCell ref="S53:T53"/>
    <mergeCell ref="S530:T530"/>
    <mergeCell ref="T146:U146"/>
    <mergeCell ref="T147:U147"/>
    <mergeCell ref="T148:U148"/>
    <mergeCell ref="T149:U149"/>
    <mergeCell ref="S520:T520"/>
    <mergeCell ref="S521:T521"/>
    <mergeCell ref="S522:T522"/>
    <mergeCell ref="S523:T523"/>
    <mergeCell ref="S524:T524"/>
    <mergeCell ref="S525:T525"/>
    <mergeCell ref="S514:T514"/>
    <mergeCell ref="S515:T515"/>
    <mergeCell ref="S516:T516"/>
    <mergeCell ref="S517:T517"/>
    <mergeCell ref="S518:T518"/>
    <mergeCell ref="S519:T519"/>
    <mergeCell ref="S508:T508"/>
    <mergeCell ref="S509:T509"/>
    <mergeCell ref="S510:T510"/>
    <mergeCell ref="S511:T511"/>
    <mergeCell ref="S512:T512"/>
    <mergeCell ref="S513:T513"/>
    <mergeCell ref="T264:U264"/>
    <mergeCell ref="S503:T503"/>
    <mergeCell ref="S504:T504"/>
    <mergeCell ref="S505:T505"/>
    <mergeCell ref="S506:T506"/>
    <mergeCell ref="S507:T507"/>
    <mergeCell ref="T403:U403"/>
    <mergeCell ref="T404:U404"/>
    <mergeCell ref="T405:U405"/>
    <mergeCell ref="T406:U406"/>
    <mergeCell ref="S502:T502"/>
    <mergeCell ref="S52:T52"/>
    <mergeCell ref="T251:U251"/>
    <mergeCell ref="T252:U252"/>
    <mergeCell ref="T253:U253"/>
    <mergeCell ref="T254:U254"/>
    <mergeCell ref="T255:U255"/>
    <mergeCell ref="T256:U256"/>
    <mergeCell ref="T257:U257"/>
    <mergeCell ref="T258:U258"/>
    <mergeCell ref="S497:T497"/>
    <mergeCell ref="S498:T498"/>
    <mergeCell ref="S499:T499"/>
    <mergeCell ref="S5:T5"/>
    <mergeCell ref="S500:T500"/>
    <mergeCell ref="S501:T501"/>
    <mergeCell ref="T259:U259"/>
    <mergeCell ref="T260:U260"/>
    <mergeCell ref="T261:U261"/>
    <mergeCell ref="T262:U262"/>
    <mergeCell ref="S491:T491"/>
    <mergeCell ref="S492:T492"/>
    <mergeCell ref="S493:T493"/>
    <mergeCell ref="S494:T494"/>
    <mergeCell ref="S495:T495"/>
    <mergeCell ref="S496:T496"/>
    <mergeCell ref="T399:U399"/>
    <mergeCell ref="T400:U400"/>
    <mergeCell ref="S487:T487"/>
    <mergeCell ref="S488:T488"/>
    <mergeCell ref="S489:T489"/>
    <mergeCell ref="S490:T490"/>
    <mergeCell ref="T407:U407"/>
    <mergeCell ref="T408:U408"/>
    <mergeCell ref="T409:U409"/>
    <mergeCell ref="T410:U410"/>
    <mergeCell ref="S485:T485"/>
    <mergeCell ref="S486:T486"/>
    <mergeCell ref="T265:U265"/>
    <mergeCell ref="T266:U266"/>
    <mergeCell ref="T267:U267"/>
    <mergeCell ref="T268:U268"/>
    <mergeCell ref="T269:U269"/>
    <mergeCell ref="T270:U270"/>
    <mergeCell ref="T271:U271"/>
    <mergeCell ref="T272:U272"/>
    <mergeCell ref="S479:T479"/>
    <mergeCell ref="S480:T480"/>
    <mergeCell ref="S481:T481"/>
    <mergeCell ref="S482:T482"/>
    <mergeCell ref="S483:T483"/>
    <mergeCell ref="S484:T484"/>
    <mergeCell ref="S394:T394"/>
    <mergeCell ref="S40:T40"/>
    <mergeCell ref="S41:T41"/>
    <mergeCell ref="S42:T42"/>
    <mergeCell ref="S43:T43"/>
    <mergeCell ref="S44:T44"/>
    <mergeCell ref="S45:T45"/>
    <mergeCell ref="S46:T46"/>
    <mergeCell ref="S47:T47"/>
    <mergeCell ref="T273:U273"/>
    <mergeCell ref="S391:T391"/>
    <mergeCell ref="S392:T392"/>
    <mergeCell ref="S393:T393"/>
    <mergeCell ref="S363:T363"/>
    <mergeCell ref="S364:T364"/>
    <mergeCell ref="S365:T365"/>
    <mergeCell ref="S366:T366"/>
    <mergeCell ref="S367:T367"/>
    <mergeCell ref="S368:T368"/>
    <mergeCell ref="S369:T369"/>
    <mergeCell ref="S386:T386"/>
    <mergeCell ref="S387:T387"/>
    <mergeCell ref="S388:T388"/>
    <mergeCell ref="S389:T389"/>
    <mergeCell ref="S39:T39"/>
    <mergeCell ref="S390:T390"/>
    <mergeCell ref="S370:T370"/>
    <mergeCell ref="S371:T371"/>
    <mergeCell ref="S372:T372"/>
    <mergeCell ref="S373:T373"/>
    <mergeCell ref="S380:T380"/>
    <mergeCell ref="S381:T381"/>
    <mergeCell ref="S382:T382"/>
    <mergeCell ref="S383:T383"/>
    <mergeCell ref="S384:T384"/>
    <mergeCell ref="S385:T385"/>
    <mergeCell ref="S334:T334"/>
    <mergeCell ref="S335:T335"/>
    <mergeCell ref="S336:T336"/>
    <mergeCell ref="S337:T337"/>
    <mergeCell ref="S379:T379"/>
    <mergeCell ref="S38:T38"/>
    <mergeCell ref="S374:T374"/>
    <mergeCell ref="S375:T375"/>
    <mergeCell ref="S376:T376"/>
    <mergeCell ref="S377:T377"/>
    <mergeCell ref="S359:T359"/>
    <mergeCell ref="S36:T36"/>
    <mergeCell ref="S360:T360"/>
    <mergeCell ref="S361:T361"/>
    <mergeCell ref="S362:T362"/>
    <mergeCell ref="S329:T329"/>
    <mergeCell ref="S330:T330"/>
    <mergeCell ref="S331:T331"/>
    <mergeCell ref="S332:T332"/>
    <mergeCell ref="S333:T333"/>
    <mergeCell ref="S353:T353"/>
    <mergeCell ref="S354:T354"/>
    <mergeCell ref="S355:T355"/>
    <mergeCell ref="S356:T356"/>
    <mergeCell ref="S357:T357"/>
    <mergeCell ref="S358:T358"/>
    <mergeCell ref="S327:T327"/>
    <mergeCell ref="S328:T328"/>
    <mergeCell ref="S298:T298"/>
    <mergeCell ref="S299:T299"/>
    <mergeCell ref="S378:T378"/>
    <mergeCell ref="S348:T348"/>
    <mergeCell ref="S349:T349"/>
    <mergeCell ref="S350:T350"/>
    <mergeCell ref="S351:T351"/>
    <mergeCell ref="S352:T352"/>
    <mergeCell ref="S321:T321"/>
    <mergeCell ref="S322:T322"/>
    <mergeCell ref="S323:T323"/>
    <mergeCell ref="S324:T324"/>
    <mergeCell ref="S325:T325"/>
    <mergeCell ref="S326:T326"/>
    <mergeCell ref="S319:T319"/>
    <mergeCell ref="S287:T287"/>
    <mergeCell ref="S288:T288"/>
    <mergeCell ref="S289:T289"/>
    <mergeCell ref="S37:T37"/>
    <mergeCell ref="S320:T320"/>
    <mergeCell ref="T274:U274"/>
    <mergeCell ref="T275:U275"/>
    <mergeCell ref="T276:U276"/>
    <mergeCell ref="T277:U277"/>
    <mergeCell ref="S313:T313"/>
    <mergeCell ref="S314:T314"/>
    <mergeCell ref="S315:T315"/>
    <mergeCell ref="S316:T316"/>
    <mergeCell ref="S317:T317"/>
    <mergeCell ref="S318:T318"/>
    <mergeCell ref="S342:T342"/>
    <mergeCell ref="S343:T343"/>
    <mergeCell ref="S344:T344"/>
    <mergeCell ref="S345:T345"/>
    <mergeCell ref="S346:T346"/>
    <mergeCell ref="S347:T347"/>
    <mergeCell ref="S311:T311"/>
    <mergeCell ref="S312:T312"/>
    <mergeCell ref="S282:T282"/>
    <mergeCell ref="S283:T283"/>
    <mergeCell ref="S284:T284"/>
    <mergeCell ref="S285:T285"/>
    <mergeCell ref="S286:T286"/>
    <mergeCell ref="S306:T306"/>
    <mergeCell ref="S307:T307"/>
    <mergeCell ref="S308:T308"/>
    <mergeCell ref="S309:T309"/>
    <mergeCell ref="S31:T31"/>
    <mergeCell ref="S310:T310"/>
    <mergeCell ref="S33:T33"/>
    <mergeCell ref="S34:T34"/>
    <mergeCell ref="S35:T35"/>
    <mergeCell ref="T263:U263"/>
    <mergeCell ref="S300:T300"/>
    <mergeCell ref="S301:T301"/>
    <mergeCell ref="S302:T302"/>
    <mergeCell ref="S303:T303"/>
    <mergeCell ref="S304:T304"/>
    <mergeCell ref="S305:T305"/>
    <mergeCell ref="S238:T238"/>
    <mergeCell ref="S239:T239"/>
    <mergeCell ref="S32:T32"/>
    <mergeCell ref="S187:T187"/>
    <mergeCell ref="S188:T188"/>
    <mergeCell ref="S189:T189"/>
    <mergeCell ref="T150:U150"/>
    <mergeCell ref="T151:U151"/>
    <mergeCell ref="T120:U120"/>
    <mergeCell ref="T121:U121"/>
    <mergeCell ref="S296:T296"/>
    <mergeCell ref="S297:T297"/>
    <mergeCell ref="S230:T230"/>
    <mergeCell ref="S231:T231"/>
    <mergeCell ref="S232:T232"/>
    <mergeCell ref="S233:T233"/>
    <mergeCell ref="S234:T234"/>
    <mergeCell ref="S235:T235"/>
    <mergeCell ref="S236:T236"/>
    <mergeCell ref="S237:T237"/>
    <mergeCell ref="S290:T290"/>
    <mergeCell ref="S291:T291"/>
    <mergeCell ref="S292:T292"/>
    <mergeCell ref="S293:T293"/>
    <mergeCell ref="S294:T294"/>
    <mergeCell ref="S295:T295"/>
    <mergeCell ref="S229:T229"/>
    <mergeCell ref="S23:T23"/>
    <mergeCell ref="S196:T196"/>
    <mergeCell ref="S197:T197"/>
    <mergeCell ref="S198:T198"/>
    <mergeCell ref="S199:T199"/>
    <mergeCell ref="S29:T29"/>
    <mergeCell ref="S30:T30"/>
    <mergeCell ref="T122:U122"/>
    <mergeCell ref="T123:U123"/>
    <mergeCell ref="S223:T223"/>
    <mergeCell ref="S224:T224"/>
    <mergeCell ref="S225:T225"/>
    <mergeCell ref="S226:T226"/>
    <mergeCell ref="S227:T227"/>
    <mergeCell ref="S228:T228"/>
    <mergeCell ref="S218:T218"/>
    <mergeCell ref="S219:T219"/>
    <mergeCell ref="S22:T22"/>
    <mergeCell ref="S220:T220"/>
    <mergeCell ref="S221:T221"/>
    <mergeCell ref="S222:T222"/>
    <mergeCell ref="T124:U124"/>
    <mergeCell ref="T125:U125"/>
    <mergeCell ref="T105:U105"/>
    <mergeCell ref="T106:U106"/>
    <mergeCell ref="S240:T240"/>
    <mergeCell ref="S241:T241"/>
    <mergeCell ref="S242:T242"/>
    <mergeCell ref="S25:T25"/>
    <mergeCell ref="S26:T26"/>
    <mergeCell ref="S27:T27"/>
    <mergeCell ref="S28:T28"/>
    <mergeCell ref="S215:T215"/>
    <mergeCell ref="S216:T216"/>
    <mergeCell ref="S217:T217"/>
    <mergeCell ref="S180:T180"/>
    <mergeCell ref="S181:T181"/>
    <mergeCell ref="S182:T182"/>
    <mergeCell ref="S183:T183"/>
    <mergeCell ref="S184:T184"/>
    <mergeCell ref="S24:T24"/>
    <mergeCell ref="T107:U107"/>
    <mergeCell ref="T108:U108"/>
    <mergeCell ref="T109:U109"/>
    <mergeCell ref="T110:U110"/>
    <mergeCell ref="S177:T177"/>
    <mergeCell ref="S178:T178"/>
    <mergeCell ref="S179:T179"/>
    <mergeCell ref="S18:T18"/>
    <mergeCell ref="S20:T20"/>
    <mergeCell ref="S21:T21"/>
    <mergeCell ref="S86:T86"/>
    <mergeCell ref="S87:T87"/>
    <mergeCell ref="S88:T88"/>
    <mergeCell ref="S89:T89"/>
    <mergeCell ref="S171:T171"/>
    <mergeCell ref="S172:T172"/>
    <mergeCell ref="S173:T173"/>
    <mergeCell ref="S174:T174"/>
    <mergeCell ref="S175:T175"/>
    <mergeCell ref="S176:T176"/>
    <mergeCell ref="S193:T193"/>
    <mergeCell ref="S194:T194"/>
    <mergeCell ref="S195:T195"/>
    <mergeCell ref="S164:T164"/>
    <mergeCell ref="S165:T165"/>
    <mergeCell ref="S166:T166"/>
    <mergeCell ref="S167:T167"/>
    <mergeCell ref="S168:T168"/>
    <mergeCell ref="S169:T169"/>
    <mergeCell ref="S170:T170"/>
    <mergeCell ref="S15:T15"/>
    <mergeCell ref="S156:T156"/>
    <mergeCell ref="S157:T157"/>
    <mergeCell ref="S158:T158"/>
    <mergeCell ref="S159:T159"/>
    <mergeCell ref="S16:T16"/>
    <mergeCell ref="S19:T19"/>
    <mergeCell ref="S17:T17"/>
    <mergeCell ref="S71:T71"/>
    <mergeCell ref="S72:T72"/>
    <mergeCell ref="R471:S471"/>
    <mergeCell ref="R472:S472"/>
    <mergeCell ref="R473:S473"/>
    <mergeCell ref="R474:S474"/>
    <mergeCell ref="S10:T10"/>
    <mergeCell ref="S100:T100"/>
    <mergeCell ref="S11:T11"/>
    <mergeCell ref="S12:T12"/>
    <mergeCell ref="S13:T13"/>
    <mergeCell ref="S14:T14"/>
    <mergeCell ref="R465:S465"/>
    <mergeCell ref="R466:S466"/>
    <mergeCell ref="R467:S467"/>
    <mergeCell ref="R468:S468"/>
    <mergeCell ref="R469:S469"/>
    <mergeCell ref="R470:S470"/>
    <mergeCell ref="R459:S459"/>
    <mergeCell ref="R460:S460"/>
    <mergeCell ref="R461:S461"/>
    <mergeCell ref="R462:S462"/>
    <mergeCell ref="R463:S463"/>
    <mergeCell ref="R464:S464"/>
    <mergeCell ref="R453:S453"/>
    <mergeCell ref="R454:S454"/>
    <mergeCell ref="R455:S455"/>
    <mergeCell ref="R456:S456"/>
    <mergeCell ref="R457:S457"/>
    <mergeCell ref="R458:S458"/>
    <mergeCell ref="R447:S447"/>
    <mergeCell ref="R448:S448"/>
    <mergeCell ref="R449:S449"/>
    <mergeCell ref="R450:S450"/>
    <mergeCell ref="R451:S451"/>
    <mergeCell ref="R452:S452"/>
    <mergeCell ref="R441:S441"/>
    <mergeCell ref="R442:S442"/>
    <mergeCell ref="R443:S443"/>
    <mergeCell ref="R444:S444"/>
    <mergeCell ref="R445:S445"/>
    <mergeCell ref="R446:S446"/>
    <mergeCell ref="R435:S435"/>
    <mergeCell ref="R436:S436"/>
    <mergeCell ref="R437:S437"/>
    <mergeCell ref="R438:S438"/>
    <mergeCell ref="R439:S439"/>
    <mergeCell ref="R440:S440"/>
    <mergeCell ref="R429:S429"/>
    <mergeCell ref="R430:S430"/>
    <mergeCell ref="R431:S431"/>
    <mergeCell ref="R432:S432"/>
    <mergeCell ref="R433:S433"/>
    <mergeCell ref="R434:S434"/>
    <mergeCell ref="R423:S423"/>
    <mergeCell ref="R424:S424"/>
    <mergeCell ref="R425:S425"/>
    <mergeCell ref="R426:S426"/>
    <mergeCell ref="R427:S427"/>
    <mergeCell ref="R428:S428"/>
    <mergeCell ref="Q81:R81"/>
    <mergeCell ref="Q82:R82"/>
    <mergeCell ref="Q83:R83"/>
    <mergeCell ref="Q84:R84"/>
    <mergeCell ref="R408:S408"/>
    <mergeCell ref="R409:S409"/>
    <mergeCell ref="S160:T160"/>
    <mergeCell ref="S161:T161"/>
    <mergeCell ref="S162:T162"/>
    <mergeCell ref="S163:T163"/>
    <mergeCell ref="Q75:R75"/>
    <mergeCell ref="Q76:R76"/>
    <mergeCell ref="Q77:R77"/>
    <mergeCell ref="Q78:R78"/>
    <mergeCell ref="Q79:R79"/>
    <mergeCell ref="Q80:R80"/>
    <mergeCell ref="Q613:R613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608:R608"/>
    <mergeCell ref="Q609:R609"/>
    <mergeCell ref="Q61:R61"/>
    <mergeCell ref="Q610:R610"/>
    <mergeCell ref="Q611:R611"/>
    <mergeCell ref="Q612:R612"/>
    <mergeCell ref="Q71:R71"/>
    <mergeCell ref="Q72:R72"/>
    <mergeCell ref="Q73:R73"/>
    <mergeCell ref="Q74:R74"/>
    <mergeCell ref="Q93:R93"/>
    <mergeCell ref="Q94:R94"/>
    <mergeCell ref="Q95:R95"/>
    <mergeCell ref="Q96:R96"/>
    <mergeCell ref="Q606:R606"/>
    <mergeCell ref="Q607:R607"/>
    <mergeCell ref="R410:S410"/>
    <mergeCell ref="R411:S411"/>
    <mergeCell ref="R412:S412"/>
    <mergeCell ref="R413:S413"/>
    <mergeCell ref="Q601:R601"/>
    <mergeCell ref="Q602:R602"/>
    <mergeCell ref="Q603:R603"/>
    <mergeCell ref="Q604:R604"/>
    <mergeCell ref="Q605:R605"/>
    <mergeCell ref="Q7:R7"/>
    <mergeCell ref="Q8:R8"/>
    <mergeCell ref="Q85:R85"/>
    <mergeCell ref="Q86:R86"/>
    <mergeCell ref="Q87:R87"/>
    <mergeCell ref="Q597:R597"/>
    <mergeCell ref="Q598:R598"/>
    <mergeCell ref="Q599:R599"/>
    <mergeCell ref="Q6:R6"/>
    <mergeCell ref="Q60:R60"/>
    <mergeCell ref="Q600:R600"/>
    <mergeCell ref="Q88:R88"/>
    <mergeCell ref="Q89:R89"/>
    <mergeCell ref="Q9:R9"/>
    <mergeCell ref="Q90:R90"/>
    <mergeCell ref="Q591:R591"/>
    <mergeCell ref="Q592:R592"/>
    <mergeCell ref="Q593:R593"/>
    <mergeCell ref="Q594:R594"/>
    <mergeCell ref="Q595:R595"/>
    <mergeCell ref="Q596:R596"/>
    <mergeCell ref="Q590:R590"/>
    <mergeCell ref="Q97:R97"/>
    <mergeCell ref="Q98:R98"/>
    <mergeCell ref="Q99:R99"/>
    <mergeCell ref="R105:S105"/>
    <mergeCell ref="R106:S106"/>
    <mergeCell ref="R107:S107"/>
    <mergeCell ref="R108:S108"/>
    <mergeCell ref="R109:S109"/>
    <mergeCell ref="R110:S110"/>
    <mergeCell ref="Q585:R585"/>
    <mergeCell ref="Q586:R586"/>
    <mergeCell ref="Q587:R587"/>
    <mergeCell ref="Q588:R588"/>
    <mergeCell ref="Q589:R589"/>
    <mergeCell ref="Q59:R59"/>
    <mergeCell ref="R111:S111"/>
    <mergeCell ref="R112:S112"/>
    <mergeCell ref="R113:S113"/>
    <mergeCell ref="R114:S114"/>
    <mergeCell ref="Q58:R58"/>
    <mergeCell ref="Q580:R580"/>
    <mergeCell ref="Q581:R581"/>
    <mergeCell ref="Q582:R582"/>
    <mergeCell ref="Q583:R583"/>
    <mergeCell ref="Q584:R584"/>
    <mergeCell ref="R115:S115"/>
    <mergeCell ref="R116:S116"/>
    <mergeCell ref="Q91:R91"/>
    <mergeCell ref="Q92:R92"/>
    <mergeCell ref="R130:S130"/>
    <mergeCell ref="R131:S131"/>
    <mergeCell ref="Q576:R576"/>
    <mergeCell ref="Q577:R577"/>
    <mergeCell ref="Q578:R578"/>
    <mergeCell ref="Q579:R579"/>
    <mergeCell ref="R414:S414"/>
    <mergeCell ref="R415:S415"/>
    <mergeCell ref="R416:S416"/>
    <mergeCell ref="R417:S417"/>
    <mergeCell ref="Q575:R575"/>
    <mergeCell ref="R117:S117"/>
    <mergeCell ref="R118:S118"/>
    <mergeCell ref="R119:S119"/>
    <mergeCell ref="R120:S120"/>
    <mergeCell ref="R121:S121"/>
    <mergeCell ref="R122:S122"/>
    <mergeCell ref="R123:S123"/>
    <mergeCell ref="R124:S124"/>
    <mergeCell ref="R125:S125"/>
    <mergeCell ref="Q57:R57"/>
    <mergeCell ref="Q570:R570"/>
    <mergeCell ref="Q571:R571"/>
    <mergeCell ref="Q572:R572"/>
    <mergeCell ref="Q573:R573"/>
    <mergeCell ref="Q574:R574"/>
    <mergeCell ref="R126:S126"/>
    <mergeCell ref="R127:S127"/>
    <mergeCell ref="R128:S128"/>
    <mergeCell ref="R129:S129"/>
    <mergeCell ref="Q564:R564"/>
    <mergeCell ref="Q565:R565"/>
    <mergeCell ref="Q566:R566"/>
    <mergeCell ref="Q567:R567"/>
    <mergeCell ref="Q568:R568"/>
    <mergeCell ref="Q569:R569"/>
    <mergeCell ref="R145:S145"/>
    <mergeCell ref="R146:S146"/>
    <mergeCell ref="Q560:R560"/>
    <mergeCell ref="Q561:R561"/>
    <mergeCell ref="Q562:R562"/>
    <mergeCell ref="Q563:R563"/>
    <mergeCell ref="R418:S418"/>
    <mergeCell ref="R419:S419"/>
    <mergeCell ref="R420:S420"/>
    <mergeCell ref="R421:S421"/>
    <mergeCell ref="Q556:R556"/>
    <mergeCell ref="Q557:R557"/>
    <mergeCell ref="Q558:R558"/>
    <mergeCell ref="Q559:R559"/>
    <mergeCell ref="Q56:R56"/>
    <mergeCell ref="R132:S132"/>
    <mergeCell ref="R133:S133"/>
    <mergeCell ref="R134:S134"/>
    <mergeCell ref="R135:S135"/>
    <mergeCell ref="R136:S136"/>
    <mergeCell ref="Q550:R550"/>
    <mergeCell ref="Q551:R551"/>
    <mergeCell ref="Q552:R552"/>
    <mergeCell ref="Q553:R553"/>
    <mergeCell ref="Q554:R554"/>
    <mergeCell ref="Q555:R555"/>
    <mergeCell ref="Q545:R545"/>
    <mergeCell ref="Q546:R546"/>
    <mergeCell ref="Q547:R547"/>
    <mergeCell ref="Q548:R548"/>
    <mergeCell ref="Q549:R549"/>
    <mergeCell ref="Q55:R55"/>
    <mergeCell ref="R137:S137"/>
    <mergeCell ref="R138:S138"/>
    <mergeCell ref="R139:S139"/>
    <mergeCell ref="R140:S140"/>
    <mergeCell ref="R251:S251"/>
    <mergeCell ref="R252:S252"/>
    <mergeCell ref="R253:S253"/>
    <mergeCell ref="R254:S254"/>
    <mergeCell ref="R255:S255"/>
    <mergeCell ref="R256:S256"/>
    <mergeCell ref="Q537:R537"/>
    <mergeCell ref="Q538:R538"/>
    <mergeCell ref="Q54:R54"/>
    <mergeCell ref="Q543:R543"/>
    <mergeCell ref="Q544:R544"/>
    <mergeCell ref="R147:S147"/>
    <mergeCell ref="R148:S148"/>
    <mergeCell ref="R149:S149"/>
    <mergeCell ref="R150:S150"/>
    <mergeCell ref="R151:S151"/>
    <mergeCell ref="Q531:R531"/>
    <mergeCell ref="Q532:R532"/>
    <mergeCell ref="Q533:R533"/>
    <mergeCell ref="Q534:R534"/>
    <mergeCell ref="Q535:R535"/>
    <mergeCell ref="Q536:R536"/>
    <mergeCell ref="Q526:R526"/>
    <mergeCell ref="Q527:R527"/>
    <mergeCell ref="Q528:R528"/>
    <mergeCell ref="Q529:R529"/>
    <mergeCell ref="Q53:R53"/>
    <mergeCell ref="Q530:R530"/>
    <mergeCell ref="R247:S247"/>
    <mergeCell ref="R248:S248"/>
    <mergeCell ref="R249:S249"/>
    <mergeCell ref="R250:S250"/>
    <mergeCell ref="R266:S266"/>
    <mergeCell ref="R267:S267"/>
    <mergeCell ref="R268:S268"/>
    <mergeCell ref="R269:S269"/>
    <mergeCell ref="R270:S270"/>
    <mergeCell ref="R271:S271"/>
    <mergeCell ref="Q521:R521"/>
    <mergeCell ref="Q522:R522"/>
    <mergeCell ref="Q523:R523"/>
    <mergeCell ref="Q524:R524"/>
    <mergeCell ref="Q525:R525"/>
    <mergeCell ref="R257:S257"/>
    <mergeCell ref="R258:S258"/>
    <mergeCell ref="R259:S259"/>
    <mergeCell ref="R260:S260"/>
    <mergeCell ref="R261:S261"/>
    <mergeCell ref="Q516:R516"/>
    <mergeCell ref="Q517:R517"/>
    <mergeCell ref="Q518:R518"/>
    <mergeCell ref="Q519:R519"/>
    <mergeCell ref="Q52:R52"/>
    <mergeCell ref="Q520:R520"/>
    <mergeCell ref="R262:S262"/>
    <mergeCell ref="R263:S263"/>
    <mergeCell ref="R264:S264"/>
    <mergeCell ref="R265:S265"/>
    <mergeCell ref="Q510:R510"/>
    <mergeCell ref="Q511:R511"/>
    <mergeCell ref="Q512:R512"/>
    <mergeCell ref="Q513:R513"/>
    <mergeCell ref="Q514:R514"/>
    <mergeCell ref="Q515:R515"/>
    <mergeCell ref="Q508:R508"/>
    <mergeCell ref="Q509:R509"/>
    <mergeCell ref="R272:S272"/>
    <mergeCell ref="R273:S273"/>
    <mergeCell ref="R274:S274"/>
    <mergeCell ref="R275:S275"/>
    <mergeCell ref="R276:S276"/>
    <mergeCell ref="R277:S277"/>
    <mergeCell ref="R399:S399"/>
    <mergeCell ref="R400:S400"/>
    <mergeCell ref="Q502:R502"/>
    <mergeCell ref="Q503:R503"/>
    <mergeCell ref="Q504:R504"/>
    <mergeCell ref="Q505:R505"/>
    <mergeCell ref="Q506:R506"/>
    <mergeCell ref="Q507:R507"/>
    <mergeCell ref="Q497:R497"/>
    <mergeCell ref="Q498:R498"/>
    <mergeCell ref="Q499:R499"/>
    <mergeCell ref="Q5:R5"/>
    <mergeCell ref="Q500:R500"/>
    <mergeCell ref="Q501:R501"/>
    <mergeCell ref="R401:S401"/>
    <mergeCell ref="R402:S402"/>
    <mergeCell ref="R403:S403"/>
    <mergeCell ref="R404:S404"/>
    <mergeCell ref="Q376:R376"/>
    <mergeCell ref="Q377:R377"/>
    <mergeCell ref="Q378:R378"/>
    <mergeCell ref="Q494:R494"/>
    <mergeCell ref="Q495:R495"/>
    <mergeCell ref="Q496:R496"/>
    <mergeCell ref="R405:S405"/>
    <mergeCell ref="R406:S406"/>
    <mergeCell ref="R407:S407"/>
    <mergeCell ref="R422:S422"/>
    <mergeCell ref="Q393:R393"/>
    <mergeCell ref="Q394:R394"/>
    <mergeCell ref="Q40:R40"/>
    <mergeCell ref="Q41:R41"/>
    <mergeCell ref="Q42:R42"/>
    <mergeCell ref="Q43:R43"/>
    <mergeCell ref="Q44:R44"/>
    <mergeCell ref="Q45:R45"/>
    <mergeCell ref="Q46:R46"/>
    <mergeCell ref="Q47:R47"/>
    <mergeCell ref="Q388:R388"/>
    <mergeCell ref="Q389:R389"/>
    <mergeCell ref="Q39:R39"/>
    <mergeCell ref="Q390:R390"/>
    <mergeCell ref="Q391:R391"/>
    <mergeCell ref="Q392:R392"/>
    <mergeCell ref="Q368:R368"/>
    <mergeCell ref="Q369:R369"/>
    <mergeCell ref="Q370:R370"/>
    <mergeCell ref="Q371:R371"/>
    <mergeCell ref="Q337:R337"/>
    <mergeCell ref="Q383:R383"/>
    <mergeCell ref="Q384:R384"/>
    <mergeCell ref="Q385:R385"/>
    <mergeCell ref="Q386:R386"/>
    <mergeCell ref="Q387:R387"/>
    <mergeCell ref="Q372:R372"/>
    <mergeCell ref="Q373:R373"/>
    <mergeCell ref="Q374:R374"/>
    <mergeCell ref="Q375:R375"/>
    <mergeCell ref="Q362:R362"/>
    <mergeCell ref="Q363:R363"/>
    <mergeCell ref="Q364:R364"/>
    <mergeCell ref="Q365:R365"/>
    <mergeCell ref="Q366:R366"/>
    <mergeCell ref="Q367:R367"/>
    <mergeCell ref="Q357:R357"/>
    <mergeCell ref="Q358:R358"/>
    <mergeCell ref="Q359:R359"/>
    <mergeCell ref="Q36:R36"/>
    <mergeCell ref="Q360:R360"/>
    <mergeCell ref="Q361:R361"/>
    <mergeCell ref="Q333:R333"/>
    <mergeCell ref="Q334:R334"/>
    <mergeCell ref="Q335:R335"/>
    <mergeCell ref="Q336:R336"/>
    <mergeCell ref="Q379:R379"/>
    <mergeCell ref="Q38:R38"/>
    <mergeCell ref="Q380:R380"/>
    <mergeCell ref="Q381:R381"/>
    <mergeCell ref="Q382:R382"/>
    <mergeCell ref="Q352:R352"/>
    <mergeCell ref="Q353:R353"/>
    <mergeCell ref="Q354:R354"/>
    <mergeCell ref="Q355:R355"/>
    <mergeCell ref="Q356:R356"/>
    <mergeCell ref="Q348:R348"/>
    <mergeCell ref="Q349:R349"/>
    <mergeCell ref="Q35:R35"/>
    <mergeCell ref="Q350:R350"/>
    <mergeCell ref="Q351:R351"/>
    <mergeCell ref="Q318:R318"/>
    <mergeCell ref="Q319:R319"/>
    <mergeCell ref="Q220:R220"/>
    <mergeCell ref="Q221:R221"/>
    <mergeCell ref="Q37:R37"/>
    <mergeCell ref="Q342:R342"/>
    <mergeCell ref="Q343:R343"/>
    <mergeCell ref="Q344:R344"/>
    <mergeCell ref="Q345:R345"/>
    <mergeCell ref="Q346:R346"/>
    <mergeCell ref="Q347:R347"/>
    <mergeCell ref="Q215:R215"/>
    <mergeCell ref="Q216:R216"/>
    <mergeCell ref="Q217:R217"/>
    <mergeCell ref="Q218:R218"/>
    <mergeCell ref="Q219:R219"/>
    <mergeCell ref="Q34:R34"/>
    <mergeCell ref="R141:S141"/>
    <mergeCell ref="R142:S142"/>
    <mergeCell ref="R143:S143"/>
    <mergeCell ref="R144:S144"/>
    <mergeCell ref="Q331:R331"/>
    <mergeCell ref="Q332:R332"/>
    <mergeCell ref="Q302:R302"/>
    <mergeCell ref="Q303:R303"/>
    <mergeCell ref="Q304:R304"/>
    <mergeCell ref="Q305:R305"/>
    <mergeCell ref="Q306:R306"/>
    <mergeCell ref="Q307:R307"/>
    <mergeCell ref="Q308:R308"/>
    <mergeCell ref="Q309:R309"/>
    <mergeCell ref="Q326:R326"/>
    <mergeCell ref="Q327:R327"/>
    <mergeCell ref="Q328:R328"/>
    <mergeCell ref="Q329:R329"/>
    <mergeCell ref="Q33:R33"/>
    <mergeCell ref="Q330:R330"/>
    <mergeCell ref="Q211:R211"/>
    <mergeCell ref="Q212:R212"/>
    <mergeCell ref="Q213:R213"/>
    <mergeCell ref="Q214:R214"/>
    <mergeCell ref="Q320:R320"/>
    <mergeCell ref="Q321:R321"/>
    <mergeCell ref="Q322:R322"/>
    <mergeCell ref="Q323:R323"/>
    <mergeCell ref="Q324:R324"/>
    <mergeCell ref="Q325:R325"/>
    <mergeCell ref="Q30:R30"/>
    <mergeCell ref="Q300:R300"/>
    <mergeCell ref="Q301:R301"/>
    <mergeCell ref="Q236:R236"/>
    <mergeCell ref="Q237:R237"/>
    <mergeCell ref="Q238:R238"/>
    <mergeCell ref="Q239:R239"/>
    <mergeCell ref="Q175:R175"/>
    <mergeCell ref="Q210:R210"/>
    <mergeCell ref="Q32:R32"/>
    <mergeCell ref="Q294:R294"/>
    <mergeCell ref="Q295:R295"/>
    <mergeCell ref="Q296:R296"/>
    <mergeCell ref="Q297:R297"/>
    <mergeCell ref="Q298:R298"/>
    <mergeCell ref="Q299:R299"/>
    <mergeCell ref="Q316:R316"/>
    <mergeCell ref="Q317:R317"/>
    <mergeCell ref="Q287:R287"/>
    <mergeCell ref="Q288:R288"/>
    <mergeCell ref="Q289:R289"/>
    <mergeCell ref="Q29:R29"/>
    <mergeCell ref="Q290:R290"/>
    <mergeCell ref="Q291:R291"/>
    <mergeCell ref="Q292:R292"/>
    <mergeCell ref="Q293:R293"/>
    <mergeCell ref="Q310:R310"/>
    <mergeCell ref="Q311:R311"/>
    <mergeCell ref="Q312:R312"/>
    <mergeCell ref="Q313:R313"/>
    <mergeCell ref="Q314:R314"/>
    <mergeCell ref="Q315:R315"/>
    <mergeCell ref="Q286:R286"/>
    <mergeCell ref="Q19:R19"/>
    <mergeCell ref="Q190:R190"/>
    <mergeCell ref="Q191:R191"/>
    <mergeCell ref="Q192:R192"/>
    <mergeCell ref="Q193:R193"/>
    <mergeCell ref="Q194:R194"/>
    <mergeCell ref="Q195:R195"/>
    <mergeCell ref="Q196:R196"/>
    <mergeCell ref="Q197:R197"/>
    <mergeCell ref="Q241:R241"/>
    <mergeCell ref="Q242:R242"/>
    <mergeCell ref="Q25:R25"/>
    <mergeCell ref="Q26:R26"/>
    <mergeCell ref="Q27:R27"/>
    <mergeCell ref="Q28:R28"/>
    <mergeCell ref="Q198:R198"/>
    <mergeCell ref="Q199:R199"/>
    <mergeCell ref="Q200:R200"/>
    <mergeCell ref="Q201:R201"/>
    <mergeCell ref="Q171:R171"/>
    <mergeCell ref="Q172:R172"/>
    <mergeCell ref="Q173:R173"/>
    <mergeCell ref="Q174:R174"/>
    <mergeCell ref="Q24:R24"/>
    <mergeCell ref="Q240:R240"/>
    <mergeCell ref="Q206:R206"/>
    <mergeCell ref="Q207:R207"/>
    <mergeCell ref="Q208:R208"/>
    <mergeCell ref="Q31:R31"/>
    <mergeCell ref="Q16:R16"/>
    <mergeCell ref="Q160:R160"/>
    <mergeCell ref="Q161:R161"/>
    <mergeCell ref="Q162:R162"/>
    <mergeCell ref="Q163:R163"/>
    <mergeCell ref="Q164:R164"/>
    <mergeCell ref="Q17:R17"/>
    <mergeCell ref="Q20:R20"/>
    <mergeCell ref="Q21:R21"/>
    <mergeCell ref="Q22:R22"/>
    <mergeCell ref="P474:Q474"/>
    <mergeCell ref="Q10:R10"/>
    <mergeCell ref="Q100:R100"/>
    <mergeCell ref="Q11:R11"/>
    <mergeCell ref="Q12:R12"/>
    <mergeCell ref="Q13:R13"/>
    <mergeCell ref="Q14:R14"/>
    <mergeCell ref="Q15:R15"/>
    <mergeCell ref="Q156:R156"/>
    <mergeCell ref="Q157:R157"/>
    <mergeCell ref="P469:Q469"/>
    <mergeCell ref="P470:Q470"/>
    <mergeCell ref="P471:Q471"/>
    <mergeCell ref="Q23:R23"/>
    <mergeCell ref="P472:Q472"/>
    <mergeCell ref="P473:Q473"/>
    <mergeCell ref="Q158:R158"/>
    <mergeCell ref="Q159:R159"/>
    <mergeCell ref="Q165:R165"/>
    <mergeCell ref="Q166:R166"/>
    <mergeCell ref="P463:Q463"/>
    <mergeCell ref="P464:Q464"/>
    <mergeCell ref="P465:Q465"/>
    <mergeCell ref="P466:Q466"/>
    <mergeCell ref="P467:Q467"/>
    <mergeCell ref="P468:Q468"/>
    <mergeCell ref="P457:Q457"/>
    <mergeCell ref="P458:Q458"/>
    <mergeCell ref="P459:Q459"/>
    <mergeCell ref="P460:Q460"/>
    <mergeCell ref="P461:Q461"/>
    <mergeCell ref="P462:Q462"/>
    <mergeCell ref="P451:Q451"/>
    <mergeCell ref="P452:Q452"/>
    <mergeCell ref="P453:Q453"/>
    <mergeCell ref="P454:Q454"/>
    <mergeCell ref="P455:Q455"/>
    <mergeCell ref="P456:Q456"/>
    <mergeCell ref="P445:Q445"/>
    <mergeCell ref="P446:Q446"/>
    <mergeCell ref="P447:Q447"/>
    <mergeCell ref="P448:Q448"/>
    <mergeCell ref="P449:Q449"/>
    <mergeCell ref="P450:Q450"/>
    <mergeCell ref="P439:Q439"/>
    <mergeCell ref="P440:Q440"/>
    <mergeCell ref="P441:Q441"/>
    <mergeCell ref="P442:Q442"/>
    <mergeCell ref="P443:Q443"/>
    <mergeCell ref="P444:Q444"/>
    <mergeCell ref="P433:Q433"/>
    <mergeCell ref="P434:Q434"/>
    <mergeCell ref="P435:Q435"/>
    <mergeCell ref="P436:Q436"/>
    <mergeCell ref="P437:Q437"/>
    <mergeCell ref="P438:Q438"/>
    <mergeCell ref="N84:P84"/>
    <mergeCell ref="P404:Q404"/>
    <mergeCell ref="P405:Q405"/>
    <mergeCell ref="P406:Q406"/>
    <mergeCell ref="P407:Q407"/>
    <mergeCell ref="P408:Q408"/>
    <mergeCell ref="Q167:R167"/>
    <mergeCell ref="Q168:R168"/>
    <mergeCell ref="Q169:R169"/>
    <mergeCell ref="Q170:R170"/>
    <mergeCell ref="N78:P78"/>
    <mergeCell ref="N79:P79"/>
    <mergeCell ref="N80:P80"/>
    <mergeCell ref="N81:P81"/>
    <mergeCell ref="N82:P82"/>
    <mergeCell ref="N83:P83"/>
    <mergeCell ref="N72:P72"/>
    <mergeCell ref="N73:P73"/>
    <mergeCell ref="N74:P74"/>
    <mergeCell ref="N75:P75"/>
    <mergeCell ref="N76:P76"/>
    <mergeCell ref="N77:P77"/>
    <mergeCell ref="N66:P66"/>
    <mergeCell ref="N67:P67"/>
    <mergeCell ref="N68:P68"/>
    <mergeCell ref="N69:P69"/>
    <mergeCell ref="N70:P70"/>
    <mergeCell ref="N71:P71"/>
    <mergeCell ref="N609:P609"/>
    <mergeCell ref="N61:P61"/>
    <mergeCell ref="N610:P610"/>
    <mergeCell ref="N611:P611"/>
    <mergeCell ref="N612:P612"/>
    <mergeCell ref="N613:P613"/>
    <mergeCell ref="N62:P62"/>
    <mergeCell ref="N63:P63"/>
    <mergeCell ref="N64:P64"/>
    <mergeCell ref="N65:P65"/>
    <mergeCell ref="N94:P94"/>
    <mergeCell ref="N95:P95"/>
    <mergeCell ref="N96:P96"/>
    <mergeCell ref="N606:P606"/>
    <mergeCell ref="N607:P607"/>
    <mergeCell ref="N608:P608"/>
    <mergeCell ref="P409:Q409"/>
    <mergeCell ref="P410:Q410"/>
    <mergeCell ref="P411:Q411"/>
    <mergeCell ref="P412:Q412"/>
    <mergeCell ref="N604:P604"/>
    <mergeCell ref="N605:P605"/>
    <mergeCell ref="N7:P7"/>
    <mergeCell ref="N8:P8"/>
    <mergeCell ref="N85:P85"/>
    <mergeCell ref="N86:P86"/>
    <mergeCell ref="N87:P87"/>
    <mergeCell ref="N88:P88"/>
    <mergeCell ref="N89:P89"/>
    <mergeCell ref="N9:P9"/>
    <mergeCell ref="N6:P6"/>
    <mergeCell ref="N60:P60"/>
    <mergeCell ref="N600:P600"/>
    <mergeCell ref="N601:P601"/>
    <mergeCell ref="N602:P602"/>
    <mergeCell ref="N603:P603"/>
    <mergeCell ref="N90:P90"/>
    <mergeCell ref="N91:P91"/>
    <mergeCell ref="N92:P92"/>
    <mergeCell ref="N93:P93"/>
    <mergeCell ref="N594:P594"/>
    <mergeCell ref="N595:P595"/>
    <mergeCell ref="N596:P596"/>
    <mergeCell ref="N597:P597"/>
    <mergeCell ref="N598:P598"/>
    <mergeCell ref="N599:P599"/>
    <mergeCell ref="P113:Q113"/>
    <mergeCell ref="P114:Q114"/>
    <mergeCell ref="P115:Q115"/>
    <mergeCell ref="N591:P591"/>
    <mergeCell ref="N592:P592"/>
    <mergeCell ref="N593:P593"/>
    <mergeCell ref="P413:Q413"/>
    <mergeCell ref="P414:Q414"/>
    <mergeCell ref="P415:Q415"/>
    <mergeCell ref="P416:Q416"/>
    <mergeCell ref="N590:P590"/>
    <mergeCell ref="N97:P97"/>
    <mergeCell ref="N98:P98"/>
    <mergeCell ref="N99:P99"/>
    <mergeCell ref="P104:Y104"/>
    <mergeCell ref="P105:Q105"/>
    <mergeCell ref="P106:Q106"/>
    <mergeCell ref="P107:Q107"/>
    <mergeCell ref="P108:Q108"/>
    <mergeCell ref="P109:Q109"/>
    <mergeCell ref="N584:P584"/>
    <mergeCell ref="N585:P585"/>
    <mergeCell ref="N586:P586"/>
    <mergeCell ref="N587:P587"/>
    <mergeCell ref="N588:P588"/>
    <mergeCell ref="N589:P589"/>
    <mergeCell ref="N579:P579"/>
    <mergeCell ref="N58:P58"/>
    <mergeCell ref="N580:P580"/>
    <mergeCell ref="N581:P581"/>
    <mergeCell ref="N582:P582"/>
    <mergeCell ref="N583:P583"/>
    <mergeCell ref="N59:P59"/>
    <mergeCell ref="P110:Q110"/>
    <mergeCell ref="P111:Q111"/>
    <mergeCell ref="P112:Q112"/>
    <mergeCell ref="P128:Q128"/>
    <mergeCell ref="P129:Q129"/>
    <mergeCell ref="P130:Q130"/>
    <mergeCell ref="N576:P576"/>
    <mergeCell ref="N577:P577"/>
    <mergeCell ref="N578:P578"/>
    <mergeCell ref="P417:Q417"/>
    <mergeCell ref="P418:Q418"/>
    <mergeCell ref="P419:Q419"/>
    <mergeCell ref="P420:Q420"/>
    <mergeCell ref="N571:P571"/>
    <mergeCell ref="N572:P572"/>
    <mergeCell ref="N573:P573"/>
    <mergeCell ref="N574:P574"/>
    <mergeCell ref="N575:P575"/>
    <mergeCell ref="P116:Q116"/>
    <mergeCell ref="P117:Q117"/>
    <mergeCell ref="P118:Q118"/>
    <mergeCell ref="P119:Q119"/>
    <mergeCell ref="P120:Q120"/>
    <mergeCell ref="N566:P566"/>
    <mergeCell ref="N567:P567"/>
    <mergeCell ref="N568:P568"/>
    <mergeCell ref="N569:P569"/>
    <mergeCell ref="N57:P57"/>
    <mergeCell ref="N570:P570"/>
    <mergeCell ref="P121:Q121"/>
    <mergeCell ref="P122:Q122"/>
    <mergeCell ref="P123:Q123"/>
    <mergeCell ref="P124:Q124"/>
    <mergeCell ref="N560:P560"/>
    <mergeCell ref="N561:P561"/>
    <mergeCell ref="N562:P562"/>
    <mergeCell ref="N563:P563"/>
    <mergeCell ref="N564:P564"/>
    <mergeCell ref="N565:P565"/>
    <mergeCell ref="N557:P557"/>
    <mergeCell ref="N558:P558"/>
    <mergeCell ref="N559:P559"/>
    <mergeCell ref="N56:P56"/>
    <mergeCell ref="P131:Q131"/>
    <mergeCell ref="P132:Q132"/>
    <mergeCell ref="P133:Q133"/>
    <mergeCell ref="P134:Q134"/>
    <mergeCell ref="P135:Q135"/>
    <mergeCell ref="P136:Q136"/>
    <mergeCell ref="N551:P551"/>
    <mergeCell ref="N552:P552"/>
    <mergeCell ref="N553:P553"/>
    <mergeCell ref="N554:P554"/>
    <mergeCell ref="N555:P555"/>
    <mergeCell ref="N556:P556"/>
    <mergeCell ref="N546:P546"/>
    <mergeCell ref="N547:P547"/>
    <mergeCell ref="N548:P548"/>
    <mergeCell ref="N549:P549"/>
    <mergeCell ref="N55:P55"/>
    <mergeCell ref="N550:P550"/>
    <mergeCell ref="P137:Q137"/>
    <mergeCell ref="P138:Q138"/>
    <mergeCell ref="P139:Q139"/>
    <mergeCell ref="P140:Q140"/>
    <mergeCell ref="P250:Q250"/>
    <mergeCell ref="P251:Q251"/>
    <mergeCell ref="P252:Q252"/>
    <mergeCell ref="P253:Q253"/>
    <mergeCell ref="N544:P544"/>
    <mergeCell ref="N545:P545"/>
    <mergeCell ref="P421:Q421"/>
    <mergeCell ref="P422:Q422"/>
    <mergeCell ref="P423:Q423"/>
    <mergeCell ref="P424:Q424"/>
    <mergeCell ref="N542:V542"/>
    <mergeCell ref="N543:P543"/>
    <mergeCell ref="P145:Q145"/>
    <mergeCell ref="P146:Q146"/>
    <mergeCell ref="P147:Q147"/>
    <mergeCell ref="P148:Q148"/>
    <mergeCell ref="P149:Q149"/>
    <mergeCell ref="P150:Q150"/>
    <mergeCell ref="P151:Q151"/>
    <mergeCell ref="P246:Y246"/>
    <mergeCell ref="N533:P533"/>
    <mergeCell ref="N534:P534"/>
    <mergeCell ref="N535:P535"/>
    <mergeCell ref="N536:P536"/>
    <mergeCell ref="N537:P537"/>
    <mergeCell ref="N538:P538"/>
    <mergeCell ref="N528:P528"/>
    <mergeCell ref="N529:P529"/>
    <mergeCell ref="N53:P53"/>
    <mergeCell ref="N530:P530"/>
    <mergeCell ref="N531:P531"/>
    <mergeCell ref="N532:P532"/>
    <mergeCell ref="N54:P54"/>
    <mergeCell ref="P247:Q247"/>
    <mergeCell ref="P248:Q248"/>
    <mergeCell ref="P249:Q249"/>
    <mergeCell ref="P265:Q265"/>
    <mergeCell ref="P266:Q266"/>
    <mergeCell ref="P267:Q267"/>
    <mergeCell ref="P268:Q268"/>
    <mergeCell ref="N526:P526"/>
    <mergeCell ref="N527:P527"/>
    <mergeCell ref="P425:Q425"/>
    <mergeCell ref="P426:Q426"/>
    <mergeCell ref="P427:Q427"/>
    <mergeCell ref="P428:Q428"/>
    <mergeCell ref="N522:P522"/>
    <mergeCell ref="N523:P523"/>
    <mergeCell ref="N524:P524"/>
    <mergeCell ref="N525:P525"/>
    <mergeCell ref="P254:Q254"/>
    <mergeCell ref="P255:Q255"/>
    <mergeCell ref="P256:Q256"/>
    <mergeCell ref="P257:Q257"/>
    <mergeCell ref="P258:Q258"/>
    <mergeCell ref="P259:Q259"/>
    <mergeCell ref="N517:P517"/>
    <mergeCell ref="N518:P518"/>
    <mergeCell ref="N519:P519"/>
    <mergeCell ref="N52:P52"/>
    <mergeCell ref="N520:P520"/>
    <mergeCell ref="N521:P521"/>
    <mergeCell ref="P260:Q260"/>
    <mergeCell ref="P261:Q261"/>
    <mergeCell ref="P262:Q262"/>
    <mergeCell ref="P263:Q263"/>
    <mergeCell ref="N511:P511"/>
    <mergeCell ref="N512:P512"/>
    <mergeCell ref="N513:P513"/>
    <mergeCell ref="N514:P514"/>
    <mergeCell ref="N515:P515"/>
    <mergeCell ref="N516:P516"/>
    <mergeCell ref="P399:Q399"/>
    <mergeCell ref="P400:Q400"/>
    <mergeCell ref="P401:Q401"/>
    <mergeCell ref="P402:Q402"/>
    <mergeCell ref="P403:Q403"/>
    <mergeCell ref="N510:P510"/>
    <mergeCell ref="P429:Q429"/>
    <mergeCell ref="P430:Q430"/>
    <mergeCell ref="P431:Q431"/>
    <mergeCell ref="P432:Q432"/>
    <mergeCell ref="N507:P507"/>
    <mergeCell ref="N508:P508"/>
    <mergeCell ref="N509:P509"/>
    <mergeCell ref="N51:V51"/>
    <mergeCell ref="P269:Q269"/>
    <mergeCell ref="P270:Q270"/>
    <mergeCell ref="P271:Q271"/>
    <mergeCell ref="P272:Q272"/>
    <mergeCell ref="P273:Q273"/>
    <mergeCell ref="P274:Q274"/>
    <mergeCell ref="N501:P501"/>
    <mergeCell ref="N502:P502"/>
    <mergeCell ref="N503:P503"/>
    <mergeCell ref="N504:P504"/>
    <mergeCell ref="N505:P505"/>
    <mergeCell ref="N506:P506"/>
    <mergeCell ref="N496:P496"/>
    <mergeCell ref="N497:P497"/>
    <mergeCell ref="N498:P498"/>
    <mergeCell ref="N499:P499"/>
    <mergeCell ref="N5:P5"/>
    <mergeCell ref="N500:P500"/>
    <mergeCell ref="P275:Q275"/>
    <mergeCell ref="P276:Q276"/>
    <mergeCell ref="P277:Q277"/>
    <mergeCell ref="P398:Y398"/>
    <mergeCell ref="Q489:R489"/>
    <mergeCell ref="Q490:R490"/>
    <mergeCell ref="Q491:R491"/>
    <mergeCell ref="Q492:R492"/>
    <mergeCell ref="Q493:R493"/>
    <mergeCell ref="N495:P495"/>
    <mergeCell ref="Q483:R483"/>
    <mergeCell ref="Q484:R484"/>
    <mergeCell ref="Q485:R485"/>
    <mergeCell ref="Q486:R486"/>
    <mergeCell ref="Q487:R487"/>
    <mergeCell ref="Q488:R488"/>
    <mergeCell ref="N489:P489"/>
    <mergeCell ref="N490:P490"/>
    <mergeCell ref="N491:P491"/>
    <mergeCell ref="N492:P492"/>
    <mergeCell ref="N493:P493"/>
    <mergeCell ref="N494:P494"/>
    <mergeCell ref="N483:P483"/>
    <mergeCell ref="N484:P484"/>
    <mergeCell ref="N485:P485"/>
    <mergeCell ref="N486:P486"/>
    <mergeCell ref="N487:P487"/>
    <mergeCell ref="N488:P488"/>
    <mergeCell ref="Q187:R187"/>
    <mergeCell ref="N478:X478"/>
    <mergeCell ref="N479:P479"/>
    <mergeCell ref="N480:P480"/>
    <mergeCell ref="N481:P481"/>
    <mergeCell ref="N482:P482"/>
    <mergeCell ref="Q479:R479"/>
    <mergeCell ref="Q480:R480"/>
    <mergeCell ref="Q481:R481"/>
    <mergeCell ref="Q482:R482"/>
    <mergeCell ref="Q181:R181"/>
    <mergeCell ref="Q182:R182"/>
    <mergeCell ref="Q183:R183"/>
    <mergeCell ref="Q184:R184"/>
    <mergeCell ref="Q185:R185"/>
    <mergeCell ref="Q186:R186"/>
    <mergeCell ref="Q176:R176"/>
    <mergeCell ref="Q177:R177"/>
    <mergeCell ref="Q178:R178"/>
    <mergeCell ref="Q179:R179"/>
    <mergeCell ref="Q18:R18"/>
    <mergeCell ref="Q180:R180"/>
    <mergeCell ref="P141:Q141"/>
    <mergeCell ref="P142:Q142"/>
    <mergeCell ref="P143:Q143"/>
    <mergeCell ref="P144:Q144"/>
    <mergeCell ref="N391:P391"/>
    <mergeCell ref="N392:P392"/>
    <mergeCell ref="N393:P393"/>
    <mergeCell ref="N394:P394"/>
    <mergeCell ref="N4:V4"/>
    <mergeCell ref="N40:P40"/>
    <mergeCell ref="N41:P41"/>
    <mergeCell ref="N42:P42"/>
    <mergeCell ref="N43:P43"/>
    <mergeCell ref="N44:P44"/>
    <mergeCell ref="N386:P386"/>
    <mergeCell ref="N387:P387"/>
    <mergeCell ref="N388:P388"/>
    <mergeCell ref="N389:P389"/>
    <mergeCell ref="N39:P39"/>
    <mergeCell ref="N390:P390"/>
    <mergeCell ref="N45:P45"/>
    <mergeCell ref="N46:P46"/>
    <mergeCell ref="N47:P47"/>
    <mergeCell ref="P264:Q264"/>
    <mergeCell ref="N383:P383"/>
    <mergeCell ref="N384:P384"/>
    <mergeCell ref="N385:P385"/>
    <mergeCell ref="N355:P355"/>
    <mergeCell ref="N356:P356"/>
    <mergeCell ref="N357:P357"/>
    <mergeCell ref="N358:P358"/>
    <mergeCell ref="N359:P359"/>
    <mergeCell ref="N378:P378"/>
    <mergeCell ref="N379:P379"/>
    <mergeCell ref="N38:P38"/>
    <mergeCell ref="N380:P380"/>
    <mergeCell ref="N381:P381"/>
    <mergeCell ref="N382:P382"/>
    <mergeCell ref="N321:P321"/>
    <mergeCell ref="N322:P322"/>
    <mergeCell ref="N323:P323"/>
    <mergeCell ref="N324:P324"/>
    <mergeCell ref="N350:P350"/>
    <mergeCell ref="N351:P351"/>
    <mergeCell ref="N352:P352"/>
    <mergeCell ref="N353:P353"/>
    <mergeCell ref="N354:P354"/>
    <mergeCell ref="Q188:R188"/>
    <mergeCell ref="Q189:R189"/>
    <mergeCell ref="Q209:R209"/>
    <mergeCell ref="N325:P325"/>
    <mergeCell ref="N326:P326"/>
    <mergeCell ref="N345:P345"/>
    <mergeCell ref="N346:P346"/>
    <mergeCell ref="N347:P347"/>
    <mergeCell ref="N348:P348"/>
    <mergeCell ref="N349:P349"/>
    <mergeCell ref="N35:P35"/>
    <mergeCell ref="N327:P327"/>
    <mergeCell ref="N328:P328"/>
    <mergeCell ref="N329:P329"/>
    <mergeCell ref="M271:N271"/>
    <mergeCell ref="N366:P366"/>
    <mergeCell ref="N367:P367"/>
    <mergeCell ref="N368:P368"/>
    <mergeCell ref="N369:P369"/>
    <mergeCell ref="N37:P37"/>
    <mergeCell ref="N337:P337"/>
    <mergeCell ref="N341:X341"/>
    <mergeCell ref="N342:P342"/>
    <mergeCell ref="N343:P343"/>
    <mergeCell ref="N344:P344"/>
    <mergeCell ref="N360:P360"/>
    <mergeCell ref="N361:P361"/>
    <mergeCell ref="N362:P362"/>
    <mergeCell ref="N363:P363"/>
    <mergeCell ref="N364:P364"/>
    <mergeCell ref="N365:P365"/>
    <mergeCell ref="N318:P318"/>
    <mergeCell ref="N319:P319"/>
    <mergeCell ref="N32:P32"/>
    <mergeCell ref="N320:P320"/>
    <mergeCell ref="N241:P241"/>
    <mergeCell ref="N242:P242"/>
    <mergeCell ref="N228:P228"/>
    <mergeCell ref="N229:P229"/>
    <mergeCell ref="M268:N268"/>
    <mergeCell ref="M269:N269"/>
    <mergeCell ref="N335:P335"/>
    <mergeCell ref="N336:P336"/>
    <mergeCell ref="N306:P306"/>
    <mergeCell ref="N307:P307"/>
    <mergeCell ref="N308:P308"/>
    <mergeCell ref="N309:P309"/>
    <mergeCell ref="N310:P310"/>
    <mergeCell ref="N311:P311"/>
    <mergeCell ref="N312:P312"/>
    <mergeCell ref="N313:P313"/>
    <mergeCell ref="Q234:R234"/>
    <mergeCell ref="Q235:R235"/>
    <mergeCell ref="N226:P226"/>
    <mergeCell ref="N227:P227"/>
    <mergeCell ref="N33:P33"/>
    <mergeCell ref="N330:P330"/>
    <mergeCell ref="N314:P314"/>
    <mergeCell ref="N315:P315"/>
    <mergeCell ref="N316:P316"/>
    <mergeCell ref="N317:P317"/>
    <mergeCell ref="Q228:R228"/>
    <mergeCell ref="Q229:R229"/>
    <mergeCell ref="Q230:R230"/>
    <mergeCell ref="Q231:R231"/>
    <mergeCell ref="Q232:R232"/>
    <mergeCell ref="Q233:R233"/>
    <mergeCell ref="Q222:R222"/>
    <mergeCell ref="Q223:R223"/>
    <mergeCell ref="Q224:R224"/>
    <mergeCell ref="Q225:R225"/>
    <mergeCell ref="Q226:R226"/>
    <mergeCell ref="Q227:R227"/>
    <mergeCell ref="N287:P287"/>
    <mergeCell ref="N288:P288"/>
    <mergeCell ref="N289:P289"/>
    <mergeCell ref="N29:P29"/>
    <mergeCell ref="N290:P290"/>
    <mergeCell ref="N30:P30"/>
    <mergeCell ref="N31:P31"/>
    <mergeCell ref="M270:N270"/>
    <mergeCell ref="N36:P36"/>
    <mergeCell ref="N34:P34"/>
    <mergeCell ref="N281:X281"/>
    <mergeCell ref="N282:P282"/>
    <mergeCell ref="N283:P283"/>
    <mergeCell ref="N284:P284"/>
    <mergeCell ref="N285:P285"/>
    <mergeCell ref="N286:P286"/>
    <mergeCell ref="Q282:R282"/>
    <mergeCell ref="Q283:R283"/>
    <mergeCell ref="Q284:R284"/>
    <mergeCell ref="Q285:R285"/>
    <mergeCell ref="M151:N151"/>
    <mergeCell ref="M122:N122"/>
    <mergeCell ref="M123:N123"/>
    <mergeCell ref="N25:P25"/>
    <mergeCell ref="N26:P26"/>
    <mergeCell ref="N27:P27"/>
    <mergeCell ref="N28:P28"/>
    <mergeCell ref="P125:Q125"/>
    <mergeCell ref="P126:Q126"/>
    <mergeCell ref="P127:Q127"/>
    <mergeCell ref="N214:P214"/>
    <mergeCell ref="N215:P215"/>
    <mergeCell ref="N216:P216"/>
    <mergeCell ref="N217:P217"/>
    <mergeCell ref="N218:P218"/>
    <mergeCell ref="N219:P219"/>
    <mergeCell ref="N236:P236"/>
    <mergeCell ref="N237:P237"/>
    <mergeCell ref="N238:P238"/>
    <mergeCell ref="N239:P239"/>
    <mergeCell ref="N24:P24"/>
    <mergeCell ref="N240:P240"/>
    <mergeCell ref="N210:P210"/>
    <mergeCell ref="N211:P211"/>
    <mergeCell ref="N212:P212"/>
    <mergeCell ref="N213:P213"/>
    <mergeCell ref="N230:P230"/>
    <mergeCell ref="N231:P231"/>
    <mergeCell ref="N232:P232"/>
    <mergeCell ref="N233:P233"/>
    <mergeCell ref="N234:P234"/>
    <mergeCell ref="N235:P235"/>
    <mergeCell ref="N191:P191"/>
    <mergeCell ref="N192:P192"/>
    <mergeCell ref="N193:P193"/>
    <mergeCell ref="N194:P194"/>
    <mergeCell ref="N20:P20"/>
    <mergeCell ref="N21:P21"/>
    <mergeCell ref="M139:N139"/>
    <mergeCell ref="M140:N140"/>
    <mergeCell ref="M141:N141"/>
    <mergeCell ref="M142:N142"/>
    <mergeCell ref="N186:P186"/>
    <mergeCell ref="N187:P187"/>
    <mergeCell ref="N188:P188"/>
    <mergeCell ref="N189:P189"/>
    <mergeCell ref="N19:P19"/>
    <mergeCell ref="N190:P190"/>
    <mergeCell ref="M143:N143"/>
    <mergeCell ref="M144:N144"/>
    <mergeCell ref="N23:P23"/>
    <mergeCell ref="M145:N145"/>
    <mergeCell ref="N180:P180"/>
    <mergeCell ref="N181:P181"/>
    <mergeCell ref="N182:P182"/>
    <mergeCell ref="N183:P183"/>
    <mergeCell ref="N184:P184"/>
    <mergeCell ref="N185:P185"/>
    <mergeCell ref="N220:P220"/>
    <mergeCell ref="N221:P221"/>
    <mergeCell ref="N222:P222"/>
    <mergeCell ref="N223:P223"/>
    <mergeCell ref="N224:P224"/>
    <mergeCell ref="N225:P225"/>
    <mergeCell ref="N171:P171"/>
    <mergeCell ref="N172:P172"/>
    <mergeCell ref="N173:P173"/>
    <mergeCell ref="N174:P174"/>
    <mergeCell ref="N175:P175"/>
    <mergeCell ref="N176:P176"/>
    <mergeCell ref="N166:P166"/>
    <mergeCell ref="N167:P167"/>
    <mergeCell ref="N168:P168"/>
    <mergeCell ref="N169:P169"/>
    <mergeCell ref="N17:P17"/>
    <mergeCell ref="N170:P170"/>
    <mergeCell ref="N22:P22"/>
    <mergeCell ref="N18:P18"/>
    <mergeCell ref="M146:N146"/>
    <mergeCell ref="M147:N147"/>
    <mergeCell ref="N160:P160"/>
    <mergeCell ref="N161:P161"/>
    <mergeCell ref="N162:P162"/>
    <mergeCell ref="N163:P163"/>
    <mergeCell ref="N164:P164"/>
    <mergeCell ref="N165:P165"/>
    <mergeCell ref="N15:P15"/>
    <mergeCell ref="N155:V155"/>
    <mergeCell ref="N156:P156"/>
    <mergeCell ref="N157:P157"/>
    <mergeCell ref="N158:P158"/>
    <mergeCell ref="N159:P159"/>
    <mergeCell ref="N16:P16"/>
    <mergeCell ref="M148:N148"/>
    <mergeCell ref="M149:N149"/>
    <mergeCell ref="M150:N150"/>
    <mergeCell ref="M471:N471"/>
    <mergeCell ref="M472:N472"/>
    <mergeCell ref="M473:N473"/>
    <mergeCell ref="M474:N474"/>
    <mergeCell ref="N10:P10"/>
    <mergeCell ref="N100:P100"/>
    <mergeCell ref="N11:P11"/>
    <mergeCell ref="N12:P12"/>
    <mergeCell ref="N13:P13"/>
    <mergeCell ref="N14:P14"/>
    <mergeCell ref="M465:N465"/>
    <mergeCell ref="M466:N466"/>
    <mergeCell ref="M467:N467"/>
    <mergeCell ref="M468:N468"/>
    <mergeCell ref="M469:N469"/>
    <mergeCell ref="M470:N470"/>
    <mergeCell ref="M459:N459"/>
    <mergeCell ref="M460:N460"/>
    <mergeCell ref="M461:N461"/>
    <mergeCell ref="M462:N462"/>
    <mergeCell ref="M463:N463"/>
    <mergeCell ref="M464:N464"/>
    <mergeCell ref="M453:N453"/>
    <mergeCell ref="M454:N454"/>
    <mergeCell ref="M455:N455"/>
    <mergeCell ref="M456:N456"/>
    <mergeCell ref="M457:N457"/>
    <mergeCell ref="M458:N458"/>
    <mergeCell ref="M447:N447"/>
    <mergeCell ref="M448:N448"/>
    <mergeCell ref="M449:N449"/>
    <mergeCell ref="M450:N450"/>
    <mergeCell ref="M451:N451"/>
    <mergeCell ref="M452:N452"/>
    <mergeCell ref="M441:N441"/>
    <mergeCell ref="M442:N442"/>
    <mergeCell ref="M443:N443"/>
    <mergeCell ref="M444:N444"/>
    <mergeCell ref="M445:N445"/>
    <mergeCell ref="M446:N446"/>
    <mergeCell ref="M435:N435"/>
    <mergeCell ref="M436:N436"/>
    <mergeCell ref="M437:N437"/>
    <mergeCell ref="M438:N438"/>
    <mergeCell ref="M439:N439"/>
    <mergeCell ref="M440:N440"/>
    <mergeCell ref="M429:N429"/>
    <mergeCell ref="M430:N430"/>
    <mergeCell ref="M431:N431"/>
    <mergeCell ref="M432:N432"/>
    <mergeCell ref="M433:N433"/>
    <mergeCell ref="M434:N434"/>
    <mergeCell ref="M423:N423"/>
    <mergeCell ref="M424:N424"/>
    <mergeCell ref="M425:N425"/>
    <mergeCell ref="M426:N426"/>
    <mergeCell ref="M427:N427"/>
    <mergeCell ref="M428:N428"/>
    <mergeCell ref="M417:N417"/>
    <mergeCell ref="M418:N418"/>
    <mergeCell ref="M419:N419"/>
    <mergeCell ref="M420:N420"/>
    <mergeCell ref="M421:N421"/>
    <mergeCell ref="M422:N422"/>
    <mergeCell ref="M411:N411"/>
    <mergeCell ref="M412:N412"/>
    <mergeCell ref="M413:N413"/>
    <mergeCell ref="M414:N414"/>
    <mergeCell ref="M415:N415"/>
    <mergeCell ref="M416:N416"/>
    <mergeCell ref="N373:P373"/>
    <mergeCell ref="M406:N406"/>
    <mergeCell ref="M407:N407"/>
    <mergeCell ref="M408:N408"/>
    <mergeCell ref="M409:N409"/>
    <mergeCell ref="M410:N410"/>
    <mergeCell ref="N374:P374"/>
    <mergeCell ref="N375:P375"/>
    <mergeCell ref="N376:P376"/>
    <mergeCell ref="N377:P377"/>
    <mergeCell ref="N303:P303"/>
    <mergeCell ref="N304:P304"/>
    <mergeCell ref="N305:P305"/>
    <mergeCell ref="N370:P370"/>
    <mergeCell ref="N371:P371"/>
    <mergeCell ref="N372:P372"/>
    <mergeCell ref="N331:P331"/>
    <mergeCell ref="N332:P332"/>
    <mergeCell ref="N333:P333"/>
    <mergeCell ref="N334:P334"/>
    <mergeCell ref="M404:N404"/>
    <mergeCell ref="M405:N405"/>
    <mergeCell ref="N291:P291"/>
    <mergeCell ref="N292:P292"/>
    <mergeCell ref="N293:P293"/>
    <mergeCell ref="N294:P294"/>
    <mergeCell ref="N295:P295"/>
    <mergeCell ref="N296:P296"/>
    <mergeCell ref="N297:P297"/>
    <mergeCell ref="N298:P298"/>
    <mergeCell ref="M277:N277"/>
    <mergeCell ref="M398:N399"/>
    <mergeCell ref="M400:N400"/>
    <mergeCell ref="M401:N401"/>
    <mergeCell ref="M402:N402"/>
    <mergeCell ref="M403:N403"/>
    <mergeCell ref="N299:P299"/>
    <mergeCell ref="N300:P300"/>
    <mergeCell ref="N301:P301"/>
    <mergeCell ref="N302:P302"/>
    <mergeCell ref="M263:N263"/>
    <mergeCell ref="M264:N264"/>
    <mergeCell ref="M265:N265"/>
    <mergeCell ref="M266:N266"/>
    <mergeCell ref="M267:N267"/>
    <mergeCell ref="M276:N276"/>
    <mergeCell ref="M272:N272"/>
    <mergeCell ref="M273:N273"/>
    <mergeCell ref="M274:N274"/>
    <mergeCell ref="M275:N275"/>
    <mergeCell ref="M257:N257"/>
    <mergeCell ref="M258:N258"/>
    <mergeCell ref="M259:N259"/>
    <mergeCell ref="M260:N260"/>
    <mergeCell ref="M261:N261"/>
    <mergeCell ref="M262:N262"/>
    <mergeCell ref="M251:N251"/>
    <mergeCell ref="M252:N252"/>
    <mergeCell ref="M253:N253"/>
    <mergeCell ref="M254:N254"/>
    <mergeCell ref="M255:N255"/>
    <mergeCell ref="M256:N256"/>
    <mergeCell ref="S210:T210"/>
    <mergeCell ref="S211:T211"/>
    <mergeCell ref="S212:T212"/>
    <mergeCell ref="S213:T213"/>
    <mergeCell ref="S214:T214"/>
    <mergeCell ref="S185:T185"/>
    <mergeCell ref="S186:T186"/>
    <mergeCell ref="S190:T190"/>
    <mergeCell ref="S191:T191"/>
    <mergeCell ref="S192:T192"/>
    <mergeCell ref="N207:P207"/>
    <mergeCell ref="N208:P208"/>
    <mergeCell ref="N209:P209"/>
    <mergeCell ref="S200:T200"/>
    <mergeCell ref="S201:T201"/>
    <mergeCell ref="S206:T206"/>
    <mergeCell ref="S207:T207"/>
    <mergeCell ref="S208:T208"/>
    <mergeCell ref="S209:T209"/>
    <mergeCell ref="M249:N249"/>
    <mergeCell ref="M250:N250"/>
    <mergeCell ref="N177:P177"/>
    <mergeCell ref="N178:P178"/>
    <mergeCell ref="N179:P179"/>
    <mergeCell ref="N195:P195"/>
    <mergeCell ref="N196:P196"/>
    <mergeCell ref="N197:P197"/>
    <mergeCell ref="N198:P198"/>
    <mergeCell ref="N199:P199"/>
    <mergeCell ref="M118:N118"/>
    <mergeCell ref="M119:N119"/>
    <mergeCell ref="M120:N120"/>
    <mergeCell ref="M121:N121"/>
    <mergeCell ref="M246:N247"/>
    <mergeCell ref="M248:N248"/>
    <mergeCell ref="N200:P200"/>
    <mergeCell ref="N201:P201"/>
    <mergeCell ref="N205:V205"/>
    <mergeCell ref="N206:P206"/>
    <mergeCell ref="M112:N112"/>
    <mergeCell ref="M113:N113"/>
    <mergeCell ref="M114:N114"/>
    <mergeCell ref="M115:N115"/>
    <mergeCell ref="M116:N116"/>
    <mergeCell ref="M117:N117"/>
    <mergeCell ref="M136:N136"/>
    <mergeCell ref="M137:N137"/>
    <mergeCell ref="M138:N138"/>
    <mergeCell ref="M104:N105"/>
    <mergeCell ref="M106:N106"/>
    <mergeCell ref="M107:N107"/>
    <mergeCell ref="M108:N108"/>
    <mergeCell ref="M109:N109"/>
    <mergeCell ref="M110:N110"/>
    <mergeCell ref="M111:N111"/>
    <mergeCell ref="M130:N130"/>
    <mergeCell ref="M131:N131"/>
    <mergeCell ref="M132:N132"/>
    <mergeCell ref="M133:N133"/>
    <mergeCell ref="M134:N134"/>
    <mergeCell ref="M135:N135"/>
    <mergeCell ref="L4:L5"/>
    <mergeCell ref="L478:L479"/>
    <mergeCell ref="L51:L52"/>
    <mergeCell ref="L542:L543"/>
    <mergeCell ref="M124:N124"/>
    <mergeCell ref="M125:N125"/>
    <mergeCell ref="M126:N126"/>
    <mergeCell ref="M127:N127"/>
    <mergeCell ref="M128:N128"/>
    <mergeCell ref="M129:N129"/>
    <mergeCell ref="G341:K341"/>
    <mergeCell ref="G398:L398"/>
    <mergeCell ref="G4:K4"/>
    <mergeCell ref="G478:K478"/>
    <mergeCell ref="G51:K51"/>
    <mergeCell ref="G542:K542"/>
    <mergeCell ref="L155:L156"/>
    <mergeCell ref="L205:L206"/>
    <mergeCell ref="L281:L282"/>
    <mergeCell ref="L341:L342"/>
    <mergeCell ref="E398:F398"/>
    <mergeCell ref="E4:F4"/>
    <mergeCell ref="E478:F478"/>
    <mergeCell ref="E51:F51"/>
    <mergeCell ref="E542:F542"/>
    <mergeCell ref="G104:L104"/>
    <mergeCell ref="G155:K155"/>
    <mergeCell ref="G205:K205"/>
    <mergeCell ref="G246:L246"/>
    <mergeCell ref="G281:K281"/>
    <mergeCell ref="E104:F104"/>
    <mergeCell ref="E155:F155"/>
    <mergeCell ref="E205:F205"/>
    <mergeCell ref="E246:F246"/>
    <mergeCell ref="E281:F281"/>
    <mergeCell ref="E341:F341"/>
    <mergeCell ref="C9:D9"/>
    <mergeCell ref="C90:D90"/>
    <mergeCell ref="C92:C97"/>
    <mergeCell ref="C98:D98"/>
    <mergeCell ref="D104:D105"/>
    <mergeCell ref="D155:D156"/>
    <mergeCell ref="C6:C8"/>
    <mergeCell ref="C60:C61"/>
    <mergeCell ref="C611:D611"/>
    <mergeCell ref="C613:D613"/>
    <mergeCell ref="C62:D62"/>
    <mergeCell ref="C64:C67"/>
    <mergeCell ref="C68:D68"/>
    <mergeCell ref="C71:D71"/>
    <mergeCell ref="C74:D74"/>
    <mergeCell ref="C77:D77"/>
    <mergeCell ref="C568:D568"/>
    <mergeCell ref="C571:D571"/>
    <mergeCell ref="C573:C594"/>
    <mergeCell ref="C58:D58"/>
    <mergeCell ref="C595:D595"/>
    <mergeCell ref="C597:C610"/>
    <mergeCell ref="C79:C81"/>
    <mergeCell ref="C82:D82"/>
    <mergeCell ref="C84:C89"/>
    <mergeCell ref="D205:D206"/>
    <mergeCell ref="C553:D553"/>
    <mergeCell ref="C555:C556"/>
    <mergeCell ref="C557:D557"/>
    <mergeCell ref="C559:C561"/>
    <mergeCell ref="C562:D562"/>
    <mergeCell ref="C565:D565"/>
    <mergeCell ref="C545:D545"/>
    <mergeCell ref="C547:C552"/>
    <mergeCell ref="C55:D55"/>
    <mergeCell ref="D246:D247"/>
    <mergeCell ref="D281:D282"/>
    <mergeCell ref="D341:D342"/>
    <mergeCell ref="D398:D399"/>
    <mergeCell ref="D478:D479"/>
    <mergeCell ref="D542:D543"/>
    <mergeCell ref="C404:D404"/>
    <mergeCell ref="C520:D520"/>
    <mergeCell ref="C522:C535"/>
    <mergeCell ref="C53:C54"/>
    <mergeCell ref="C536:D536"/>
    <mergeCell ref="C538:D538"/>
    <mergeCell ref="C542:C543"/>
    <mergeCell ref="C407:D407"/>
    <mergeCell ref="C409:C414"/>
    <mergeCell ref="C415:D415"/>
    <mergeCell ref="C418:D418"/>
    <mergeCell ref="C494:D494"/>
    <mergeCell ref="C497:D497"/>
    <mergeCell ref="C499:C501"/>
    <mergeCell ref="C502:D502"/>
    <mergeCell ref="C504:C519"/>
    <mergeCell ref="C51:C52"/>
    <mergeCell ref="D51:D52"/>
    <mergeCell ref="C421:D421"/>
    <mergeCell ref="C424:D424"/>
    <mergeCell ref="C426:C435"/>
    <mergeCell ref="C398:C399"/>
    <mergeCell ref="C163:C164"/>
    <mergeCell ref="C165:D165"/>
    <mergeCell ref="C168:D168"/>
    <mergeCell ref="C488:D488"/>
    <mergeCell ref="C491:D491"/>
    <mergeCell ref="C246:C247"/>
    <mergeCell ref="C248:C253"/>
    <mergeCell ref="C254:D254"/>
    <mergeCell ref="C257:D257"/>
    <mergeCell ref="C392:D392"/>
    <mergeCell ref="C394:D394"/>
    <mergeCell ref="C474:D474"/>
    <mergeCell ref="C478:C479"/>
    <mergeCell ref="C480:C487"/>
    <mergeCell ref="C337:D337"/>
    <mergeCell ref="C341:C342"/>
    <mergeCell ref="C344:D344"/>
    <mergeCell ref="C346:C352"/>
    <mergeCell ref="C353:D353"/>
    <mergeCell ref="C356:D356"/>
    <mergeCell ref="C359:D359"/>
    <mergeCell ref="C269:D269"/>
    <mergeCell ref="C436:D436"/>
    <mergeCell ref="C438:C471"/>
    <mergeCell ref="C45:D45"/>
    <mergeCell ref="C47:D47"/>
    <mergeCell ref="C472:D472"/>
    <mergeCell ref="C362:D362"/>
    <mergeCell ref="C364:C377"/>
    <mergeCell ref="C378:D378"/>
    <mergeCell ref="C380:C391"/>
    <mergeCell ref="C312:C329"/>
    <mergeCell ref="C330:D330"/>
    <mergeCell ref="C332:C334"/>
    <mergeCell ref="C335:D335"/>
    <mergeCell ref="C223:D223"/>
    <mergeCell ref="C226:D226"/>
    <mergeCell ref="C228:C235"/>
    <mergeCell ref="C236:D236"/>
    <mergeCell ref="C238:C239"/>
    <mergeCell ref="C240:D240"/>
    <mergeCell ref="C291:D291"/>
    <mergeCell ref="C294:D294"/>
    <mergeCell ref="C297:D297"/>
    <mergeCell ref="C299:C309"/>
    <mergeCell ref="C31:C38"/>
    <mergeCell ref="C310:D310"/>
    <mergeCell ref="C242:D242"/>
    <mergeCell ref="C41:C44"/>
    <mergeCell ref="C263:D263"/>
    <mergeCell ref="C266:D266"/>
    <mergeCell ref="C4:C5"/>
    <mergeCell ref="C400:C403"/>
    <mergeCell ref="D4:D5"/>
    <mergeCell ref="C271:C274"/>
    <mergeCell ref="C275:D275"/>
    <mergeCell ref="C277:D277"/>
    <mergeCell ref="C281:C282"/>
    <mergeCell ref="C283:C287"/>
    <mergeCell ref="C288:D288"/>
    <mergeCell ref="C29:D29"/>
    <mergeCell ref="C205:C206"/>
    <mergeCell ref="C207:C213"/>
    <mergeCell ref="C214:D214"/>
    <mergeCell ref="C217:D217"/>
    <mergeCell ref="C220:D220"/>
    <mergeCell ref="B102:D102"/>
    <mergeCell ref="B153:D153"/>
    <mergeCell ref="C260:D260"/>
    <mergeCell ref="C17:D17"/>
    <mergeCell ref="C171:D171"/>
    <mergeCell ref="C174:D174"/>
    <mergeCell ref="C176:C186"/>
    <mergeCell ref="C187:D187"/>
    <mergeCell ref="C189:C198"/>
    <mergeCell ref="C199:D199"/>
    <mergeCell ref="C20:D20"/>
    <mergeCell ref="C201:D201"/>
    <mergeCell ref="C149:D149"/>
    <mergeCell ref="C15:C16"/>
    <mergeCell ref="C151:D151"/>
    <mergeCell ref="C155:C156"/>
    <mergeCell ref="C157:C160"/>
    <mergeCell ref="C161:D161"/>
    <mergeCell ref="C26:D26"/>
    <mergeCell ref="C39:D39"/>
    <mergeCell ref="C23:D23"/>
    <mergeCell ref="C124:D124"/>
    <mergeCell ref="C127:D127"/>
    <mergeCell ref="C129:C136"/>
    <mergeCell ref="C13:D13"/>
    <mergeCell ref="C137:D137"/>
    <mergeCell ref="C139:C148"/>
    <mergeCell ref="B339:D339"/>
    <mergeCell ref="B396:D396"/>
    <mergeCell ref="B476:D476"/>
    <mergeCell ref="B49:D49"/>
    <mergeCell ref="B540:D540"/>
    <mergeCell ref="C100:D100"/>
    <mergeCell ref="C104:C105"/>
    <mergeCell ref="C106:C108"/>
    <mergeCell ref="C109:D109"/>
    <mergeCell ref="C112:D112"/>
    <mergeCell ref="Z147:AA147"/>
    <mergeCell ref="Z148:AA148"/>
    <mergeCell ref="B2:D2"/>
    <mergeCell ref="B203:D203"/>
    <mergeCell ref="B244:D244"/>
    <mergeCell ref="B279:D279"/>
    <mergeCell ref="C11:C12"/>
    <mergeCell ref="C115:D115"/>
    <mergeCell ref="C118:D118"/>
    <mergeCell ref="C121:D121"/>
    <mergeCell ref="Z141:AA141"/>
    <mergeCell ref="Z142:AA142"/>
    <mergeCell ref="Z143:AA143"/>
    <mergeCell ref="Z144:AA144"/>
    <mergeCell ref="Z145:AA145"/>
    <mergeCell ref="Z146:AA146"/>
    <mergeCell ref="AA537:AB537"/>
    <mergeCell ref="AA538:AB538"/>
    <mergeCell ref="AC104:AC105"/>
    <mergeCell ref="AC246:AC247"/>
    <mergeCell ref="AC398:AC399"/>
    <mergeCell ref="Z136:AA136"/>
    <mergeCell ref="Z137:AA137"/>
    <mergeCell ref="Z138:AA138"/>
    <mergeCell ref="Z139:AA139"/>
    <mergeCell ref="Z140:AA140"/>
    <mergeCell ref="AA531:AB531"/>
    <mergeCell ref="AA532:AB532"/>
    <mergeCell ref="AA533:AB533"/>
    <mergeCell ref="AA534:AB534"/>
    <mergeCell ref="AA535:AB535"/>
    <mergeCell ref="AA536:AB536"/>
    <mergeCell ref="AA525:AB525"/>
    <mergeCell ref="AA526:AB526"/>
    <mergeCell ref="AA527:AB527"/>
    <mergeCell ref="AA528:AB528"/>
    <mergeCell ref="AA529:AB529"/>
    <mergeCell ref="AA530:AB530"/>
    <mergeCell ref="AA519:AB519"/>
    <mergeCell ref="AA520:AB520"/>
    <mergeCell ref="AA521:AB521"/>
    <mergeCell ref="AA522:AB522"/>
    <mergeCell ref="AA523:AB523"/>
    <mergeCell ref="AA524:AB524"/>
    <mergeCell ref="AA513:AB513"/>
    <mergeCell ref="AA514:AB514"/>
    <mergeCell ref="AA515:AB515"/>
    <mergeCell ref="AA516:AB516"/>
    <mergeCell ref="AA517:AB517"/>
    <mergeCell ref="AA518:AB518"/>
    <mergeCell ref="AA507:AB507"/>
    <mergeCell ref="AA508:AB508"/>
    <mergeCell ref="AA509:AB509"/>
    <mergeCell ref="AA510:AB510"/>
    <mergeCell ref="AA511:AB511"/>
    <mergeCell ref="AA512:AB512"/>
    <mergeCell ref="AA501:AB501"/>
    <mergeCell ref="AA502:AB502"/>
    <mergeCell ref="AA503:AB503"/>
    <mergeCell ref="AA504:AB504"/>
    <mergeCell ref="AA505:AB505"/>
    <mergeCell ref="AA506:AB506"/>
    <mergeCell ref="AA495:AB495"/>
    <mergeCell ref="AA496:AB496"/>
    <mergeCell ref="AA497:AB497"/>
    <mergeCell ref="AA498:AB498"/>
    <mergeCell ref="AA499:AB499"/>
    <mergeCell ref="AA500:AB500"/>
    <mergeCell ref="AA489:AB489"/>
    <mergeCell ref="AA490:AB490"/>
    <mergeCell ref="AA491:AB491"/>
    <mergeCell ref="AA492:AB492"/>
    <mergeCell ref="AA493:AB493"/>
    <mergeCell ref="AA494:AB494"/>
    <mergeCell ref="Z408:AA408"/>
    <mergeCell ref="Z409:AA409"/>
    <mergeCell ref="Z410:AA410"/>
    <mergeCell ref="Z411:AA411"/>
    <mergeCell ref="Z412:AA412"/>
    <mergeCell ref="Z413:AA413"/>
    <mergeCell ref="AA484:AB484"/>
    <mergeCell ref="AA485:AB485"/>
    <mergeCell ref="AA486:AB486"/>
    <mergeCell ref="AA487:AB487"/>
    <mergeCell ref="AA488:AB488"/>
    <mergeCell ref="Z398:AA399"/>
    <mergeCell ref="Z400:AA400"/>
    <mergeCell ref="Z401:AA401"/>
    <mergeCell ref="Z402:AA402"/>
    <mergeCell ref="Z403:AA403"/>
    <mergeCell ref="AA394:AB394"/>
    <mergeCell ref="AA478:AB479"/>
    <mergeCell ref="AA480:AB480"/>
    <mergeCell ref="AA481:AB481"/>
    <mergeCell ref="AA482:AB482"/>
    <mergeCell ref="AA483:AB483"/>
    <mergeCell ref="Z404:AA404"/>
    <mergeCell ref="Z405:AA405"/>
    <mergeCell ref="Z406:AA406"/>
    <mergeCell ref="Z407:AA407"/>
    <mergeCell ref="AA388:AB388"/>
    <mergeCell ref="AA389:AB389"/>
    <mergeCell ref="AA390:AB390"/>
    <mergeCell ref="AA391:AB391"/>
    <mergeCell ref="AA392:AB392"/>
    <mergeCell ref="AA393:AB393"/>
    <mergeCell ref="AA382:AB382"/>
    <mergeCell ref="AA383:AB383"/>
    <mergeCell ref="AA384:AB384"/>
    <mergeCell ref="AA385:AB385"/>
    <mergeCell ref="AA386:AB386"/>
    <mergeCell ref="AA387:AB387"/>
    <mergeCell ref="AA376:AB376"/>
    <mergeCell ref="AA377:AB377"/>
    <mergeCell ref="AA378:AB378"/>
    <mergeCell ref="AA379:AB379"/>
    <mergeCell ref="AA380:AB380"/>
    <mergeCell ref="AA381:AB381"/>
    <mergeCell ref="AA370:AB370"/>
    <mergeCell ref="AA371:AB371"/>
    <mergeCell ref="AA372:AB372"/>
    <mergeCell ref="AA373:AB373"/>
    <mergeCell ref="AA374:AB374"/>
    <mergeCell ref="AA375:AB375"/>
    <mergeCell ref="AA364:AB364"/>
    <mergeCell ref="AA365:AB365"/>
    <mergeCell ref="AA366:AB366"/>
    <mergeCell ref="AA367:AB367"/>
    <mergeCell ref="AA368:AB368"/>
    <mergeCell ref="AA369:AB369"/>
    <mergeCell ref="AA358:AB358"/>
    <mergeCell ref="AA359:AB359"/>
    <mergeCell ref="AA360:AB360"/>
    <mergeCell ref="AA361:AB361"/>
    <mergeCell ref="AA362:AB362"/>
    <mergeCell ref="AA363:AB363"/>
    <mergeCell ref="AA352:AB352"/>
    <mergeCell ref="AA353:AB353"/>
    <mergeCell ref="AA354:AB354"/>
    <mergeCell ref="AA355:AB355"/>
    <mergeCell ref="AA356:AB356"/>
    <mergeCell ref="AA357:AB357"/>
    <mergeCell ref="AA346:AB346"/>
    <mergeCell ref="AA347:AB347"/>
    <mergeCell ref="AA348:AB348"/>
    <mergeCell ref="AA349:AB349"/>
    <mergeCell ref="AA350:AB350"/>
    <mergeCell ref="AA351:AB351"/>
    <mergeCell ref="AA336:AB336"/>
    <mergeCell ref="AA337:AB337"/>
    <mergeCell ref="AA341:AB342"/>
    <mergeCell ref="AA343:AB343"/>
    <mergeCell ref="AA344:AB344"/>
    <mergeCell ref="AA345:AB345"/>
    <mergeCell ref="AA330:AB330"/>
    <mergeCell ref="AA331:AB331"/>
    <mergeCell ref="AA332:AB332"/>
    <mergeCell ref="AA333:AB333"/>
    <mergeCell ref="AA334:AB334"/>
    <mergeCell ref="AA335:AB335"/>
    <mergeCell ref="AA324:AB324"/>
    <mergeCell ref="AA325:AB325"/>
    <mergeCell ref="AA326:AB326"/>
    <mergeCell ref="AA327:AB327"/>
    <mergeCell ref="AA328:AB328"/>
    <mergeCell ref="AA329:AB329"/>
    <mergeCell ref="AA318:AB318"/>
    <mergeCell ref="AA319:AB319"/>
    <mergeCell ref="AA320:AB320"/>
    <mergeCell ref="AA321:AB321"/>
    <mergeCell ref="AA322:AB322"/>
    <mergeCell ref="AA323:AB323"/>
    <mergeCell ref="AA312:AB312"/>
    <mergeCell ref="AA313:AB313"/>
    <mergeCell ref="AA314:AB314"/>
    <mergeCell ref="AA315:AB315"/>
    <mergeCell ref="AA316:AB316"/>
    <mergeCell ref="AA317:AB317"/>
    <mergeCell ref="AA306:AB306"/>
    <mergeCell ref="AA307:AB307"/>
    <mergeCell ref="AA308:AB308"/>
    <mergeCell ref="AA309:AB309"/>
    <mergeCell ref="AA310:AB310"/>
    <mergeCell ref="AA311:AB311"/>
    <mergeCell ref="AA300:AB300"/>
    <mergeCell ref="AA301:AB301"/>
    <mergeCell ref="AA302:AB302"/>
    <mergeCell ref="AA303:AB303"/>
    <mergeCell ref="AA304:AB304"/>
    <mergeCell ref="AA305:AB305"/>
    <mergeCell ref="AA294:AB294"/>
    <mergeCell ref="AA295:AB295"/>
    <mergeCell ref="AA296:AB296"/>
    <mergeCell ref="AA297:AB297"/>
    <mergeCell ref="AA298:AB298"/>
    <mergeCell ref="AA299:AB299"/>
    <mergeCell ref="AA288:AB288"/>
    <mergeCell ref="AA289:AB289"/>
    <mergeCell ref="AA290:AB290"/>
    <mergeCell ref="AA291:AB291"/>
    <mergeCell ref="AA292:AB292"/>
    <mergeCell ref="AA293:AB293"/>
    <mergeCell ref="AA281:AB282"/>
    <mergeCell ref="AA283:AB283"/>
    <mergeCell ref="AA284:AB284"/>
    <mergeCell ref="AA285:AB285"/>
    <mergeCell ref="AA286:AB286"/>
    <mergeCell ref="AA287:AB287"/>
  </mergeCells>
  <pageMargins left="0.7" right="0.7" top="0.75" bottom="0.75" header="0.3" footer="0.3"/>
  <pageSetup paperSize="9" scale="52" orientation="portrait" r:id="rId1"/>
  <headerFooter alignWithMargins="0"/>
  <rowBreaks count="10" manualBreakCount="10">
    <brk id="47" max="16383" man="1"/>
    <brk id="100" max="16383" man="1"/>
    <brk id="151" max="16383" man="1"/>
    <brk id="201" max="16383" man="1"/>
    <brk id="242" max="16383" man="1"/>
    <brk id="277" max="16383" man="1"/>
    <brk id="337" max="16383" man="1"/>
    <brk id="394" max="16383" man="1"/>
    <brk id="474" max="16383" man="1"/>
    <brk id="53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0"/>
  <sheetViews>
    <sheetView workbookViewId="0">
      <selection activeCell="S21" sqref="S21"/>
    </sheetView>
  </sheetViews>
  <sheetFormatPr defaultRowHeight="12.75" x14ac:dyDescent="0.2"/>
  <cols>
    <col min="4" max="4" width="19" customWidth="1"/>
  </cols>
  <sheetData>
    <row r="1" spans="1:2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1"/>
      <c r="B2" s="35" t="s">
        <v>397</v>
      </c>
      <c r="C2" s="35"/>
      <c r="D2" s="3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1"/>
      <c r="B4" s="1"/>
      <c r="C4" s="34" t="s">
        <v>0</v>
      </c>
      <c r="D4" s="34" t="s">
        <v>1</v>
      </c>
      <c r="E4" s="34" t="s">
        <v>2</v>
      </c>
      <c r="F4" s="34"/>
      <c r="G4" s="31" t="s">
        <v>3</v>
      </c>
      <c r="H4" s="31"/>
      <c r="I4" s="31"/>
      <c r="J4" s="31"/>
      <c r="K4" s="31"/>
      <c r="L4" s="31"/>
      <c r="M4" s="30" t="s">
        <v>3</v>
      </c>
      <c r="N4" s="30"/>
      <c r="O4" s="4"/>
      <c r="P4" s="31" t="s">
        <v>4</v>
      </c>
      <c r="Q4" s="31"/>
      <c r="R4" s="31"/>
      <c r="S4" s="31"/>
      <c r="T4" s="31"/>
      <c r="U4" s="30" t="s">
        <v>4</v>
      </c>
      <c r="V4" s="30"/>
      <c r="W4" s="4"/>
      <c r="X4" s="30" t="s">
        <v>5</v>
      </c>
    </row>
    <row r="5" spans="1:24" x14ac:dyDescent="0.2">
      <c r="A5" s="1"/>
      <c r="B5" s="1"/>
      <c r="C5" s="34"/>
      <c r="D5" s="34"/>
      <c r="E5" s="2" t="s">
        <v>6</v>
      </c>
      <c r="F5" s="2" t="s">
        <v>7</v>
      </c>
      <c r="G5" s="3" t="s">
        <v>53</v>
      </c>
      <c r="H5" s="3" t="s">
        <v>8</v>
      </c>
      <c r="I5" s="3" t="s">
        <v>9</v>
      </c>
      <c r="J5" s="3" t="s">
        <v>10</v>
      </c>
      <c r="K5" s="3" t="s">
        <v>6</v>
      </c>
      <c r="L5" s="3" t="s">
        <v>11</v>
      </c>
      <c r="M5" s="30"/>
      <c r="N5" s="30"/>
      <c r="O5" s="4"/>
      <c r="P5" s="16" t="s">
        <v>8</v>
      </c>
      <c r="Q5" s="16" t="s">
        <v>9</v>
      </c>
      <c r="R5" s="16" t="s">
        <v>10</v>
      </c>
      <c r="S5" s="16" t="s">
        <v>6</v>
      </c>
      <c r="T5" s="16" t="s">
        <v>11</v>
      </c>
      <c r="U5" s="30"/>
      <c r="V5" s="30"/>
      <c r="W5" s="4"/>
      <c r="X5" s="30"/>
    </row>
    <row r="6" spans="1:24" x14ac:dyDescent="0.2">
      <c r="A6" s="1"/>
      <c r="B6" s="1"/>
      <c r="C6" s="32" t="s">
        <v>12</v>
      </c>
      <c r="D6" s="6" t="s">
        <v>242</v>
      </c>
      <c r="E6" s="6" t="s">
        <v>14</v>
      </c>
      <c r="F6" s="6" t="s">
        <v>14</v>
      </c>
      <c r="G6" s="7">
        <v>81</v>
      </c>
      <c r="H6" s="7">
        <v>69</v>
      </c>
      <c r="I6" s="7">
        <v>4</v>
      </c>
      <c r="J6" s="7"/>
      <c r="K6" s="7">
        <v>1</v>
      </c>
      <c r="L6" s="7">
        <v>231</v>
      </c>
      <c r="M6" s="36">
        <v>386</v>
      </c>
      <c r="N6" s="36"/>
      <c r="O6" s="4"/>
      <c r="P6" s="17">
        <v>1</v>
      </c>
      <c r="Q6" s="17"/>
      <c r="R6" s="17"/>
      <c r="S6" s="17"/>
      <c r="T6" s="17"/>
      <c r="U6" s="36">
        <v>1</v>
      </c>
      <c r="V6" s="36"/>
      <c r="W6" s="4"/>
      <c r="X6" s="8">
        <v>387</v>
      </c>
    </row>
    <row r="7" spans="1:24" x14ac:dyDescent="0.2">
      <c r="A7" s="1"/>
      <c r="B7" s="1"/>
      <c r="C7" s="32"/>
      <c r="D7" s="6" t="s">
        <v>243</v>
      </c>
      <c r="E7" s="6" t="s">
        <v>14</v>
      </c>
      <c r="F7" s="6" t="s">
        <v>14</v>
      </c>
      <c r="G7" s="9"/>
      <c r="H7" s="9">
        <v>38</v>
      </c>
      <c r="I7" s="9"/>
      <c r="J7" s="9"/>
      <c r="K7" s="9">
        <v>4</v>
      </c>
      <c r="L7" s="9">
        <v>153</v>
      </c>
      <c r="M7" s="36">
        <v>195</v>
      </c>
      <c r="N7" s="36"/>
      <c r="O7" s="4"/>
      <c r="P7" s="18">
        <v>21</v>
      </c>
      <c r="Q7" s="18"/>
      <c r="R7" s="18"/>
      <c r="S7" s="18">
        <v>7</v>
      </c>
      <c r="T7" s="18">
        <v>39</v>
      </c>
      <c r="U7" s="36">
        <v>67</v>
      </c>
      <c r="V7" s="36"/>
      <c r="W7" s="4"/>
      <c r="X7" s="8">
        <v>262</v>
      </c>
    </row>
    <row r="8" spans="1:24" x14ac:dyDescent="0.2">
      <c r="A8" s="1"/>
      <c r="B8" s="1"/>
      <c r="C8" s="32"/>
      <c r="D8" s="6" t="s">
        <v>244</v>
      </c>
      <c r="E8" s="6" t="s">
        <v>14</v>
      </c>
      <c r="F8" s="6" t="s">
        <v>14</v>
      </c>
      <c r="G8" s="7"/>
      <c r="H8" s="7">
        <v>210</v>
      </c>
      <c r="I8" s="7">
        <v>11</v>
      </c>
      <c r="J8" s="7"/>
      <c r="K8" s="7"/>
      <c r="L8" s="7">
        <v>783</v>
      </c>
      <c r="M8" s="36">
        <v>1004</v>
      </c>
      <c r="N8" s="36"/>
      <c r="O8" s="4"/>
      <c r="P8" s="17">
        <v>2</v>
      </c>
      <c r="Q8" s="17"/>
      <c r="R8" s="17"/>
      <c r="S8" s="17">
        <v>1</v>
      </c>
      <c r="T8" s="17"/>
      <c r="U8" s="36">
        <v>3</v>
      </c>
      <c r="V8" s="36"/>
      <c r="W8" s="4"/>
      <c r="X8" s="8">
        <v>1007</v>
      </c>
    </row>
    <row r="9" spans="1:24" x14ac:dyDescent="0.2">
      <c r="A9" s="1"/>
      <c r="B9" s="1"/>
      <c r="C9" s="32"/>
      <c r="D9" s="6" t="s">
        <v>245</v>
      </c>
      <c r="E9" s="6" t="s">
        <v>14</v>
      </c>
      <c r="F9" s="6" t="s">
        <v>14</v>
      </c>
      <c r="G9" s="9"/>
      <c r="H9" s="9">
        <v>77</v>
      </c>
      <c r="I9" s="9"/>
      <c r="J9" s="9"/>
      <c r="K9" s="9"/>
      <c r="L9" s="9">
        <v>451</v>
      </c>
      <c r="M9" s="36">
        <v>528</v>
      </c>
      <c r="N9" s="36"/>
      <c r="O9" s="4"/>
      <c r="P9" s="18"/>
      <c r="Q9" s="18"/>
      <c r="R9" s="18"/>
      <c r="S9" s="18">
        <v>4</v>
      </c>
      <c r="T9" s="18"/>
      <c r="U9" s="36">
        <v>4</v>
      </c>
      <c r="V9" s="36"/>
      <c r="W9" s="4"/>
      <c r="X9" s="8">
        <v>532</v>
      </c>
    </row>
    <row r="10" spans="1:24" x14ac:dyDescent="0.2">
      <c r="A10" s="1"/>
      <c r="B10" s="1"/>
      <c r="C10" s="33" t="s">
        <v>17</v>
      </c>
      <c r="D10" s="33"/>
      <c r="E10" s="10"/>
      <c r="F10" s="10"/>
      <c r="G10" s="11">
        <v>81</v>
      </c>
      <c r="H10" s="11">
        <v>394</v>
      </c>
      <c r="I10" s="11">
        <v>15</v>
      </c>
      <c r="J10" s="11"/>
      <c r="K10" s="11">
        <v>5</v>
      </c>
      <c r="L10" s="11">
        <v>1618</v>
      </c>
      <c r="M10" s="37">
        <v>2113</v>
      </c>
      <c r="N10" s="37"/>
      <c r="O10" s="4"/>
      <c r="P10" s="14">
        <v>24</v>
      </c>
      <c r="Q10" s="14"/>
      <c r="R10" s="14"/>
      <c r="S10" s="14">
        <v>12</v>
      </c>
      <c r="T10" s="14">
        <v>39</v>
      </c>
      <c r="U10" s="37">
        <v>75</v>
      </c>
      <c r="V10" s="37"/>
      <c r="W10" s="4"/>
      <c r="X10" s="11">
        <f>SUM(X6:X9)</f>
        <v>2188</v>
      </c>
    </row>
    <row r="11" spans="1:24" x14ac:dyDescent="0.2">
      <c r="A11" s="1"/>
      <c r="B11" s="1"/>
      <c r="C11" s="4"/>
      <c r="D11" s="4"/>
      <c r="E11" s="12"/>
      <c r="F11" s="12"/>
      <c r="G11" s="4"/>
      <c r="H11" s="4"/>
      <c r="I11" s="4"/>
      <c r="J11" s="4"/>
      <c r="K11" s="4"/>
      <c r="L11" s="4"/>
      <c r="M11" s="38"/>
      <c r="N11" s="38"/>
      <c r="O11" s="4"/>
      <c r="P11" s="15"/>
      <c r="Q11" s="15"/>
      <c r="R11" s="15"/>
      <c r="S11" s="15"/>
      <c r="T11" s="15"/>
      <c r="U11" s="38"/>
      <c r="V11" s="38"/>
      <c r="W11" s="4"/>
      <c r="X11" s="4"/>
    </row>
    <row r="12" spans="1:24" x14ac:dyDescent="0.2">
      <c r="A12" s="1"/>
      <c r="B12" s="1"/>
      <c r="C12" s="5" t="s">
        <v>18</v>
      </c>
      <c r="D12" s="6" t="s">
        <v>246</v>
      </c>
      <c r="E12" s="6" t="s">
        <v>14</v>
      </c>
      <c r="F12" s="6" t="s">
        <v>14</v>
      </c>
      <c r="G12" s="7"/>
      <c r="H12" s="7">
        <v>23</v>
      </c>
      <c r="I12" s="7">
        <v>3</v>
      </c>
      <c r="J12" s="7"/>
      <c r="K12" s="7"/>
      <c r="L12" s="7">
        <v>90</v>
      </c>
      <c r="M12" s="36">
        <v>116</v>
      </c>
      <c r="N12" s="36"/>
      <c r="O12" s="4"/>
      <c r="P12" s="17">
        <v>4</v>
      </c>
      <c r="Q12" s="17"/>
      <c r="R12" s="17"/>
      <c r="S12" s="17"/>
      <c r="T12" s="17">
        <v>4</v>
      </c>
      <c r="U12" s="36">
        <v>8</v>
      </c>
      <c r="V12" s="36"/>
      <c r="W12" s="4"/>
      <c r="X12" s="8">
        <v>124</v>
      </c>
    </row>
    <row r="13" spans="1:24" x14ac:dyDescent="0.2">
      <c r="A13" s="1"/>
      <c r="B13" s="1"/>
      <c r="C13" s="33" t="s">
        <v>21</v>
      </c>
      <c r="D13" s="33"/>
      <c r="E13" s="10"/>
      <c r="F13" s="10"/>
      <c r="G13" s="11"/>
      <c r="H13" s="11">
        <v>23</v>
      </c>
      <c r="I13" s="11">
        <v>3</v>
      </c>
      <c r="J13" s="11"/>
      <c r="K13" s="11"/>
      <c r="L13" s="11">
        <v>90</v>
      </c>
      <c r="M13" s="37">
        <v>116</v>
      </c>
      <c r="N13" s="37"/>
      <c r="O13" s="4"/>
      <c r="P13" s="14">
        <v>4</v>
      </c>
      <c r="Q13" s="14"/>
      <c r="R13" s="14"/>
      <c r="S13" s="14"/>
      <c r="T13" s="14">
        <v>4</v>
      </c>
      <c r="U13" s="37">
        <v>8</v>
      </c>
      <c r="V13" s="37"/>
      <c r="W13" s="4"/>
      <c r="X13" s="11">
        <v>124</v>
      </c>
    </row>
    <row r="14" spans="1:24" x14ac:dyDescent="0.2">
      <c r="A14" s="1"/>
      <c r="B14" s="1"/>
      <c r="C14" s="4"/>
      <c r="D14" s="4"/>
      <c r="E14" s="12"/>
      <c r="F14" s="12"/>
      <c r="G14" s="4"/>
      <c r="H14" s="4"/>
      <c r="I14" s="4"/>
      <c r="J14" s="4"/>
      <c r="K14" s="4"/>
      <c r="L14" s="4"/>
      <c r="M14" s="38"/>
      <c r="N14" s="38"/>
      <c r="O14" s="4"/>
      <c r="P14" s="15"/>
      <c r="Q14" s="15"/>
      <c r="R14" s="15"/>
      <c r="S14" s="15"/>
      <c r="T14" s="15"/>
      <c r="U14" s="38"/>
      <c r="V14" s="38"/>
      <c r="W14" s="4"/>
      <c r="X14" s="4"/>
    </row>
    <row r="15" spans="1:24" x14ac:dyDescent="0.2">
      <c r="A15" s="1"/>
      <c r="B15" s="1"/>
      <c r="C15" s="32" t="s">
        <v>22</v>
      </c>
      <c r="D15" s="6" t="s">
        <v>247</v>
      </c>
      <c r="E15" s="6" t="s">
        <v>14</v>
      </c>
      <c r="F15" s="6" t="s">
        <v>14</v>
      </c>
      <c r="G15" s="9"/>
      <c r="H15" s="9">
        <v>93</v>
      </c>
      <c r="I15" s="9">
        <v>5</v>
      </c>
      <c r="J15" s="9"/>
      <c r="K15" s="9"/>
      <c r="L15" s="9">
        <v>366</v>
      </c>
      <c r="M15" s="36">
        <v>464</v>
      </c>
      <c r="N15" s="36"/>
      <c r="O15" s="4"/>
      <c r="P15" s="18">
        <v>8</v>
      </c>
      <c r="Q15" s="18"/>
      <c r="R15" s="18">
        <v>2</v>
      </c>
      <c r="S15" s="18">
        <v>8</v>
      </c>
      <c r="T15" s="18">
        <v>12</v>
      </c>
      <c r="U15" s="36">
        <v>30</v>
      </c>
      <c r="V15" s="36"/>
      <c r="W15" s="4"/>
      <c r="X15" s="8">
        <v>494</v>
      </c>
    </row>
    <row r="16" spans="1:24" x14ac:dyDescent="0.2">
      <c r="A16" s="1"/>
      <c r="B16" s="1"/>
      <c r="C16" s="32"/>
      <c r="D16" s="6" t="s">
        <v>248</v>
      </c>
      <c r="E16" s="6" t="s">
        <v>14</v>
      </c>
      <c r="F16" s="6" t="s">
        <v>14</v>
      </c>
      <c r="G16" s="7"/>
      <c r="H16" s="7">
        <v>66</v>
      </c>
      <c r="I16" s="7">
        <v>4</v>
      </c>
      <c r="J16" s="7"/>
      <c r="K16" s="7"/>
      <c r="L16" s="7">
        <v>280</v>
      </c>
      <c r="M16" s="36">
        <v>350</v>
      </c>
      <c r="N16" s="36"/>
      <c r="O16" s="4"/>
      <c r="P16" s="17">
        <v>8</v>
      </c>
      <c r="Q16" s="17">
        <v>2</v>
      </c>
      <c r="R16" s="17">
        <v>2</v>
      </c>
      <c r="S16" s="17"/>
      <c r="T16" s="17">
        <v>17</v>
      </c>
      <c r="U16" s="36">
        <v>29</v>
      </c>
      <c r="V16" s="36"/>
      <c r="W16" s="4"/>
      <c r="X16" s="8">
        <v>379</v>
      </c>
    </row>
    <row r="17" spans="1:24" x14ac:dyDescent="0.2">
      <c r="A17" s="1"/>
      <c r="B17" s="1"/>
      <c r="C17" s="32"/>
      <c r="D17" s="6" t="s">
        <v>249</v>
      </c>
      <c r="E17" s="6" t="s">
        <v>14</v>
      </c>
      <c r="F17" s="6" t="s">
        <v>14</v>
      </c>
      <c r="G17" s="9"/>
      <c r="H17" s="9">
        <v>95</v>
      </c>
      <c r="I17" s="9">
        <v>3</v>
      </c>
      <c r="J17" s="9">
        <v>5</v>
      </c>
      <c r="K17" s="9"/>
      <c r="L17" s="9">
        <v>429</v>
      </c>
      <c r="M17" s="36">
        <v>532</v>
      </c>
      <c r="N17" s="36"/>
      <c r="O17" s="4"/>
      <c r="P17" s="18">
        <v>25</v>
      </c>
      <c r="Q17" s="18"/>
      <c r="R17" s="18"/>
      <c r="S17" s="18">
        <v>1</v>
      </c>
      <c r="T17" s="18">
        <v>16</v>
      </c>
      <c r="U17" s="36">
        <v>42</v>
      </c>
      <c r="V17" s="36"/>
      <c r="W17" s="4"/>
      <c r="X17" s="8">
        <v>574</v>
      </c>
    </row>
    <row r="18" spans="1:24" x14ac:dyDescent="0.2">
      <c r="A18" s="1"/>
      <c r="B18" s="1"/>
      <c r="C18" s="32"/>
      <c r="D18" s="6" t="s">
        <v>250</v>
      </c>
      <c r="E18" s="6" t="s">
        <v>14</v>
      </c>
      <c r="F18" s="6" t="s">
        <v>14</v>
      </c>
      <c r="G18" s="7"/>
      <c r="H18" s="7">
        <v>90</v>
      </c>
      <c r="I18" s="7">
        <v>5</v>
      </c>
      <c r="J18" s="7"/>
      <c r="K18" s="7"/>
      <c r="L18" s="7">
        <v>430</v>
      </c>
      <c r="M18" s="36">
        <v>525</v>
      </c>
      <c r="N18" s="36"/>
      <c r="O18" s="4"/>
      <c r="P18" s="17">
        <v>28</v>
      </c>
      <c r="Q18" s="17"/>
      <c r="R18" s="17">
        <v>1</v>
      </c>
      <c r="S18" s="17"/>
      <c r="T18" s="17">
        <v>56</v>
      </c>
      <c r="U18" s="36">
        <v>85</v>
      </c>
      <c r="V18" s="36"/>
      <c r="W18" s="4"/>
      <c r="X18" s="8">
        <v>610</v>
      </c>
    </row>
    <row r="19" spans="1:24" x14ac:dyDescent="0.2">
      <c r="A19" s="1"/>
      <c r="B19" s="1"/>
      <c r="C19" s="32"/>
      <c r="D19" s="6" t="s">
        <v>251</v>
      </c>
      <c r="E19" s="6" t="s">
        <v>14</v>
      </c>
      <c r="F19" s="6" t="s">
        <v>14</v>
      </c>
      <c r="G19" s="9"/>
      <c r="H19" s="9">
        <v>53</v>
      </c>
      <c r="I19" s="9">
        <v>22</v>
      </c>
      <c r="J19" s="9"/>
      <c r="K19" s="9">
        <v>10</v>
      </c>
      <c r="L19" s="9">
        <v>413</v>
      </c>
      <c r="M19" s="36">
        <v>498</v>
      </c>
      <c r="N19" s="36"/>
      <c r="O19" s="4"/>
      <c r="P19" s="18">
        <v>43</v>
      </c>
      <c r="Q19" s="18">
        <v>12</v>
      </c>
      <c r="R19" s="18">
        <v>6</v>
      </c>
      <c r="S19" s="18"/>
      <c r="T19" s="18">
        <v>79</v>
      </c>
      <c r="U19" s="36">
        <v>140</v>
      </c>
      <c r="V19" s="36"/>
      <c r="W19" s="4"/>
      <c r="X19" s="8">
        <v>638</v>
      </c>
    </row>
    <row r="20" spans="1:24" x14ac:dyDescent="0.2">
      <c r="A20" s="1"/>
      <c r="B20" s="1"/>
      <c r="C20" s="32"/>
      <c r="D20" s="6" t="s">
        <v>252</v>
      </c>
      <c r="E20" s="6" t="s">
        <v>14</v>
      </c>
      <c r="F20" s="6" t="s">
        <v>14</v>
      </c>
      <c r="G20" s="7"/>
      <c r="H20" s="7">
        <v>17</v>
      </c>
      <c r="I20" s="7">
        <v>1</v>
      </c>
      <c r="J20" s="7"/>
      <c r="K20" s="7"/>
      <c r="L20" s="7">
        <v>90</v>
      </c>
      <c r="M20" s="36">
        <v>108</v>
      </c>
      <c r="N20" s="36"/>
      <c r="O20" s="4"/>
      <c r="P20" s="17">
        <v>12</v>
      </c>
      <c r="Q20" s="17">
        <v>2</v>
      </c>
      <c r="R20" s="17"/>
      <c r="S20" s="17"/>
      <c r="T20" s="17">
        <v>26</v>
      </c>
      <c r="U20" s="36">
        <v>40</v>
      </c>
      <c r="V20" s="36"/>
      <c r="W20" s="4"/>
      <c r="X20" s="8">
        <v>148</v>
      </c>
    </row>
    <row r="21" spans="1:24" x14ac:dyDescent="0.2">
      <c r="A21" s="1"/>
      <c r="B21" s="1"/>
      <c r="C21" s="33" t="s">
        <v>25</v>
      </c>
      <c r="D21" s="33"/>
      <c r="E21" s="10"/>
      <c r="F21" s="10"/>
      <c r="G21" s="11"/>
      <c r="H21" s="11">
        <v>414</v>
      </c>
      <c r="I21" s="11">
        <v>40</v>
      </c>
      <c r="J21" s="11">
        <v>5</v>
      </c>
      <c r="K21" s="11">
        <v>10</v>
      </c>
      <c r="L21" s="11">
        <v>2008</v>
      </c>
      <c r="M21" s="37">
        <v>2477</v>
      </c>
      <c r="N21" s="37"/>
      <c r="O21" s="4"/>
      <c r="P21" s="14">
        <v>124</v>
      </c>
      <c r="Q21" s="14">
        <v>16</v>
      </c>
      <c r="R21" s="14">
        <v>11</v>
      </c>
      <c r="S21" s="14">
        <v>9</v>
      </c>
      <c r="T21" s="14">
        <v>206</v>
      </c>
      <c r="U21" s="37">
        <v>366</v>
      </c>
      <c r="V21" s="37"/>
      <c r="W21" s="4"/>
      <c r="X21" s="11">
        <v>2843</v>
      </c>
    </row>
    <row r="22" spans="1:24" x14ac:dyDescent="0.2">
      <c r="A22" s="1"/>
      <c r="B22" s="1"/>
      <c r="C22" s="4"/>
      <c r="D22" s="4"/>
      <c r="E22" s="12"/>
      <c r="F22" s="12"/>
      <c r="G22" s="4"/>
      <c r="H22" s="4"/>
      <c r="I22" s="4"/>
      <c r="J22" s="4"/>
      <c r="K22" s="4"/>
      <c r="L22" s="4"/>
      <c r="M22" s="38"/>
      <c r="N22" s="38"/>
      <c r="O22" s="4"/>
      <c r="P22" s="15"/>
      <c r="Q22" s="15"/>
      <c r="R22" s="15"/>
      <c r="S22" s="15"/>
      <c r="T22" s="15"/>
      <c r="U22" s="38"/>
      <c r="V22" s="38"/>
      <c r="W22" s="4"/>
      <c r="X22" s="4"/>
    </row>
    <row r="23" spans="1:24" x14ac:dyDescent="0.2">
      <c r="A23" s="1"/>
      <c r="B23" s="1"/>
      <c r="C23" s="5" t="s">
        <v>29</v>
      </c>
      <c r="D23" s="6" t="s">
        <v>253</v>
      </c>
      <c r="E23" s="6" t="s">
        <v>154</v>
      </c>
      <c r="F23" s="6" t="s">
        <v>14</v>
      </c>
      <c r="G23" s="9"/>
      <c r="H23" s="9"/>
      <c r="I23" s="9">
        <v>55</v>
      </c>
      <c r="J23" s="9"/>
      <c r="K23" s="9"/>
      <c r="L23" s="9">
        <v>20</v>
      </c>
      <c r="M23" s="36">
        <f>SUM(G23:L23)</f>
        <v>75</v>
      </c>
      <c r="N23" s="36"/>
      <c r="O23" s="4"/>
      <c r="P23" s="18"/>
      <c r="Q23" s="18">
        <v>50</v>
      </c>
      <c r="R23" s="18"/>
      <c r="S23" s="18"/>
      <c r="T23" s="18">
        <v>20</v>
      </c>
      <c r="U23" s="36">
        <f>SUM(P23:T23)</f>
        <v>70</v>
      </c>
      <c r="V23" s="36"/>
      <c r="W23" s="4"/>
      <c r="X23" s="8">
        <f>U23+M23</f>
        <v>145</v>
      </c>
    </row>
    <row r="24" spans="1:24" x14ac:dyDescent="0.2">
      <c r="A24" s="1"/>
      <c r="B24" s="1"/>
      <c r="C24" s="33" t="s">
        <v>31</v>
      </c>
      <c r="D24" s="33"/>
      <c r="E24" s="10"/>
      <c r="F24" s="10"/>
      <c r="G24" s="11"/>
      <c r="H24" s="11"/>
      <c r="I24" s="11">
        <v>55</v>
      </c>
      <c r="J24" s="11"/>
      <c r="K24" s="11"/>
      <c r="L24" s="11">
        <v>20</v>
      </c>
      <c r="M24" s="41">
        <f>SUM(G24:L24)</f>
        <v>75</v>
      </c>
      <c r="N24" s="42"/>
      <c r="O24" s="4"/>
      <c r="P24" s="14"/>
      <c r="Q24" s="14">
        <v>50</v>
      </c>
      <c r="R24" s="14"/>
      <c r="S24" s="14"/>
      <c r="T24" s="14">
        <v>20</v>
      </c>
      <c r="U24" s="41">
        <f>SUM(P24:T24)</f>
        <v>70</v>
      </c>
      <c r="V24" s="42"/>
      <c r="W24" s="4"/>
      <c r="X24" s="11">
        <f>U24+M24</f>
        <v>145</v>
      </c>
    </row>
    <row r="25" spans="1:24" x14ac:dyDescent="0.2">
      <c r="A25" s="1"/>
      <c r="B25" s="1"/>
      <c r="C25" s="4"/>
      <c r="D25" s="4"/>
      <c r="E25" s="12"/>
      <c r="F25" s="12"/>
      <c r="G25" s="4"/>
      <c r="H25" s="4"/>
      <c r="I25" s="4"/>
      <c r="J25" s="4"/>
      <c r="K25" s="4"/>
      <c r="L25" s="4"/>
      <c r="M25" s="43"/>
      <c r="N25" s="43"/>
      <c r="O25" s="4"/>
      <c r="P25" s="15"/>
      <c r="Q25" s="15"/>
      <c r="R25" s="15"/>
      <c r="S25" s="15"/>
      <c r="T25" s="15"/>
      <c r="U25" s="43"/>
      <c r="V25" s="43"/>
      <c r="W25" s="4"/>
      <c r="X25" s="4"/>
    </row>
    <row r="26" spans="1:24" x14ac:dyDescent="0.2">
      <c r="A26" s="1"/>
      <c r="B26" s="1"/>
      <c r="C26" s="5" t="s">
        <v>32</v>
      </c>
      <c r="D26" s="6" t="s">
        <v>253</v>
      </c>
      <c r="E26" s="6" t="s">
        <v>154</v>
      </c>
      <c r="F26" s="6" t="s">
        <v>14</v>
      </c>
      <c r="G26" s="7"/>
      <c r="H26" s="7"/>
      <c r="I26" s="7">
        <v>95</v>
      </c>
      <c r="J26" s="7"/>
      <c r="K26" s="7"/>
      <c r="L26" s="7">
        <v>30</v>
      </c>
      <c r="M26" s="39">
        <f>SUM(G26:L26)</f>
        <v>125</v>
      </c>
      <c r="N26" s="40"/>
      <c r="O26" s="4"/>
      <c r="P26" s="17"/>
      <c r="Q26" s="17">
        <v>55</v>
      </c>
      <c r="R26" s="17"/>
      <c r="S26" s="17"/>
      <c r="T26" s="17"/>
      <c r="U26" s="39">
        <f>SUM(P26:T26)</f>
        <v>55</v>
      </c>
      <c r="V26" s="40"/>
      <c r="W26" s="4"/>
      <c r="X26" s="8">
        <f>U26+M26</f>
        <v>180</v>
      </c>
    </row>
    <row r="27" spans="1:24" x14ac:dyDescent="0.2">
      <c r="A27" s="1"/>
      <c r="B27" s="1"/>
      <c r="C27" s="33" t="s">
        <v>33</v>
      </c>
      <c r="D27" s="33"/>
      <c r="E27" s="10"/>
      <c r="F27" s="10"/>
      <c r="G27" s="11"/>
      <c r="H27" s="11"/>
      <c r="I27" s="11">
        <v>95</v>
      </c>
      <c r="J27" s="11"/>
      <c r="K27" s="11"/>
      <c r="L27" s="11">
        <v>30</v>
      </c>
      <c r="M27" s="41">
        <f>SUM(G27:L27)</f>
        <v>125</v>
      </c>
      <c r="N27" s="42"/>
      <c r="O27" s="4"/>
      <c r="P27" s="14"/>
      <c r="Q27" s="14">
        <v>55</v>
      </c>
      <c r="R27" s="14"/>
      <c r="S27" s="14"/>
      <c r="T27" s="14"/>
      <c r="U27" s="41">
        <f>SUM(P27:T27)</f>
        <v>55</v>
      </c>
      <c r="V27" s="42"/>
      <c r="W27" s="4"/>
      <c r="X27" s="11">
        <v>180</v>
      </c>
    </row>
    <row r="28" spans="1:24" x14ac:dyDescent="0.2">
      <c r="A28" s="1"/>
      <c r="B28" s="1"/>
      <c r="C28" s="4"/>
      <c r="D28" s="4"/>
      <c r="E28" s="12"/>
      <c r="F28" s="12"/>
      <c r="G28" s="4"/>
      <c r="H28" s="4"/>
      <c r="I28" s="4"/>
      <c r="J28" s="4"/>
      <c r="K28" s="4"/>
      <c r="L28" s="4"/>
      <c r="M28" s="43"/>
      <c r="N28" s="43"/>
      <c r="O28" s="4"/>
      <c r="P28" s="15"/>
      <c r="Q28" s="15"/>
      <c r="R28" s="15"/>
      <c r="S28" s="15"/>
      <c r="T28" s="15"/>
      <c r="U28" s="43"/>
      <c r="V28" s="43"/>
      <c r="W28" s="4"/>
      <c r="X28" s="4"/>
    </row>
    <row r="29" spans="1:24" x14ac:dyDescent="0.2">
      <c r="A29" s="1"/>
      <c r="B29" s="1"/>
      <c r="C29" s="5" t="s">
        <v>34</v>
      </c>
      <c r="D29" s="6" t="s">
        <v>253</v>
      </c>
      <c r="E29" s="6" t="s">
        <v>154</v>
      </c>
      <c r="F29" s="6" t="s">
        <v>14</v>
      </c>
      <c r="G29" s="9"/>
      <c r="H29" s="9"/>
      <c r="I29" s="9">
        <v>35</v>
      </c>
      <c r="J29" s="9"/>
      <c r="K29" s="9"/>
      <c r="L29" s="9"/>
      <c r="M29" s="39">
        <f>SUM(G29:L29)</f>
        <v>35</v>
      </c>
      <c r="N29" s="40"/>
      <c r="O29" s="4"/>
      <c r="P29" s="18"/>
      <c r="Q29" s="18">
        <v>35</v>
      </c>
      <c r="R29" s="18"/>
      <c r="S29" s="18"/>
      <c r="T29" s="18"/>
      <c r="U29" s="39">
        <f>SUM(P29:T29)</f>
        <v>35</v>
      </c>
      <c r="V29" s="40"/>
      <c r="W29" s="4"/>
      <c r="X29" s="8">
        <f>U29+M29</f>
        <v>70</v>
      </c>
    </row>
    <row r="30" spans="1:24" x14ac:dyDescent="0.2">
      <c r="A30" s="1"/>
      <c r="B30" s="1"/>
      <c r="C30" s="33" t="s">
        <v>35</v>
      </c>
      <c r="D30" s="33"/>
      <c r="E30" s="10"/>
      <c r="F30" s="10"/>
      <c r="G30" s="11"/>
      <c r="H30" s="11"/>
      <c r="I30" s="11">
        <v>35</v>
      </c>
      <c r="J30" s="11"/>
      <c r="K30" s="11"/>
      <c r="L30" s="11"/>
      <c r="M30" s="41">
        <f>SUM(G30:L30)</f>
        <v>35</v>
      </c>
      <c r="N30" s="42"/>
      <c r="O30" s="4"/>
      <c r="P30" s="14"/>
      <c r="Q30" s="14">
        <v>35</v>
      </c>
      <c r="R30" s="14"/>
      <c r="S30" s="14"/>
      <c r="T30" s="14"/>
      <c r="U30" s="41">
        <f>SUM(P30:T30)</f>
        <v>35</v>
      </c>
      <c r="V30" s="42"/>
      <c r="W30" s="4"/>
      <c r="X30" s="11">
        <v>70</v>
      </c>
    </row>
    <row r="31" spans="1:24" x14ac:dyDescent="0.2">
      <c r="A31" s="1"/>
      <c r="B31" s="1"/>
      <c r="C31" s="4"/>
      <c r="D31" s="4"/>
      <c r="E31" s="12"/>
      <c r="F31" s="12"/>
      <c r="G31" s="4"/>
      <c r="H31" s="4"/>
      <c r="I31" s="4"/>
      <c r="J31" s="4"/>
      <c r="K31" s="4"/>
      <c r="L31" s="4"/>
      <c r="M31" s="43"/>
      <c r="N31" s="43"/>
      <c r="O31" s="4"/>
      <c r="P31" s="15"/>
      <c r="Q31" s="15"/>
      <c r="R31" s="15"/>
      <c r="S31" s="15"/>
      <c r="T31" s="15"/>
      <c r="U31" s="43"/>
      <c r="V31" s="43"/>
      <c r="W31" s="4"/>
      <c r="X31" s="4"/>
    </row>
    <row r="32" spans="1:24" x14ac:dyDescent="0.2">
      <c r="A32" s="1"/>
      <c r="B32" s="1"/>
      <c r="C32" s="32" t="s">
        <v>36</v>
      </c>
      <c r="D32" s="6" t="s">
        <v>254</v>
      </c>
      <c r="E32" s="6" t="s">
        <v>14</v>
      </c>
      <c r="F32" s="6" t="s">
        <v>14</v>
      </c>
      <c r="G32" s="7">
        <v>28</v>
      </c>
      <c r="H32" s="7">
        <v>115</v>
      </c>
      <c r="I32" s="7"/>
      <c r="J32" s="7"/>
      <c r="K32" s="7"/>
      <c r="L32" s="7"/>
      <c r="M32" s="39">
        <f t="shared" ref="M32:M42" si="0">SUM(G32:L32)</f>
        <v>143</v>
      </c>
      <c r="N32" s="40"/>
      <c r="O32" s="4"/>
      <c r="P32" s="17"/>
      <c r="Q32" s="17"/>
      <c r="R32" s="17"/>
      <c r="S32" s="17"/>
      <c r="T32" s="17"/>
      <c r="U32" s="39">
        <f t="shared" ref="U32:U42" si="1">SUM(P32:T32)</f>
        <v>0</v>
      </c>
      <c r="V32" s="40"/>
      <c r="W32" s="4"/>
      <c r="X32" s="8">
        <v>143</v>
      </c>
    </row>
    <row r="33" spans="1:24" x14ac:dyDescent="0.2">
      <c r="A33" s="1"/>
      <c r="B33" s="1"/>
      <c r="C33" s="32"/>
      <c r="D33" s="6" t="s">
        <v>255</v>
      </c>
      <c r="E33" s="6" t="s">
        <v>14</v>
      </c>
      <c r="F33" s="6" t="s">
        <v>14</v>
      </c>
      <c r="G33" s="9">
        <v>6</v>
      </c>
      <c r="H33" s="9">
        <v>26</v>
      </c>
      <c r="I33" s="9"/>
      <c r="J33" s="9"/>
      <c r="K33" s="9">
        <v>7</v>
      </c>
      <c r="L33" s="9">
        <v>14</v>
      </c>
      <c r="M33" s="39">
        <f t="shared" si="0"/>
        <v>53</v>
      </c>
      <c r="N33" s="40"/>
      <c r="O33" s="4"/>
      <c r="P33" s="18">
        <v>52</v>
      </c>
      <c r="Q33" s="18"/>
      <c r="R33" s="18"/>
      <c r="S33" s="18"/>
      <c r="T33" s="18">
        <v>10</v>
      </c>
      <c r="U33" s="39">
        <f t="shared" si="1"/>
        <v>62</v>
      </c>
      <c r="V33" s="40"/>
      <c r="W33" s="4"/>
      <c r="X33" s="8">
        <v>115</v>
      </c>
    </row>
    <row r="34" spans="1:24" x14ac:dyDescent="0.2">
      <c r="A34" s="1"/>
      <c r="B34" s="1"/>
      <c r="C34" s="32"/>
      <c r="D34" s="6" t="s">
        <v>256</v>
      </c>
      <c r="E34" s="6" t="s">
        <v>14</v>
      </c>
      <c r="F34" s="6" t="s">
        <v>14</v>
      </c>
      <c r="G34" s="7">
        <v>12</v>
      </c>
      <c r="H34" s="7">
        <v>32</v>
      </c>
      <c r="I34" s="7"/>
      <c r="J34" s="7"/>
      <c r="K34" s="7"/>
      <c r="L34" s="7"/>
      <c r="M34" s="39">
        <f t="shared" si="0"/>
        <v>44</v>
      </c>
      <c r="N34" s="40"/>
      <c r="O34" s="4"/>
      <c r="P34" s="17">
        <v>7</v>
      </c>
      <c r="Q34" s="17"/>
      <c r="R34" s="17"/>
      <c r="S34" s="17"/>
      <c r="T34" s="17"/>
      <c r="U34" s="39">
        <f t="shared" si="1"/>
        <v>7</v>
      </c>
      <c r="V34" s="40"/>
      <c r="W34" s="4"/>
      <c r="X34" s="8">
        <v>51</v>
      </c>
    </row>
    <row r="35" spans="1:24" x14ac:dyDescent="0.2">
      <c r="A35" s="1"/>
      <c r="B35" s="1"/>
      <c r="C35" s="32"/>
      <c r="D35" s="6" t="s">
        <v>257</v>
      </c>
      <c r="E35" s="6" t="s">
        <v>14</v>
      </c>
      <c r="F35" s="6" t="s">
        <v>14</v>
      </c>
      <c r="G35" s="9">
        <v>30</v>
      </c>
      <c r="H35" s="9">
        <v>49</v>
      </c>
      <c r="I35" s="9"/>
      <c r="J35" s="9"/>
      <c r="K35" s="9"/>
      <c r="L35" s="9"/>
      <c r="M35" s="39">
        <f t="shared" si="0"/>
        <v>79</v>
      </c>
      <c r="N35" s="40"/>
      <c r="O35" s="4"/>
      <c r="P35" s="18">
        <v>10</v>
      </c>
      <c r="Q35" s="18"/>
      <c r="R35" s="18"/>
      <c r="S35" s="18"/>
      <c r="T35" s="18"/>
      <c r="U35" s="39">
        <f t="shared" si="1"/>
        <v>10</v>
      </c>
      <c r="V35" s="40"/>
      <c r="W35" s="4"/>
      <c r="X35" s="8">
        <v>89</v>
      </c>
    </row>
    <row r="36" spans="1:24" x14ac:dyDescent="0.2">
      <c r="A36" s="1"/>
      <c r="B36" s="1"/>
      <c r="C36" s="32"/>
      <c r="D36" s="6" t="s">
        <v>258</v>
      </c>
      <c r="E36" s="6" t="s">
        <v>14</v>
      </c>
      <c r="F36" s="6" t="s">
        <v>14</v>
      </c>
      <c r="G36" s="7"/>
      <c r="H36" s="7">
        <v>26</v>
      </c>
      <c r="I36" s="7">
        <v>6</v>
      </c>
      <c r="J36" s="7"/>
      <c r="K36" s="7">
        <v>2</v>
      </c>
      <c r="L36" s="7">
        <v>8</v>
      </c>
      <c r="M36" s="39">
        <f t="shared" si="0"/>
        <v>42</v>
      </c>
      <c r="N36" s="40"/>
      <c r="O36" s="4"/>
      <c r="P36" s="17">
        <v>10</v>
      </c>
      <c r="Q36" s="17">
        <v>4</v>
      </c>
      <c r="R36" s="17"/>
      <c r="S36" s="17"/>
      <c r="T36" s="17"/>
      <c r="U36" s="39">
        <f t="shared" si="1"/>
        <v>14</v>
      </c>
      <c r="V36" s="40"/>
      <c r="W36" s="4"/>
      <c r="X36" s="8">
        <v>56</v>
      </c>
    </row>
    <row r="37" spans="1:24" x14ac:dyDescent="0.2">
      <c r="A37" s="1"/>
      <c r="B37" s="1"/>
      <c r="C37" s="32"/>
      <c r="D37" s="6" t="s">
        <v>259</v>
      </c>
      <c r="E37" s="6" t="s">
        <v>14</v>
      </c>
      <c r="F37" s="6" t="s">
        <v>14</v>
      </c>
      <c r="G37" s="9"/>
      <c r="H37" s="9">
        <v>55</v>
      </c>
      <c r="I37" s="9">
        <v>7</v>
      </c>
      <c r="J37" s="9"/>
      <c r="K37" s="9"/>
      <c r="L37" s="9">
        <v>34</v>
      </c>
      <c r="M37" s="39">
        <f t="shared" si="0"/>
        <v>96</v>
      </c>
      <c r="N37" s="40"/>
      <c r="O37" s="4"/>
      <c r="P37" s="18">
        <v>5</v>
      </c>
      <c r="Q37" s="18">
        <v>9</v>
      </c>
      <c r="R37" s="18"/>
      <c r="S37" s="18"/>
      <c r="T37" s="18">
        <v>19</v>
      </c>
      <c r="U37" s="39">
        <f t="shared" si="1"/>
        <v>33</v>
      </c>
      <c r="V37" s="40"/>
      <c r="W37" s="4"/>
      <c r="X37" s="8">
        <v>129</v>
      </c>
    </row>
    <row r="38" spans="1:24" x14ac:dyDescent="0.2">
      <c r="A38" s="1"/>
      <c r="B38" s="1"/>
      <c r="C38" s="32"/>
      <c r="D38" s="6" t="s">
        <v>260</v>
      </c>
      <c r="E38" s="6" t="s">
        <v>14</v>
      </c>
      <c r="F38" s="6" t="s">
        <v>14</v>
      </c>
      <c r="G38" s="7">
        <v>60</v>
      </c>
      <c r="H38" s="7">
        <v>159</v>
      </c>
      <c r="I38" s="7"/>
      <c r="J38" s="7"/>
      <c r="K38" s="7"/>
      <c r="L38" s="7"/>
      <c r="M38" s="39">
        <f t="shared" si="0"/>
        <v>219</v>
      </c>
      <c r="N38" s="40"/>
      <c r="O38" s="4"/>
      <c r="P38" s="17">
        <v>25</v>
      </c>
      <c r="Q38" s="17"/>
      <c r="R38" s="17"/>
      <c r="S38" s="17"/>
      <c r="T38" s="17"/>
      <c r="U38" s="39">
        <f t="shared" si="1"/>
        <v>25</v>
      </c>
      <c r="V38" s="40"/>
      <c r="W38" s="4"/>
      <c r="X38" s="8">
        <v>244</v>
      </c>
    </row>
    <row r="39" spans="1:24" x14ac:dyDescent="0.2">
      <c r="A39" s="1"/>
      <c r="B39" s="1"/>
      <c r="C39" s="32"/>
      <c r="D39" s="6" t="s">
        <v>261</v>
      </c>
      <c r="E39" s="6" t="s">
        <v>14</v>
      </c>
      <c r="F39" s="6" t="s">
        <v>14</v>
      </c>
      <c r="G39" s="9">
        <v>64</v>
      </c>
      <c r="H39" s="9">
        <v>43</v>
      </c>
      <c r="I39" s="9"/>
      <c r="J39" s="9"/>
      <c r="K39" s="9"/>
      <c r="L39" s="9"/>
      <c r="M39" s="39">
        <f t="shared" si="0"/>
        <v>107</v>
      </c>
      <c r="N39" s="40"/>
      <c r="O39" s="4"/>
      <c r="P39" s="18">
        <v>19</v>
      </c>
      <c r="Q39" s="18"/>
      <c r="R39" s="18"/>
      <c r="S39" s="18"/>
      <c r="T39" s="18"/>
      <c r="U39" s="39">
        <f t="shared" si="1"/>
        <v>19</v>
      </c>
      <c r="V39" s="40"/>
      <c r="W39" s="4"/>
      <c r="X39" s="8">
        <v>126</v>
      </c>
    </row>
    <row r="40" spans="1:24" x14ac:dyDescent="0.2">
      <c r="A40" s="1"/>
      <c r="B40" s="1"/>
      <c r="C40" s="32"/>
      <c r="D40" s="6" t="s">
        <v>262</v>
      </c>
      <c r="E40" s="6" t="s">
        <v>14</v>
      </c>
      <c r="F40" s="6" t="s">
        <v>14</v>
      </c>
      <c r="G40" s="7"/>
      <c r="H40" s="7">
        <v>28</v>
      </c>
      <c r="I40" s="7">
        <v>3</v>
      </c>
      <c r="J40" s="7"/>
      <c r="K40" s="7"/>
      <c r="L40" s="7">
        <v>6</v>
      </c>
      <c r="M40" s="39">
        <f t="shared" si="0"/>
        <v>37</v>
      </c>
      <c r="N40" s="40"/>
      <c r="O40" s="4"/>
      <c r="P40" s="17">
        <v>8</v>
      </c>
      <c r="Q40" s="17">
        <v>2</v>
      </c>
      <c r="R40" s="17"/>
      <c r="S40" s="17">
        <v>1</v>
      </c>
      <c r="T40" s="17"/>
      <c r="U40" s="39">
        <f t="shared" si="1"/>
        <v>11</v>
      </c>
      <c r="V40" s="40"/>
      <c r="W40" s="4"/>
      <c r="X40" s="8">
        <v>48</v>
      </c>
    </row>
    <row r="41" spans="1:24" x14ac:dyDescent="0.2">
      <c r="A41" s="1"/>
      <c r="B41" s="1"/>
      <c r="C41" s="32"/>
      <c r="D41" s="6" t="s">
        <v>263</v>
      </c>
      <c r="E41" s="6" t="s">
        <v>14</v>
      </c>
      <c r="F41" s="6" t="s">
        <v>14</v>
      </c>
      <c r="G41" s="9">
        <v>30</v>
      </c>
      <c r="H41" s="9">
        <v>71</v>
      </c>
      <c r="I41" s="9"/>
      <c r="J41" s="9"/>
      <c r="K41" s="9"/>
      <c r="L41" s="9"/>
      <c r="M41" s="39">
        <f t="shared" si="0"/>
        <v>101</v>
      </c>
      <c r="N41" s="40"/>
      <c r="O41" s="4"/>
      <c r="P41" s="18">
        <v>18</v>
      </c>
      <c r="Q41" s="18"/>
      <c r="R41" s="18"/>
      <c r="S41" s="18"/>
      <c r="T41" s="18"/>
      <c r="U41" s="39">
        <f t="shared" si="1"/>
        <v>18</v>
      </c>
      <c r="V41" s="40"/>
      <c r="W41" s="4"/>
      <c r="X41" s="8">
        <v>119</v>
      </c>
    </row>
    <row r="42" spans="1:24" x14ac:dyDescent="0.2">
      <c r="A42" s="1"/>
      <c r="B42" s="1"/>
      <c r="C42" s="33" t="s">
        <v>45</v>
      </c>
      <c r="D42" s="33"/>
      <c r="E42" s="10"/>
      <c r="F42" s="10"/>
      <c r="G42" s="11">
        <v>230</v>
      </c>
      <c r="H42" s="11">
        <v>604</v>
      </c>
      <c r="I42" s="11">
        <v>16</v>
      </c>
      <c r="J42" s="11"/>
      <c r="K42" s="11">
        <v>9</v>
      </c>
      <c r="L42" s="11">
        <v>62</v>
      </c>
      <c r="M42" s="41">
        <f t="shared" si="0"/>
        <v>921</v>
      </c>
      <c r="N42" s="42"/>
      <c r="O42" s="4"/>
      <c r="P42" s="14">
        <v>154</v>
      </c>
      <c r="Q42" s="14">
        <v>15</v>
      </c>
      <c r="R42" s="14"/>
      <c r="S42" s="14">
        <v>1</v>
      </c>
      <c r="T42" s="14">
        <v>29</v>
      </c>
      <c r="U42" s="41">
        <f t="shared" si="1"/>
        <v>199</v>
      </c>
      <c r="V42" s="42"/>
      <c r="W42" s="4"/>
      <c r="X42" s="11">
        <v>1120</v>
      </c>
    </row>
    <row r="43" spans="1:24" x14ac:dyDescent="0.2">
      <c r="A43" s="1"/>
      <c r="B43" s="1"/>
      <c r="C43" s="4"/>
      <c r="D43" s="4"/>
      <c r="E43" s="12"/>
      <c r="F43" s="12"/>
      <c r="G43" s="4"/>
      <c r="H43" s="4"/>
      <c r="I43" s="4"/>
      <c r="J43" s="4"/>
      <c r="K43" s="4"/>
      <c r="L43" s="4"/>
      <c r="M43" s="43"/>
      <c r="N43" s="43"/>
      <c r="O43" s="4"/>
      <c r="P43" s="15"/>
      <c r="Q43" s="15"/>
      <c r="R43" s="15"/>
      <c r="S43" s="15"/>
      <c r="T43" s="15"/>
      <c r="U43" s="43"/>
      <c r="V43" s="43"/>
      <c r="W43" s="4"/>
      <c r="X43" s="4"/>
    </row>
    <row r="44" spans="1:24" x14ac:dyDescent="0.2">
      <c r="A44" s="1"/>
      <c r="B44" s="1"/>
      <c r="C44" s="32" t="s">
        <v>46</v>
      </c>
      <c r="D44" s="6" t="s">
        <v>264</v>
      </c>
      <c r="E44" s="6" t="s">
        <v>14</v>
      </c>
      <c r="F44" s="6" t="s">
        <v>14</v>
      </c>
      <c r="G44" s="7">
        <v>2</v>
      </c>
      <c r="H44" s="7">
        <v>34</v>
      </c>
      <c r="I44" s="7">
        <v>5</v>
      </c>
      <c r="J44" s="7"/>
      <c r="K44" s="7"/>
      <c r="L44" s="7">
        <v>3</v>
      </c>
      <c r="M44" s="39">
        <f t="shared" ref="M44:M77" si="2">SUM(G44:L44)</f>
        <v>44</v>
      </c>
      <c r="N44" s="40"/>
      <c r="O44" s="4"/>
      <c r="P44" s="17">
        <v>4</v>
      </c>
      <c r="Q44" s="17">
        <v>2</v>
      </c>
      <c r="R44" s="17"/>
      <c r="S44" s="17"/>
      <c r="T44" s="17"/>
      <c r="U44" s="39">
        <f t="shared" ref="U44:U77" si="3">SUM(P44:T44)</f>
        <v>6</v>
      </c>
      <c r="V44" s="40"/>
      <c r="W44" s="4"/>
      <c r="X44" s="8">
        <v>50</v>
      </c>
    </row>
    <row r="45" spans="1:24" x14ac:dyDescent="0.2">
      <c r="A45" s="1"/>
      <c r="B45" s="1"/>
      <c r="C45" s="32"/>
      <c r="D45" s="6" t="s">
        <v>265</v>
      </c>
      <c r="E45" s="6" t="s">
        <v>14</v>
      </c>
      <c r="F45" s="6" t="s">
        <v>14</v>
      </c>
      <c r="G45" s="9"/>
      <c r="H45" s="9">
        <v>60</v>
      </c>
      <c r="I45" s="9"/>
      <c r="J45" s="9"/>
      <c r="K45" s="9">
        <v>3</v>
      </c>
      <c r="L45" s="9"/>
      <c r="M45" s="39">
        <f t="shared" si="2"/>
        <v>63</v>
      </c>
      <c r="N45" s="40"/>
      <c r="O45" s="4"/>
      <c r="P45" s="18"/>
      <c r="Q45" s="18"/>
      <c r="R45" s="18"/>
      <c r="S45" s="18"/>
      <c r="T45" s="18"/>
      <c r="U45" s="39">
        <f t="shared" si="3"/>
        <v>0</v>
      </c>
      <c r="V45" s="40"/>
      <c r="W45" s="4"/>
      <c r="X45" s="8">
        <v>63</v>
      </c>
    </row>
    <row r="46" spans="1:24" x14ac:dyDescent="0.2">
      <c r="A46" s="1"/>
      <c r="B46" s="1"/>
      <c r="C46" s="32"/>
      <c r="D46" s="6" t="s">
        <v>266</v>
      </c>
      <c r="E46" s="6" t="s">
        <v>14</v>
      </c>
      <c r="F46" s="6" t="s">
        <v>14</v>
      </c>
      <c r="G46" s="7"/>
      <c r="H46" s="7">
        <v>80</v>
      </c>
      <c r="I46" s="7"/>
      <c r="J46" s="7"/>
      <c r="K46" s="7"/>
      <c r="L46" s="7"/>
      <c r="M46" s="39">
        <f t="shared" si="2"/>
        <v>80</v>
      </c>
      <c r="N46" s="40"/>
      <c r="O46" s="4"/>
      <c r="P46" s="17">
        <v>14</v>
      </c>
      <c r="Q46" s="17"/>
      <c r="R46" s="17"/>
      <c r="S46" s="17"/>
      <c r="T46" s="17"/>
      <c r="U46" s="39">
        <f t="shared" si="3"/>
        <v>14</v>
      </c>
      <c r="V46" s="40"/>
      <c r="W46" s="4"/>
      <c r="X46" s="8">
        <v>94</v>
      </c>
    </row>
    <row r="47" spans="1:24" x14ac:dyDescent="0.2">
      <c r="A47" s="1"/>
      <c r="B47" s="1"/>
      <c r="C47" s="32"/>
      <c r="D47" s="6" t="s">
        <v>267</v>
      </c>
      <c r="E47" s="6" t="s">
        <v>14</v>
      </c>
      <c r="F47" s="6" t="s">
        <v>14</v>
      </c>
      <c r="G47" s="9"/>
      <c r="H47" s="9">
        <v>42</v>
      </c>
      <c r="I47" s="9">
        <v>5</v>
      </c>
      <c r="J47" s="9"/>
      <c r="K47" s="9"/>
      <c r="L47" s="9"/>
      <c r="M47" s="39">
        <f t="shared" si="2"/>
        <v>47</v>
      </c>
      <c r="N47" s="40"/>
      <c r="O47" s="4"/>
      <c r="P47" s="18">
        <v>9</v>
      </c>
      <c r="Q47" s="18">
        <v>1</v>
      </c>
      <c r="R47" s="18"/>
      <c r="S47" s="18"/>
      <c r="T47" s="18"/>
      <c r="U47" s="39">
        <f t="shared" si="3"/>
        <v>10</v>
      </c>
      <c r="V47" s="40"/>
      <c r="W47" s="4"/>
      <c r="X47" s="8">
        <v>57</v>
      </c>
    </row>
    <row r="48" spans="1:24" x14ac:dyDescent="0.2">
      <c r="A48" s="1"/>
      <c r="B48" s="1"/>
      <c r="C48" s="32"/>
      <c r="D48" s="6" t="s">
        <v>268</v>
      </c>
      <c r="E48" s="6" t="s">
        <v>14</v>
      </c>
      <c r="F48" s="6" t="s">
        <v>14</v>
      </c>
      <c r="G48" s="7"/>
      <c r="H48" s="7">
        <v>226</v>
      </c>
      <c r="I48" s="7"/>
      <c r="J48" s="7"/>
      <c r="K48" s="7"/>
      <c r="L48" s="7"/>
      <c r="M48" s="39">
        <f t="shared" si="2"/>
        <v>226</v>
      </c>
      <c r="N48" s="40"/>
      <c r="O48" s="4"/>
      <c r="P48" s="17">
        <v>15</v>
      </c>
      <c r="Q48" s="17"/>
      <c r="R48" s="17"/>
      <c r="S48" s="17"/>
      <c r="T48" s="17"/>
      <c r="U48" s="39">
        <f t="shared" si="3"/>
        <v>15</v>
      </c>
      <c r="V48" s="40"/>
      <c r="W48" s="4"/>
      <c r="X48" s="8">
        <v>241</v>
      </c>
    </row>
    <row r="49" spans="1:24" x14ac:dyDescent="0.2">
      <c r="A49" s="1"/>
      <c r="B49" s="1"/>
      <c r="C49" s="32"/>
      <c r="D49" s="6" t="s">
        <v>269</v>
      </c>
      <c r="E49" s="6" t="s">
        <v>14</v>
      </c>
      <c r="F49" s="6" t="s">
        <v>14</v>
      </c>
      <c r="G49" s="9"/>
      <c r="H49" s="9">
        <v>154</v>
      </c>
      <c r="I49" s="9"/>
      <c r="J49" s="9"/>
      <c r="K49" s="9"/>
      <c r="L49" s="9"/>
      <c r="M49" s="39">
        <f t="shared" si="2"/>
        <v>154</v>
      </c>
      <c r="N49" s="40"/>
      <c r="O49" s="4"/>
      <c r="P49" s="18">
        <v>20</v>
      </c>
      <c r="Q49" s="18"/>
      <c r="R49" s="18"/>
      <c r="S49" s="18"/>
      <c r="T49" s="18"/>
      <c r="U49" s="39">
        <f t="shared" si="3"/>
        <v>20</v>
      </c>
      <c r="V49" s="40"/>
      <c r="W49" s="4"/>
      <c r="X49" s="8">
        <v>174</v>
      </c>
    </row>
    <row r="50" spans="1:24" x14ac:dyDescent="0.2">
      <c r="A50" s="1"/>
      <c r="B50" s="1"/>
      <c r="C50" s="32"/>
      <c r="D50" s="6" t="s">
        <v>270</v>
      </c>
      <c r="E50" s="6" t="s">
        <v>14</v>
      </c>
      <c r="F50" s="6" t="s">
        <v>14</v>
      </c>
      <c r="G50" s="7"/>
      <c r="H50" s="7">
        <v>161</v>
      </c>
      <c r="I50" s="7"/>
      <c r="J50" s="7"/>
      <c r="K50" s="7"/>
      <c r="L50" s="7"/>
      <c r="M50" s="39">
        <f t="shared" si="2"/>
        <v>161</v>
      </c>
      <c r="N50" s="40"/>
      <c r="O50" s="4"/>
      <c r="P50" s="17">
        <v>7</v>
      </c>
      <c r="Q50" s="17"/>
      <c r="R50" s="17"/>
      <c r="S50" s="17"/>
      <c r="T50" s="17"/>
      <c r="U50" s="39">
        <f t="shared" si="3"/>
        <v>7</v>
      </c>
      <c r="V50" s="40"/>
      <c r="W50" s="4"/>
      <c r="X50" s="8">
        <v>168</v>
      </c>
    </row>
    <row r="51" spans="1:24" x14ac:dyDescent="0.2">
      <c r="A51" s="1"/>
      <c r="B51" s="1"/>
      <c r="C51" s="32"/>
      <c r="D51" s="6" t="s">
        <v>271</v>
      </c>
      <c r="E51" s="6" t="s">
        <v>14</v>
      </c>
      <c r="F51" s="6" t="s">
        <v>14</v>
      </c>
      <c r="G51" s="9"/>
      <c r="H51" s="9">
        <v>80</v>
      </c>
      <c r="I51" s="9"/>
      <c r="J51" s="9"/>
      <c r="K51" s="9"/>
      <c r="L51" s="9"/>
      <c r="M51" s="39">
        <f t="shared" si="2"/>
        <v>80</v>
      </c>
      <c r="N51" s="40"/>
      <c r="O51" s="4"/>
      <c r="P51" s="18">
        <v>35</v>
      </c>
      <c r="Q51" s="18"/>
      <c r="R51" s="18"/>
      <c r="S51" s="18"/>
      <c r="T51" s="18"/>
      <c r="U51" s="39">
        <f t="shared" si="3"/>
        <v>35</v>
      </c>
      <c r="V51" s="40"/>
      <c r="W51" s="4"/>
      <c r="X51" s="8">
        <v>115</v>
      </c>
    </row>
    <row r="52" spans="1:24" x14ac:dyDescent="0.2">
      <c r="A52" s="1"/>
      <c r="B52" s="1"/>
      <c r="C52" s="32"/>
      <c r="D52" s="6" t="s">
        <v>272</v>
      </c>
      <c r="E52" s="6" t="s">
        <v>14</v>
      </c>
      <c r="F52" s="6" t="s">
        <v>14</v>
      </c>
      <c r="G52" s="7"/>
      <c r="H52" s="7">
        <v>39</v>
      </c>
      <c r="I52" s="7"/>
      <c r="J52" s="7"/>
      <c r="K52" s="7"/>
      <c r="L52" s="7"/>
      <c r="M52" s="39">
        <f t="shared" si="2"/>
        <v>39</v>
      </c>
      <c r="N52" s="40"/>
      <c r="O52" s="4"/>
      <c r="P52" s="17">
        <v>2</v>
      </c>
      <c r="Q52" s="17"/>
      <c r="R52" s="17"/>
      <c r="S52" s="17"/>
      <c r="T52" s="17"/>
      <c r="U52" s="39">
        <f t="shared" si="3"/>
        <v>2</v>
      </c>
      <c r="V52" s="40"/>
      <c r="W52" s="4"/>
      <c r="X52" s="8">
        <v>41</v>
      </c>
    </row>
    <row r="53" spans="1:24" x14ac:dyDescent="0.2">
      <c r="A53" s="1"/>
      <c r="B53" s="1"/>
      <c r="C53" s="32"/>
      <c r="D53" s="6" t="s">
        <v>273</v>
      </c>
      <c r="E53" s="6" t="s">
        <v>14</v>
      </c>
      <c r="F53" s="6" t="s">
        <v>14</v>
      </c>
      <c r="G53" s="9"/>
      <c r="H53" s="9">
        <v>23</v>
      </c>
      <c r="I53" s="9">
        <v>2</v>
      </c>
      <c r="J53" s="9"/>
      <c r="K53" s="9">
        <v>1</v>
      </c>
      <c r="L53" s="9"/>
      <c r="M53" s="39">
        <f t="shared" si="2"/>
        <v>26</v>
      </c>
      <c r="N53" s="40"/>
      <c r="O53" s="4"/>
      <c r="P53" s="18">
        <v>24</v>
      </c>
      <c r="Q53" s="18">
        <v>1</v>
      </c>
      <c r="R53" s="18"/>
      <c r="S53" s="18"/>
      <c r="T53" s="18"/>
      <c r="U53" s="39">
        <f t="shared" si="3"/>
        <v>25</v>
      </c>
      <c r="V53" s="40"/>
      <c r="W53" s="4"/>
      <c r="X53" s="8">
        <v>51</v>
      </c>
    </row>
    <row r="54" spans="1:24" x14ac:dyDescent="0.2">
      <c r="A54" s="1"/>
      <c r="B54" s="1"/>
      <c r="C54" s="32"/>
      <c r="D54" s="6" t="s">
        <v>274</v>
      </c>
      <c r="E54" s="6" t="s">
        <v>14</v>
      </c>
      <c r="F54" s="6" t="s">
        <v>14</v>
      </c>
      <c r="G54" s="7">
        <v>2</v>
      </c>
      <c r="H54" s="7">
        <v>25</v>
      </c>
      <c r="I54" s="7">
        <v>5</v>
      </c>
      <c r="J54" s="7"/>
      <c r="K54" s="7"/>
      <c r="L54" s="7">
        <v>1</v>
      </c>
      <c r="M54" s="39">
        <f t="shared" si="2"/>
        <v>33</v>
      </c>
      <c r="N54" s="40"/>
      <c r="O54" s="4"/>
      <c r="P54" s="17">
        <v>10</v>
      </c>
      <c r="Q54" s="17"/>
      <c r="R54" s="17"/>
      <c r="S54" s="17"/>
      <c r="T54" s="17"/>
      <c r="U54" s="39">
        <f t="shared" si="3"/>
        <v>10</v>
      </c>
      <c r="V54" s="40"/>
      <c r="W54" s="4"/>
      <c r="X54" s="8">
        <v>43</v>
      </c>
    </row>
    <row r="55" spans="1:24" x14ac:dyDescent="0.2">
      <c r="A55" s="1"/>
      <c r="B55" s="1"/>
      <c r="C55" s="32"/>
      <c r="D55" s="6" t="s">
        <v>275</v>
      </c>
      <c r="E55" s="6" t="s">
        <v>14</v>
      </c>
      <c r="F55" s="6" t="s">
        <v>14</v>
      </c>
      <c r="G55" s="9"/>
      <c r="H55" s="9">
        <v>74</v>
      </c>
      <c r="I55" s="9"/>
      <c r="J55" s="9"/>
      <c r="K55" s="9"/>
      <c r="L55" s="9"/>
      <c r="M55" s="39">
        <f t="shared" si="2"/>
        <v>74</v>
      </c>
      <c r="N55" s="40"/>
      <c r="O55" s="4"/>
      <c r="P55" s="18">
        <v>11</v>
      </c>
      <c r="Q55" s="18"/>
      <c r="R55" s="18"/>
      <c r="S55" s="18"/>
      <c r="T55" s="18"/>
      <c r="U55" s="39">
        <f t="shared" si="3"/>
        <v>11</v>
      </c>
      <c r="V55" s="40"/>
      <c r="W55" s="4"/>
      <c r="X55" s="8">
        <v>85</v>
      </c>
    </row>
    <row r="56" spans="1:24" x14ac:dyDescent="0.2">
      <c r="A56" s="1"/>
      <c r="B56" s="1"/>
      <c r="C56" s="32"/>
      <c r="D56" s="6" t="s">
        <v>276</v>
      </c>
      <c r="E56" s="6" t="s">
        <v>14</v>
      </c>
      <c r="F56" s="6" t="s">
        <v>14</v>
      </c>
      <c r="G56" s="7"/>
      <c r="H56" s="7">
        <v>65</v>
      </c>
      <c r="I56" s="7"/>
      <c r="J56" s="7"/>
      <c r="K56" s="7"/>
      <c r="L56" s="7"/>
      <c r="M56" s="39">
        <f t="shared" si="2"/>
        <v>65</v>
      </c>
      <c r="N56" s="40"/>
      <c r="O56" s="4"/>
      <c r="P56" s="17">
        <v>25</v>
      </c>
      <c r="Q56" s="17"/>
      <c r="R56" s="17"/>
      <c r="S56" s="17"/>
      <c r="T56" s="17"/>
      <c r="U56" s="39">
        <f t="shared" si="3"/>
        <v>25</v>
      </c>
      <c r="V56" s="40"/>
      <c r="W56" s="4"/>
      <c r="X56" s="8">
        <v>90</v>
      </c>
    </row>
    <row r="57" spans="1:24" x14ac:dyDescent="0.2">
      <c r="A57" s="1"/>
      <c r="B57" s="1"/>
      <c r="C57" s="32"/>
      <c r="D57" s="6" t="s">
        <v>277</v>
      </c>
      <c r="E57" s="6" t="s">
        <v>14</v>
      </c>
      <c r="F57" s="6" t="s">
        <v>14</v>
      </c>
      <c r="G57" s="9"/>
      <c r="H57" s="9">
        <v>100</v>
      </c>
      <c r="I57" s="9"/>
      <c r="J57" s="9"/>
      <c r="K57" s="9"/>
      <c r="L57" s="9"/>
      <c r="M57" s="39">
        <f t="shared" si="2"/>
        <v>100</v>
      </c>
      <c r="N57" s="40"/>
      <c r="O57" s="4"/>
      <c r="P57" s="18">
        <v>24</v>
      </c>
      <c r="Q57" s="18"/>
      <c r="R57" s="18"/>
      <c r="S57" s="18"/>
      <c r="T57" s="18"/>
      <c r="U57" s="39">
        <f t="shared" si="3"/>
        <v>24</v>
      </c>
      <c r="V57" s="40"/>
      <c r="W57" s="4"/>
      <c r="X57" s="8">
        <v>124</v>
      </c>
    </row>
    <row r="58" spans="1:24" x14ac:dyDescent="0.2">
      <c r="A58" s="1"/>
      <c r="B58" s="1"/>
      <c r="C58" s="32"/>
      <c r="D58" s="6" t="s">
        <v>278</v>
      </c>
      <c r="E58" s="6" t="s">
        <v>14</v>
      </c>
      <c r="F58" s="6" t="s">
        <v>14</v>
      </c>
      <c r="G58" s="7"/>
      <c r="H58" s="7"/>
      <c r="I58" s="7"/>
      <c r="J58" s="7"/>
      <c r="K58" s="7"/>
      <c r="L58" s="7"/>
      <c r="M58" s="39">
        <f t="shared" si="2"/>
        <v>0</v>
      </c>
      <c r="N58" s="40"/>
      <c r="O58" s="4"/>
      <c r="P58" s="17">
        <v>30</v>
      </c>
      <c r="Q58" s="17"/>
      <c r="R58" s="17"/>
      <c r="S58" s="17"/>
      <c r="T58" s="17"/>
      <c r="U58" s="39">
        <f t="shared" si="3"/>
        <v>30</v>
      </c>
      <c r="V58" s="40"/>
      <c r="W58" s="4"/>
      <c r="X58" s="8">
        <v>30</v>
      </c>
    </row>
    <row r="59" spans="1:24" x14ac:dyDescent="0.2">
      <c r="A59" s="1"/>
      <c r="B59" s="1"/>
      <c r="C59" s="32"/>
      <c r="D59" s="6" t="s">
        <v>279</v>
      </c>
      <c r="E59" s="6" t="s">
        <v>14</v>
      </c>
      <c r="F59" s="6" t="s">
        <v>14</v>
      </c>
      <c r="G59" s="9"/>
      <c r="H59" s="9">
        <v>89</v>
      </c>
      <c r="I59" s="9"/>
      <c r="J59" s="9"/>
      <c r="K59" s="9"/>
      <c r="L59" s="9"/>
      <c r="M59" s="39">
        <f t="shared" si="2"/>
        <v>89</v>
      </c>
      <c r="N59" s="40"/>
      <c r="O59" s="4"/>
      <c r="P59" s="18">
        <v>4</v>
      </c>
      <c r="Q59" s="18"/>
      <c r="R59" s="18"/>
      <c r="S59" s="18"/>
      <c r="T59" s="18"/>
      <c r="U59" s="39">
        <f t="shared" si="3"/>
        <v>4</v>
      </c>
      <c r="V59" s="40"/>
      <c r="W59" s="4"/>
      <c r="X59" s="8">
        <v>93</v>
      </c>
    </row>
    <row r="60" spans="1:24" x14ac:dyDescent="0.2">
      <c r="A60" s="1"/>
      <c r="B60" s="1"/>
      <c r="C60" s="32"/>
      <c r="D60" s="6" t="s">
        <v>280</v>
      </c>
      <c r="E60" s="6" t="s">
        <v>14</v>
      </c>
      <c r="F60" s="6" t="s">
        <v>14</v>
      </c>
      <c r="G60" s="7"/>
      <c r="H60" s="7">
        <v>30</v>
      </c>
      <c r="I60" s="7"/>
      <c r="J60" s="7"/>
      <c r="K60" s="7"/>
      <c r="L60" s="7"/>
      <c r="M60" s="39">
        <f t="shared" si="2"/>
        <v>30</v>
      </c>
      <c r="N60" s="40"/>
      <c r="O60" s="4"/>
      <c r="P60" s="17">
        <v>2</v>
      </c>
      <c r="Q60" s="17"/>
      <c r="R60" s="17"/>
      <c r="S60" s="17"/>
      <c r="T60" s="17"/>
      <c r="U60" s="39">
        <f t="shared" si="3"/>
        <v>2</v>
      </c>
      <c r="V60" s="40"/>
      <c r="W60" s="4"/>
      <c r="X60" s="8">
        <v>32</v>
      </c>
    </row>
    <row r="61" spans="1:24" x14ac:dyDescent="0.2">
      <c r="A61" s="1"/>
      <c r="B61" s="1"/>
      <c r="C61" s="32"/>
      <c r="D61" s="6" t="s">
        <v>281</v>
      </c>
      <c r="E61" s="6" t="s">
        <v>14</v>
      </c>
      <c r="F61" s="6" t="s">
        <v>14</v>
      </c>
      <c r="G61" s="9"/>
      <c r="H61" s="9">
        <v>65</v>
      </c>
      <c r="I61" s="9"/>
      <c r="J61" s="9"/>
      <c r="K61" s="9"/>
      <c r="L61" s="9"/>
      <c r="M61" s="39">
        <f t="shared" si="2"/>
        <v>65</v>
      </c>
      <c r="N61" s="40"/>
      <c r="O61" s="4"/>
      <c r="P61" s="18">
        <v>8</v>
      </c>
      <c r="Q61" s="18"/>
      <c r="R61" s="18"/>
      <c r="S61" s="18"/>
      <c r="T61" s="18"/>
      <c r="U61" s="39">
        <f t="shared" si="3"/>
        <v>8</v>
      </c>
      <c r="V61" s="40"/>
      <c r="W61" s="4"/>
      <c r="X61" s="8">
        <v>73</v>
      </c>
    </row>
    <row r="62" spans="1:24" x14ac:dyDescent="0.2">
      <c r="A62" s="1"/>
      <c r="B62" s="1"/>
      <c r="C62" s="32"/>
      <c r="D62" s="6" t="s">
        <v>282</v>
      </c>
      <c r="E62" s="6" t="s">
        <v>14</v>
      </c>
      <c r="F62" s="6" t="s">
        <v>14</v>
      </c>
      <c r="G62" s="7"/>
      <c r="H62" s="7">
        <v>11</v>
      </c>
      <c r="I62" s="7"/>
      <c r="J62" s="7"/>
      <c r="K62" s="7"/>
      <c r="L62" s="7"/>
      <c r="M62" s="39">
        <f t="shared" si="2"/>
        <v>11</v>
      </c>
      <c r="N62" s="40"/>
      <c r="O62" s="4"/>
      <c r="P62" s="17">
        <v>4</v>
      </c>
      <c r="Q62" s="17"/>
      <c r="R62" s="17"/>
      <c r="S62" s="17"/>
      <c r="T62" s="17"/>
      <c r="U62" s="39">
        <f t="shared" si="3"/>
        <v>4</v>
      </c>
      <c r="V62" s="40"/>
      <c r="W62" s="4"/>
      <c r="X62" s="8">
        <v>15</v>
      </c>
    </row>
    <row r="63" spans="1:24" x14ac:dyDescent="0.2">
      <c r="A63" s="1"/>
      <c r="B63" s="1"/>
      <c r="C63" s="32"/>
      <c r="D63" s="6" t="s">
        <v>283</v>
      </c>
      <c r="E63" s="6" t="s">
        <v>14</v>
      </c>
      <c r="F63" s="6" t="s">
        <v>14</v>
      </c>
      <c r="G63" s="9"/>
      <c r="H63" s="9">
        <v>65</v>
      </c>
      <c r="I63" s="9"/>
      <c r="J63" s="9">
        <v>4</v>
      </c>
      <c r="K63" s="9"/>
      <c r="L63" s="9"/>
      <c r="M63" s="39">
        <f t="shared" si="2"/>
        <v>69</v>
      </c>
      <c r="N63" s="40"/>
      <c r="O63" s="4"/>
      <c r="P63" s="18">
        <v>3</v>
      </c>
      <c r="Q63" s="18"/>
      <c r="R63" s="18"/>
      <c r="S63" s="18">
        <v>1</v>
      </c>
      <c r="T63" s="18"/>
      <c r="U63" s="39">
        <f t="shared" si="3"/>
        <v>4</v>
      </c>
      <c r="V63" s="40"/>
      <c r="W63" s="4"/>
      <c r="X63" s="8">
        <v>73</v>
      </c>
    </row>
    <row r="64" spans="1:24" x14ac:dyDescent="0.2">
      <c r="A64" s="1"/>
      <c r="B64" s="1"/>
      <c r="C64" s="32"/>
      <c r="D64" s="6" t="s">
        <v>284</v>
      </c>
      <c r="E64" s="6" t="s">
        <v>14</v>
      </c>
      <c r="F64" s="6" t="s">
        <v>14</v>
      </c>
      <c r="G64" s="7"/>
      <c r="H64" s="7">
        <v>42</v>
      </c>
      <c r="I64" s="7"/>
      <c r="J64" s="7"/>
      <c r="K64" s="7">
        <v>2</v>
      </c>
      <c r="L64" s="7"/>
      <c r="M64" s="39">
        <f t="shared" si="2"/>
        <v>44</v>
      </c>
      <c r="N64" s="40"/>
      <c r="O64" s="4"/>
      <c r="P64" s="17">
        <v>30</v>
      </c>
      <c r="Q64" s="17"/>
      <c r="R64" s="17"/>
      <c r="S64" s="17"/>
      <c r="T64" s="17"/>
      <c r="U64" s="39">
        <f t="shared" si="3"/>
        <v>30</v>
      </c>
      <c r="V64" s="40"/>
      <c r="W64" s="4"/>
      <c r="X64" s="8">
        <v>74</v>
      </c>
    </row>
    <row r="65" spans="1:24" x14ac:dyDescent="0.2">
      <c r="A65" s="1"/>
      <c r="B65" s="1"/>
      <c r="C65" s="32"/>
      <c r="D65" s="6" t="s">
        <v>285</v>
      </c>
      <c r="E65" s="6" t="s">
        <v>14</v>
      </c>
      <c r="F65" s="6" t="s">
        <v>14</v>
      </c>
      <c r="G65" s="9"/>
      <c r="H65" s="9">
        <v>25</v>
      </c>
      <c r="I65" s="9"/>
      <c r="J65" s="9"/>
      <c r="K65" s="9">
        <v>3</v>
      </c>
      <c r="L65" s="9"/>
      <c r="M65" s="39">
        <f t="shared" si="2"/>
        <v>28</v>
      </c>
      <c r="N65" s="40"/>
      <c r="O65" s="4"/>
      <c r="P65" s="18">
        <v>74</v>
      </c>
      <c r="Q65" s="18"/>
      <c r="R65" s="18"/>
      <c r="S65" s="18"/>
      <c r="T65" s="18"/>
      <c r="U65" s="39">
        <f t="shared" si="3"/>
        <v>74</v>
      </c>
      <c r="V65" s="40"/>
      <c r="W65" s="4"/>
      <c r="X65" s="8">
        <v>102</v>
      </c>
    </row>
    <row r="66" spans="1:24" x14ac:dyDescent="0.2">
      <c r="A66" s="1"/>
      <c r="B66" s="1"/>
      <c r="C66" s="32"/>
      <c r="D66" s="6" t="s">
        <v>286</v>
      </c>
      <c r="E66" s="6" t="s">
        <v>14</v>
      </c>
      <c r="F66" s="6" t="s">
        <v>14</v>
      </c>
      <c r="G66" s="7"/>
      <c r="H66" s="7"/>
      <c r="I66" s="7"/>
      <c r="J66" s="7"/>
      <c r="K66" s="7"/>
      <c r="L66" s="7"/>
      <c r="M66" s="39">
        <f t="shared" si="2"/>
        <v>0</v>
      </c>
      <c r="N66" s="40"/>
      <c r="O66" s="4"/>
      <c r="P66" s="17">
        <v>24</v>
      </c>
      <c r="Q66" s="17"/>
      <c r="R66" s="17"/>
      <c r="S66" s="17"/>
      <c r="T66" s="17"/>
      <c r="U66" s="39">
        <f t="shared" si="3"/>
        <v>24</v>
      </c>
      <c r="V66" s="40"/>
      <c r="W66" s="4"/>
      <c r="X66" s="8">
        <v>24</v>
      </c>
    </row>
    <row r="67" spans="1:24" x14ac:dyDescent="0.2">
      <c r="A67" s="1"/>
      <c r="B67" s="1"/>
      <c r="C67" s="32"/>
      <c r="D67" s="6" t="s">
        <v>287</v>
      </c>
      <c r="E67" s="6" t="s">
        <v>14</v>
      </c>
      <c r="F67" s="6" t="s">
        <v>14</v>
      </c>
      <c r="G67" s="9"/>
      <c r="H67" s="9">
        <v>53</v>
      </c>
      <c r="I67" s="9"/>
      <c r="J67" s="9"/>
      <c r="K67" s="9"/>
      <c r="L67" s="9"/>
      <c r="M67" s="39">
        <f t="shared" si="2"/>
        <v>53</v>
      </c>
      <c r="N67" s="40"/>
      <c r="O67" s="4"/>
      <c r="P67" s="18">
        <v>11</v>
      </c>
      <c r="Q67" s="18"/>
      <c r="R67" s="18"/>
      <c r="S67" s="18"/>
      <c r="T67" s="18"/>
      <c r="U67" s="39">
        <f t="shared" si="3"/>
        <v>11</v>
      </c>
      <c r="V67" s="40"/>
      <c r="W67" s="4"/>
      <c r="X67" s="8">
        <v>64</v>
      </c>
    </row>
    <row r="68" spans="1:24" x14ac:dyDescent="0.2">
      <c r="A68" s="1"/>
      <c r="B68" s="1"/>
      <c r="C68" s="32"/>
      <c r="D68" s="6" t="s">
        <v>288</v>
      </c>
      <c r="E68" s="6" t="s">
        <v>14</v>
      </c>
      <c r="F68" s="6" t="s">
        <v>14</v>
      </c>
      <c r="G68" s="7"/>
      <c r="H68" s="7">
        <v>35</v>
      </c>
      <c r="I68" s="7"/>
      <c r="J68" s="7"/>
      <c r="K68" s="7"/>
      <c r="L68" s="7"/>
      <c r="M68" s="39">
        <f t="shared" si="2"/>
        <v>35</v>
      </c>
      <c r="N68" s="40"/>
      <c r="O68" s="4"/>
      <c r="P68" s="17">
        <v>11</v>
      </c>
      <c r="Q68" s="17"/>
      <c r="R68" s="17"/>
      <c r="S68" s="17"/>
      <c r="T68" s="17"/>
      <c r="U68" s="39">
        <f t="shared" si="3"/>
        <v>11</v>
      </c>
      <c r="V68" s="40"/>
      <c r="W68" s="4"/>
      <c r="X68" s="8">
        <v>46</v>
      </c>
    </row>
    <row r="69" spans="1:24" x14ac:dyDescent="0.2">
      <c r="A69" s="1"/>
      <c r="B69" s="1"/>
      <c r="C69" s="32"/>
      <c r="D69" s="6" t="s">
        <v>289</v>
      </c>
      <c r="E69" s="6" t="s">
        <v>14</v>
      </c>
      <c r="F69" s="6" t="s">
        <v>14</v>
      </c>
      <c r="G69" s="9"/>
      <c r="H69" s="9">
        <v>79</v>
      </c>
      <c r="I69" s="9">
        <v>14</v>
      </c>
      <c r="J69" s="9"/>
      <c r="K69" s="9"/>
      <c r="L69" s="9"/>
      <c r="M69" s="39">
        <f t="shared" si="2"/>
        <v>93</v>
      </c>
      <c r="N69" s="40"/>
      <c r="O69" s="4"/>
      <c r="P69" s="18">
        <v>17</v>
      </c>
      <c r="Q69" s="18">
        <v>6</v>
      </c>
      <c r="R69" s="18"/>
      <c r="S69" s="18"/>
      <c r="T69" s="18"/>
      <c r="U69" s="39">
        <f t="shared" si="3"/>
        <v>23</v>
      </c>
      <c r="V69" s="40"/>
      <c r="W69" s="4"/>
      <c r="X69" s="8">
        <v>116</v>
      </c>
    </row>
    <row r="70" spans="1:24" x14ac:dyDescent="0.2">
      <c r="A70" s="1"/>
      <c r="B70" s="1"/>
      <c r="C70" s="32"/>
      <c r="D70" s="6" t="s">
        <v>290</v>
      </c>
      <c r="E70" s="6" t="s">
        <v>14</v>
      </c>
      <c r="F70" s="6" t="s">
        <v>14</v>
      </c>
      <c r="G70" s="7"/>
      <c r="H70" s="7">
        <v>45</v>
      </c>
      <c r="I70" s="7">
        <v>4</v>
      </c>
      <c r="J70" s="7"/>
      <c r="K70" s="7"/>
      <c r="L70" s="7"/>
      <c r="M70" s="39">
        <f t="shared" si="2"/>
        <v>49</v>
      </c>
      <c r="N70" s="40"/>
      <c r="O70" s="4"/>
      <c r="P70" s="17">
        <v>2</v>
      </c>
      <c r="Q70" s="17"/>
      <c r="R70" s="17"/>
      <c r="S70" s="17"/>
      <c r="T70" s="17"/>
      <c r="U70" s="39">
        <f t="shared" si="3"/>
        <v>2</v>
      </c>
      <c r="V70" s="40"/>
      <c r="W70" s="4"/>
      <c r="X70" s="8">
        <v>51</v>
      </c>
    </row>
    <row r="71" spans="1:24" x14ac:dyDescent="0.2">
      <c r="A71" s="1"/>
      <c r="B71" s="1"/>
      <c r="C71" s="32"/>
      <c r="D71" s="6" t="s">
        <v>291</v>
      </c>
      <c r="E71" s="6" t="s">
        <v>14</v>
      </c>
      <c r="F71" s="6" t="s">
        <v>14</v>
      </c>
      <c r="G71" s="9"/>
      <c r="H71" s="9">
        <v>99</v>
      </c>
      <c r="I71" s="9"/>
      <c r="J71" s="9"/>
      <c r="K71" s="9">
        <v>1</v>
      </c>
      <c r="L71" s="9"/>
      <c r="M71" s="39">
        <f t="shared" si="2"/>
        <v>100</v>
      </c>
      <c r="N71" s="40"/>
      <c r="O71" s="4"/>
      <c r="P71" s="18"/>
      <c r="Q71" s="18"/>
      <c r="R71" s="18"/>
      <c r="S71" s="18"/>
      <c r="T71" s="18"/>
      <c r="U71" s="39">
        <f t="shared" si="3"/>
        <v>0</v>
      </c>
      <c r="V71" s="40"/>
      <c r="W71" s="4"/>
      <c r="X71" s="8">
        <v>100</v>
      </c>
    </row>
    <row r="72" spans="1:24" x14ac:dyDescent="0.2">
      <c r="A72" s="1"/>
      <c r="B72" s="1"/>
      <c r="C72" s="32"/>
      <c r="D72" s="6" t="s">
        <v>292</v>
      </c>
      <c r="E72" s="6" t="s">
        <v>14</v>
      </c>
      <c r="F72" s="6" t="s">
        <v>14</v>
      </c>
      <c r="G72" s="7"/>
      <c r="H72" s="7">
        <v>30</v>
      </c>
      <c r="I72" s="7">
        <v>5</v>
      </c>
      <c r="J72" s="7"/>
      <c r="K72" s="7"/>
      <c r="L72" s="7"/>
      <c r="M72" s="39">
        <f t="shared" si="2"/>
        <v>35</v>
      </c>
      <c r="N72" s="40"/>
      <c r="O72" s="4"/>
      <c r="P72" s="17">
        <v>15</v>
      </c>
      <c r="Q72" s="17">
        <v>6</v>
      </c>
      <c r="R72" s="17"/>
      <c r="S72" s="17"/>
      <c r="T72" s="17"/>
      <c r="U72" s="39">
        <f t="shared" si="3"/>
        <v>21</v>
      </c>
      <c r="V72" s="40"/>
      <c r="W72" s="4"/>
      <c r="X72" s="8">
        <v>56</v>
      </c>
    </row>
    <row r="73" spans="1:24" x14ac:dyDescent="0.2">
      <c r="A73" s="1"/>
      <c r="B73" s="1"/>
      <c r="C73" s="32"/>
      <c r="D73" s="6" t="s">
        <v>293</v>
      </c>
      <c r="E73" s="6" t="s">
        <v>14</v>
      </c>
      <c r="F73" s="6" t="s">
        <v>14</v>
      </c>
      <c r="G73" s="9"/>
      <c r="H73" s="9">
        <v>35</v>
      </c>
      <c r="I73" s="9">
        <v>6</v>
      </c>
      <c r="J73" s="9"/>
      <c r="K73" s="9"/>
      <c r="L73" s="9"/>
      <c r="M73" s="39">
        <f t="shared" si="2"/>
        <v>41</v>
      </c>
      <c r="N73" s="40"/>
      <c r="O73" s="4"/>
      <c r="P73" s="18">
        <v>7</v>
      </c>
      <c r="Q73" s="18">
        <v>3</v>
      </c>
      <c r="R73" s="18"/>
      <c r="S73" s="18"/>
      <c r="T73" s="18"/>
      <c r="U73" s="39">
        <f t="shared" si="3"/>
        <v>10</v>
      </c>
      <c r="V73" s="40"/>
      <c r="W73" s="4"/>
      <c r="X73" s="8">
        <v>51</v>
      </c>
    </row>
    <row r="74" spans="1:24" x14ac:dyDescent="0.2">
      <c r="A74" s="1"/>
      <c r="B74" s="1"/>
      <c r="C74" s="32"/>
      <c r="D74" s="6" t="s">
        <v>294</v>
      </c>
      <c r="E74" s="6" t="s">
        <v>14</v>
      </c>
      <c r="F74" s="6" t="s">
        <v>14</v>
      </c>
      <c r="G74" s="7"/>
      <c r="H74" s="7">
        <v>37</v>
      </c>
      <c r="I74" s="7"/>
      <c r="J74" s="7"/>
      <c r="K74" s="7"/>
      <c r="L74" s="7"/>
      <c r="M74" s="39">
        <f t="shared" si="2"/>
        <v>37</v>
      </c>
      <c r="N74" s="40"/>
      <c r="O74" s="4"/>
      <c r="P74" s="17">
        <v>10</v>
      </c>
      <c r="Q74" s="17"/>
      <c r="R74" s="17"/>
      <c r="S74" s="17"/>
      <c r="T74" s="17"/>
      <c r="U74" s="39">
        <f t="shared" si="3"/>
        <v>10</v>
      </c>
      <c r="V74" s="40"/>
      <c r="W74" s="4"/>
      <c r="X74" s="8">
        <v>47</v>
      </c>
    </row>
    <row r="75" spans="1:24" x14ac:dyDescent="0.2">
      <c r="A75" s="1"/>
      <c r="B75" s="1"/>
      <c r="C75" s="32"/>
      <c r="D75" s="6" t="s">
        <v>295</v>
      </c>
      <c r="E75" s="6" t="s">
        <v>14</v>
      </c>
      <c r="F75" s="6" t="s">
        <v>14</v>
      </c>
      <c r="G75" s="9"/>
      <c r="H75" s="9">
        <v>107</v>
      </c>
      <c r="I75" s="9"/>
      <c r="J75" s="9"/>
      <c r="K75" s="9"/>
      <c r="L75" s="9"/>
      <c r="M75" s="39">
        <f t="shared" si="2"/>
        <v>107</v>
      </c>
      <c r="N75" s="40"/>
      <c r="O75" s="4"/>
      <c r="P75" s="18">
        <v>21</v>
      </c>
      <c r="Q75" s="18"/>
      <c r="R75" s="18"/>
      <c r="S75" s="18"/>
      <c r="T75" s="18"/>
      <c r="U75" s="39">
        <f t="shared" si="3"/>
        <v>21</v>
      </c>
      <c r="V75" s="40"/>
      <c r="W75" s="4"/>
      <c r="X75" s="8">
        <v>128</v>
      </c>
    </row>
    <row r="76" spans="1:24" x14ac:dyDescent="0.2">
      <c r="A76" s="1"/>
      <c r="B76" s="1"/>
      <c r="C76" s="32"/>
      <c r="D76" s="6" t="s">
        <v>296</v>
      </c>
      <c r="E76" s="6" t="s">
        <v>14</v>
      </c>
      <c r="F76" s="6" t="s">
        <v>14</v>
      </c>
      <c r="G76" s="7">
        <v>4</v>
      </c>
      <c r="H76" s="7">
        <v>85</v>
      </c>
      <c r="I76" s="7">
        <v>41</v>
      </c>
      <c r="J76" s="7"/>
      <c r="K76" s="7">
        <v>1</v>
      </c>
      <c r="L76" s="7"/>
      <c r="M76" s="39">
        <f t="shared" si="2"/>
        <v>131</v>
      </c>
      <c r="N76" s="40"/>
      <c r="O76" s="4"/>
      <c r="P76" s="17">
        <v>21</v>
      </c>
      <c r="Q76" s="17">
        <v>6</v>
      </c>
      <c r="R76" s="17"/>
      <c r="S76" s="17">
        <v>4</v>
      </c>
      <c r="T76" s="17"/>
      <c r="U76" s="39">
        <f t="shared" si="3"/>
        <v>31</v>
      </c>
      <c r="V76" s="40"/>
      <c r="W76" s="4"/>
      <c r="X76" s="8">
        <v>162</v>
      </c>
    </row>
    <row r="77" spans="1:24" x14ac:dyDescent="0.2">
      <c r="A77" s="1"/>
      <c r="B77" s="1"/>
      <c r="C77" s="32"/>
      <c r="D77" s="6" t="s">
        <v>297</v>
      </c>
      <c r="E77" s="6" t="s">
        <v>14</v>
      </c>
      <c r="F77" s="6" t="s">
        <v>14</v>
      </c>
      <c r="G77" s="9"/>
      <c r="H77" s="9">
        <v>96</v>
      </c>
      <c r="I77" s="9"/>
      <c r="J77" s="9"/>
      <c r="K77" s="9"/>
      <c r="L77" s="9"/>
      <c r="M77" s="39">
        <f t="shared" si="2"/>
        <v>96</v>
      </c>
      <c r="N77" s="40"/>
      <c r="O77" s="4"/>
      <c r="P77" s="18">
        <v>18</v>
      </c>
      <c r="Q77" s="18"/>
      <c r="R77" s="18"/>
      <c r="S77" s="18"/>
      <c r="T77" s="18"/>
      <c r="U77" s="39">
        <f t="shared" si="3"/>
        <v>18</v>
      </c>
      <c r="V77" s="40"/>
      <c r="W77" s="4"/>
      <c r="X77" s="8">
        <v>114</v>
      </c>
    </row>
    <row r="78" spans="1:24" x14ac:dyDescent="0.2">
      <c r="A78" s="1"/>
      <c r="B78" s="1"/>
      <c r="C78" s="33" t="s">
        <v>51</v>
      </c>
      <c r="D78" s="33"/>
      <c r="E78" s="10"/>
      <c r="F78" s="10"/>
      <c r="G78" s="11">
        <v>8</v>
      </c>
      <c r="H78" s="11">
        <v>2191</v>
      </c>
      <c r="I78" s="11">
        <v>87</v>
      </c>
      <c r="J78" s="11">
        <v>4</v>
      </c>
      <c r="K78" s="11">
        <v>11</v>
      </c>
      <c r="L78" s="11">
        <v>4</v>
      </c>
      <c r="M78" s="37">
        <v>2305</v>
      </c>
      <c r="N78" s="37"/>
      <c r="O78" s="4"/>
      <c r="P78" s="14">
        <v>512</v>
      </c>
      <c r="Q78" s="14">
        <v>25</v>
      </c>
      <c r="R78" s="14"/>
      <c r="S78" s="14">
        <v>5</v>
      </c>
      <c r="T78" s="14"/>
      <c r="U78" s="37">
        <v>542</v>
      </c>
      <c r="V78" s="37"/>
      <c r="W78" s="4"/>
      <c r="X78" s="11">
        <v>2847</v>
      </c>
    </row>
    <row r="79" spans="1:24" x14ac:dyDescent="0.2">
      <c r="A79" s="1"/>
      <c r="B79" s="1"/>
      <c r="C79" s="4"/>
      <c r="D79" s="4"/>
      <c r="E79" s="12"/>
      <c r="F79" s="12"/>
      <c r="G79" s="4"/>
      <c r="H79" s="4"/>
      <c r="I79" s="4"/>
      <c r="J79" s="4"/>
      <c r="K79" s="4"/>
      <c r="L79" s="4"/>
      <c r="M79" s="38"/>
      <c r="N79" s="38"/>
      <c r="O79" s="4"/>
      <c r="P79" s="15"/>
      <c r="Q79" s="15"/>
      <c r="R79" s="15"/>
      <c r="S79" s="15"/>
      <c r="T79" s="15"/>
      <c r="U79" s="38"/>
      <c r="V79" s="38"/>
      <c r="W79" s="4"/>
      <c r="X79" s="4"/>
    </row>
    <row r="80" spans="1:24" x14ac:dyDescent="0.2">
      <c r="A80" s="1"/>
      <c r="B80" s="1"/>
      <c r="C80" s="31" t="s">
        <v>52</v>
      </c>
      <c r="D80" s="31"/>
      <c r="E80" s="13"/>
      <c r="F80" s="13"/>
      <c r="G80" s="11">
        <v>319</v>
      </c>
      <c r="H80" s="11">
        <v>3626</v>
      </c>
      <c r="I80" s="11">
        <v>346</v>
      </c>
      <c r="J80" s="11">
        <v>9</v>
      </c>
      <c r="K80" s="11">
        <f>K78+K42+K21+K10</f>
        <v>35</v>
      </c>
      <c r="L80" s="11">
        <v>3832</v>
      </c>
      <c r="M80" s="37">
        <f>SUM(G80:L80)</f>
        <v>8167</v>
      </c>
      <c r="N80" s="37"/>
      <c r="O80" s="4"/>
      <c r="P80" s="14">
        <v>818</v>
      </c>
      <c r="Q80" s="14">
        <v>196</v>
      </c>
      <c r="R80" s="14">
        <v>11</v>
      </c>
      <c r="S80" s="14">
        <f>S78+S42+S21+S10</f>
        <v>27</v>
      </c>
      <c r="T80" s="14">
        <v>298</v>
      </c>
      <c r="U80" s="37">
        <f>SUM(P80:T80)</f>
        <v>1350</v>
      </c>
      <c r="V80" s="37"/>
      <c r="W80" s="4"/>
      <c r="X80" s="11">
        <f>U80+M80</f>
        <v>9517</v>
      </c>
    </row>
  </sheetData>
  <mergeCells count="172">
    <mergeCell ref="X4:X5"/>
    <mergeCell ref="B2:D2"/>
    <mergeCell ref="C6:C9"/>
    <mergeCell ref="M4:N5"/>
    <mergeCell ref="M6:N6"/>
    <mergeCell ref="M7:N7"/>
    <mergeCell ref="M8:N8"/>
    <mergeCell ref="U11:V11"/>
    <mergeCell ref="U12:V12"/>
    <mergeCell ref="U4:V5"/>
    <mergeCell ref="U6:V6"/>
    <mergeCell ref="U7:V7"/>
    <mergeCell ref="U8:V8"/>
    <mergeCell ref="U9:V9"/>
    <mergeCell ref="U10:V10"/>
    <mergeCell ref="C80:D80"/>
    <mergeCell ref="C4:C5"/>
    <mergeCell ref="D4:D5"/>
    <mergeCell ref="C10:D10"/>
    <mergeCell ref="C13:D13"/>
    <mergeCell ref="C15:C20"/>
    <mergeCell ref="C21:D21"/>
    <mergeCell ref="U17:V17"/>
    <mergeCell ref="U18:V18"/>
    <mergeCell ref="U19:V19"/>
    <mergeCell ref="U13:V13"/>
    <mergeCell ref="U14:V14"/>
    <mergeCell ref="U15:V15"/>
    <mergeCell ref="U16:V16"/>
    <mergeCell ref="C24:D24"/>
    <mergeCell ref="C27:D27"/>
    <mergeCell ref="C30:D30"/>
    <mergeCell ref="C32:C41"/>
    <mergeCell ref="E4:F4"/>
    <mergeCell ref="G4:L4"/>
    <mergeCell ref="C42:D42"/>
    <mergeCell ref="C44:C77"/>
    <mergeCell ref="C78:D78"/>
    <mergeCell ref="M15:N15"/>
    <mergeCell ref="M16:N16"/>
    <mergeCell ref="M17:N17"/>
    <mergeCell ref="M18:N18"/>
    <mergeCell ref="M19:N19"/>
    <mergeCell ref="M20:N20"/>
    <mergeCell ref="M9:N9"/>
    <mergeCell ref="M10:N10"/>
    <mergeCell ref="M11:N11"/>
    <mergeCell ref="M12:N12"/>
    <mergeCell ref="M13:N13"/>
    <mergeCell ref="M14:N14"/>
    <mergeCell ref="M27:N27"/>
    <mergeCell ref="M28:N28"/>
    <mergeCell ref="M29:N29"/>
    <mergeCell ref="M30:N30"/>
    <mergeCell ref="M31:N31"/>
    <mergeCell ref="M32:N32"/>
    <mergeCell ref="M21:N21"/>
    <mergeCell ref="M22:N22"/>
    <mergeCell ref="M23:N23"/>
    <mergeCell ref="M24:N24"/>
    <mergeCell ref="M25:N25"/>
    <mergeCell ref="M26:N26"/>
    <mergeCell ref="M39:N39"/>
    <mergeCell ref="M40:N40"/>
    <mergeCell ref="M41:N41"/>
    <mergeCell ref="M42:N42"/>
    <mergeCell ref="M43:N43"/>
    <mergeCell ref="M44:N44"/>
    <mergeCell ref="M33:N33"/>
    <mergeCell ref="M34:N34"/>
    <mergeCell ref="M35:N35"/>
    <mergeCell ref="M36:N36"/>
    <mergeCell ref="M37:N37"/>
    <mergeCell ref="M38:N38"/>
    <mergeCell ref="M54:N54"/>
    <mergeCell ref="M55:N55"/>
    <mergeCell ref="M56:N56"/>
    <mergeCell ref="M45:N45"/>
    <mergeCell ref="M46:N46"/>
    <mergeCell ref="M47:N47"/>
    <mergeCell ref="M48:N48"/>
    <mergeCell ref="M49:N49"/>
    <mergeCell ref="M50:N50"/>
    <mergeCell ref="M76:N76"/>
    <mergeCell ref="M77:N77"/>
    <mergeCell ref="M78:N78"/>
    <mergeCell ref="M79:N79"/>
    <mergeCell ref="M80:N80"/>
    <mergeCell ref="M69:N69"/>
    <mergeCell ref="M70:N70"/>
    <mergeCell ref="M71:N71"/>
    <mergeCell ref="M72:N72"/>
    <mergeCell ref="M73:N73"/>
    <mergeCell ref="M74:N74"/>
    <mergeCell ref="U20:V20"/>
    <mergeCell ref="U21:V21"/>
    <mergeCell ref="U22:V22"/>
    <mergeCell ref="U23:V23"/>
    <mergeCell ref="U24:V24"/>
    <mergeCell ref="U25:V25"/>
    <mergeCell ref="U26:V26"/>
    <mergeCell ref="P4:T4"/>
    <mergeCell ref="M75:N75"/>
    <mergeCell ref="M63:N63"/>
    <mergeCell ref="M64:N64"/>
    <mergeCell ref="M65:N65"/>
    <mergeCell ref="M66:N66"/>
    <mergeCell ref="M67:N67"/>
    <mergeCell ref="M68:N68"/>
    <mergeCell ref="M57:N57"/>
    <mergeCell ref="M58:N58"/>
    <mergeCell ref="M59:N59"/>
    <mergeCell ref="M60:N60"/>
    <mergeCell ref="M61:N61"/>
    <mergeCell ref="M62:N62"/>
    <mergeCell ref="M51:N51"/>
    <mergeCell ref="M52:N52"/>
    <mergeCell ref="M53:N53"/>
    <mergeCell ref="U33:V33"/>
    <mergeCell ref="U34:V34"/>
    <mergeCell ref="U35:V35"/>
    <mergeCell ref="U36:V36"/>
    <mergeCell ref="U37:V37"/>
    <mergeCell ref="U38:V38"/>
    <mergeCell ref="U27:V27"/>
    <mergeCell ref="U28:V28"/>
    <mergeCell ref="U29:V29"/>
    <mergeCell ref="U30:V30"/>
    <mergeCell ref="U31:V31"/>
    <mergeCell ref="U32:V32"/>
    <mergeCell ref="U45:V45"/>
    <mergeCell ref="U46:V46"/>
    <mergeCell ref="U47:V47"/>
    <mergeCell ref="U48:V48"/>
    <mergeCell ref="U49:V49"/>
    <mergeCell ref="U50:V50"/>
    <mergeCell ref="U39:V39"/>
    <mergeCell ref="U40:V40"/>
    <mergeCell ref="U41:V41"/>
    <mergeCell ref="U42:V42"/>
    <mergeCell ref="U43:V43"/>
    <mergeCell ref="U44:V44"/>
    <mergeCell ref="U51:V51"/>
    <mergeCell ref="U52:V52"/>
    <mergeCell ref="U53:V53"/>
    <mergeCell ref="U71:V71"/>
    <mergeCell ref="U72:V72"/>
    <mergeCell ref="U73:V73"/>
    <mergeCell ref="U63:V63"/>
    <mergeCell ref="U64:V64"/>
    <mergeCell ref="U65:V65"/>
    <mergeCell ref="U66:V66"/>
    <mergeCell ref="U67:V67"/>
    <mergeCell ref="U68:V68"/>
    <mergeCell ref="U69:V69"/>
    <mergeCell ref="U70:V70"/>
    <mergeCell ref="U80:V80"/>
    <mergeCell ref="U54:V54"/>
    <mergeCell ref="U55:V55"/>
    <mergeCell ref="U56:V56"/>
    <mergeCell ref="U57:V57"/>
    <mergeCell ref="U58:V58"/>
    <mergeCell ref="U59:V59"/>
    <mergeCell ref="U60:V60"/>
    <mergeCell ref="U61:V61"/>
    <mergeCell ref="U62:V62"/>
    <mergeCell ref="U74:V74"/>
    <mergeCell ref="U75:V75"/>
    <mergeCell ref="U76:V76"/>
    <mergeCell ref="U77:V77"/>
    <mergeCell ref="U78:V78"/>
    <mergeCell ref="U79:V7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workbookViewId="0">
      <selection activeCell="R27" sqref="R27"/>
    </sheetView>
  </sheetViews>
  <sheetFormatPr defaultRowHeight="12.75" x14ac:dyDescent="0.2"/>
  <cols>
    <col min="4" max="4" width="20.140625" customWidth="1"/>
  </cols>
  <sheetData>
    <row r="1" spans="1:2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400</v>
      </c>
      <c r="P1" s="1"/>
      <c r="Q1" s="1"/>
      <c r="R1" s="1"/>
      <c r="S1" s="1"/>
      <c r="T1" s="1"/>
      <c r="U1" s="1"/>
      <c r="V1" s="1"/>
      <c r="W1" s="1"/>
    </row>
    <row r="2" spans="1:23" x14ac:dyDescent="0.2">
      <c r="A2" s="1"/>
      <c r="B2" s="35" t="s">
        <v>398</v>
      </c>
      <c r="C2" s="35"/>
      <c r="D2" s="3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">
      <c r="A4" s="1"/>
      <c r="B4" s="1"/>
      <c r="C4" s="34" t="s">
        <v>0</v>
      </c>
      <c r="D4" s="34" t="s">
        <v>1</v>
      </c>
      <c r="E4" s="34" t="s">
        <v>2</v>
      </c>
      <c r="F4" s="34"/>
      <c r="G4" s="31" t="s">
        <v>3</v>
      </c>
      <c r="H4" s="31"/>
      <c r="I4" s="31"/>
      <c r="J4" s="31"/>
      <c r="K4" s="31"/>
      <c r="L4" s="30" t="s">
        <v>3</v>
      </c>
      <c r="M4" s="4"/>
      <c r="N4" s="31" t="s">
        <v>4</v>
      </c>
      <c r="O4" s="31"/>
      <c r="P4" s="31"/>
      <c r="Q4" s="31"/>
      <c r="R4" s="31"/>
      <c r="S4" s="30" t="s">
        <v>4</v>
      </c>
      <c r="T4" s="4"/>
      <c r="U4" s="30" t="s">
        <v>5</v>
      </c>
      <c r="V4" s="30"/>
      <c r="W4" s="1"/>
    </row>
    <row r="5" spans="1:23" x14ac:dyDescent="0.2">
      <c r="A5" s="1"/>
      <c r="B5" s="1"/>
      <c r="C5" s="34"/>
      <c r="D5" s="34"/>
      <c r="E5" s="2" t="s">
        <v>6</v>
      </c>
      <c r="F5" s="2" t="s">
        <v>7</v>
      </c>
      <c r="G5" s="3" t="s">
        <v>53</v>
      </c>
      <c r="H5" s="3" t="s">
        <v>8</v>
      </c>
      <c r="I5" s="3" t="s">
        <v>9</v>
      </c>
      <c r="J5" s="3" t="s">
        <v>6</v>
      </c>
      <c r="K5" s="3" t="s">
        <v>11</v>
      </c>
      <c r="L5" s="30"/>
      <c r="M5" s="4"/>
      <c r="N5" s="16" t="s">
        <v>8</v>
      </c>
      <c r="O5" s="16" t="s">
        <v>9</v>
      </c>
      <c r="P5" s="16" t="s">
        <v>10</v>
      </c>
      <c r="Q5" s="16" t="s">
        <v>6</v>
      </c>
      <c r="R5" s="16" t="s">
        <v>11</v>
      </c>
      <c r="S5" s="30"/>
      <c r="T5" s="4"/>
      <c r="U5" s="30"/>
      <c r="V5" s="30"/>
      <c r="W5" s="1"/>
    </row>
    <row r="6" spans="1:23" x14ac:dyDescent="0.2">
      <c r="A6" s="1"/>
      <c r="B6" s="1"/>
      <c r="C6" s="32" t="s">
        <v>12</v>
      </c>
      <c r="D6" s="6" t="s">
        <v>298</v>
      </c>
      <c r="E6" s="6" t="s">
        <v>14</v>
      </c>
      <c r="F6" s="6" t="s">
        <v>14</v>
      </c>
      <c r="G6" s="7">
        <v>2</v>
      </c>
      <c r="H6" s="7">
        <v>19</v>
      </c>
      <c r="I6" s="7"/>
      <c r="J6" s="7">
        <v>2</v>
      </c>
      <c r="K6" s="7">
        <v>82</v>
      </c>
      <c r="L6" s="8">
        <v>105</v>
      </c>
      <c r="M6" s="4"/>
      <c r="N6" s="17">
        <v>3</v>
      </c>
      <c r="O6" s="17"/>
      <c r="P6" s="17"/>
      <c r="Q6" s="17"/>
      <c r="R6" s="17"/>
      <c r="S6" s="8">
        <v>3</v>
      </c>
      <c r="T6" s="4"/>
      <c r="U6" s="36">
        <v>108</v>
      </c>
      <c r="V6" s="36"/>
      <c r="W6" s="1"/>
    </row>
    <row r="7" spans="1:23" x14ac:dyDescent="0.2">
      <c r="A7" s="1"/>
      <c r="B7" s="1"/>
      <c r="C7" s="32"/>
      <c r="D7" s="6" t="s">
        <v>299</v>
      </c>
      <c r="E7" s="6" t="s">
        <v>14</v>
      </c>
      <c r="F7" s="6" t="s">
        <v>14</v>
      </c>
      <c r="G7" s="9">
        <v>10</v>
      </c>
      <c r="H7" s="9">
        <v>77</v>
      </c>
      <c r="I7" s="9"/>
      <c r="J7" s="9">
        <v>10</v>
      </c>
      <c r="K7" s="9">
        <v>390</v>
      </c>
      <c r="L7" s="8">
        <v>487</v>
      </c>
      <c r="M7" s="4"/>
      <c r="N7" s="18">
        <v>8</v>
      </c>
      <c r="O7" s="18"/>
      <c r="P7" s="18"/>
      <c r="Q7" s="18">
        <v>1</v>
      </c>
      <c r="R7" s="18">
        <v>8</v>
      </c>
      <c r="S7" s="8">
        <v>17</v>
      </c>
      <c r="T7" s="4"/>
      <c r="U7" s="36">
        <v>504</v>
      </c>
      <c r="V7" s="36"/>
      <c r="W7" s="1"/>
    </row>
    <row r="8" spans="1:23" x14ac:dyDescent="0.2">
      <c r="A8" s="1"/>
      <c r="B8" s="1"/>
      <c r="C8" s="32"/>
      <c r="D8" s="6" t="s">
        <v>300</v>
      </c>
      <c r="E8" s="6" t="s">
        <v>14</v>
      </c>
      <c r="F8" s="6" t="s">
        <v>14</v>
      </c>
      <c r="G8" s="7"/>
      <c r="H8" s="7">
        <v>34</v>
      </c>
      <c r="I8" s="7">
        <v>15</v>
      </c>
      <c r="J8" s="7">
        <v>1</v>
      </c>
      <c r="K8" s="7">
        <v>40</v>
      </c>
      <c r="L8" s="8">
        <v>90</v>
      </c>
      <c r="M8" s="4"/>
      <c r="N8" s="17">
        <v>107</v>
      </c>
      <c r="O8" s="17">
        <v>106</v>
      </c>
      <c r="P8" s="17"/>
      <c r="Q8" s="17">
        <v>15</v>
      </c>
      <c r="R8" s="17">
        <v>199</v>
      </c>
      <c r="S8" s="8">
        <v>427</v>
      </c>
      <c r="T8" s="4"/>
      <c r="U8" s="36">
        <v>517</v>
      </c>
      <c r="V8" s="36"/>
      <c r="W8" s="1"/>
    </row>
    <row r="9" spans="1:23" x14ac:dyDescent="0.2">
      <c r="A9" s="1"/>
      <c r="B9" s="1"/>
      <c r="C9" s="32"/>
      <c r="D9" s="6" t="s">
        <v>301</v>
      </c>
      <c r="E9" s="6" t="s">
        <v>14</v>
      </c>
      <c r="F9" s="6" t="s">
        <v>14</v>
      </c>
      <c r="G9" s="9">
        <v>39</v>
      </c>
      <c r="H9" s="9">
        <v>42</v>
      </c>
      <c r="I9" s="9"/>
      <c r="J9" s="9">
        <v>5</v>
      </c>
      <c r="K9" s="9">
        <v>178</v>
      </c>
      <c r="L9" s="8">
        <v>264</v>
      </c>
      <c r="M9" s="4"/>
      <c r="N9" s="18">
        <v>3</v>
      </c>
      <c r="O9" s="18"/>
      <c r="P9" s="18"/>
      <c r="Q9" s="18"/>
      <c r="R9" s="18">
        <v>2</v>
      </c>
      <c r="S9" s="8">
        <v>5</v>
      </c>
      <c r="T9" s="4"/>
      <c r="U9" s="36">
        <v>269</v>
      </c>
      <c r="V9" s="36"/>
      <c r="W9" s="1"/>
    </row>
    <row r="10" spans="1:23" x14ac:dyDescent="0.2">
      <c r="A10" s="1"/>
      <c r="B10" s="1"/>
      <c r="C10" s="32"/>
      <c r="D10" s="6" t="s">
        <v>302</v>
      </c>
      <c r="E10" s="6" t="s">
        <v>14</v>
      </c>
      <c r="F10" s="6" t="s">
        <v>14</v>
      </c>
      <c r="G10" s="7">
        <v>1</v>
      </c>
      <c r="H10" s="7">
        <v>20</v>
      </c>
      <c r="I10" s="7">
        <v>13</v>
      </c>
      <c r="J10" s="7"/>
      <c r="K10" s="7">
        <v>101</v>
      </c>
      <c r="L10" s="8">
        <v>135</v>
      </c>
      <c r="M10" s="4"/>
      <c r="N10" s="17">
        <v>91</v>
      </c>
      <c r="O10" s="17">
        <v>66</v>
      </c>
      <c r="P10" s="17"/>
      <c r="Q10" s="17">
        <v>16</v>
      </c>
      <c r="R10" s="17">
        <v>137</v>
      </c>
      <c r="S10" s="8">
        <v>310</v>
      </c>
      <c r="T10" s="4"/>
      <c r="U10" s="36">
        <v>445</v>
      </c>
      <c r="V10" s="36"/>
      <c r="W10" s="1"/>
    </row>
    <row r="11" spans="1:23" x14ac:dyDescent="0.2">
      <c r="A11" s="1"/>
      <c r="B11" s="1"/>
      <c r="C11" s="32"/>
      <c r="D11" s="6" t="s">
        <v>303</v>
      </c>
      <c r="E11" s="6" t="s">
        <v>14</v>
      </c>
      <c r="F11" s="6" t="s">
        <v>14</v>
      </c>
      <c r="G11" s="9">
        <v>1</v>
      </c>
      <c r="H11" s="9">
        <v>41</v>
      </c>
      <c r="I11" s="9"/>
      <c r="J11" s="9">
        <v>4</v>
      </c>
      <c r="K11" s="9">
        <v>179</v>
      </c>
      <c r="L11" s="8">
        <v>225</v>
      </c>
      <c r="M11" s="4"/>
      <c r="N11" s="18">
        <v>14</v>
      </c>
      <c r="O11" s="18"/>
      <c r="P11" s="18">
        <v>5</v>
      </c>
      <c r="Q11" s="18">
        <v>1</v>
      </c>
      <c r="R11" s="18">
        <v>3</v>
      </c>
      <c r="S11" s="8">
        <v>23</v>
      </c>
      <c r="T11" s="4"/>
      <c r="U11" s="36">
        <v>248</v>
      </c>
      <c r="V11" s="36"/>
      <c r="W11" s="1"/>
    </row>
    <row r="12" spans="1:23" x14ac:dyDescent="0.2">
      <c r="A12" s="1"/>
      <c r="B12" s="1"/>
      <c r="C12" s="32"/>
      <c r="D12" s="6" t="s">
        <v>304</v>
      </c>
      <c r="E12" s="6" t="s">
        <v>14</v>
      </c>
      <c r="F12" s="6" t="s">
        <v>14</v>
      </c>
      <c r="G12" s="7">
        <v>135</v>
      </c>
      <c r="H12" s="7">
        <v>75</v>
      </c>
      <c r="I12" s="7"/>
      <c r="J12" s="7">
        <v>10</v>
      </c>
      <c r="K12" s="7">
        <v>271</v>
      </c>
      <c r="L12" s="8">
        <v>491</v>
      </c>
      <c r="M12" s="4"/>
      <c r="N12" s="17"/>
      <c r="O12" s="17"/>
      <c r="P12" s="17"/>
      <c r="Q12" s="17"/>
      <c r="R12" s="17"/>
      <c r="S12" s="8"/>
      <c r="T12" s="4"/>
      <c r="U12" s="36">
        <v>491</v>
      </c>
      <c r="V12" s="36"/>
      <c r="W12" s="1"/>
    </row>
    <row r="13" spans="1:23" x14ac:dyDescent="0.2">
      <c r="A13" s="1"/>
      <c r="B13" s="1"/>
      <c r="C13" s="32"/>
      <c r="D13" s="6" t="s">
        <v>305</v>
      </c>
      <c r="E13" s="6" t="s">
        <v>14</v>
      </c>
      <c r="F13" s="6" t="s">
        <v>14</v>
      </c>
      <c r="G13" s="9">
        <v>96</v>
      </c>
      <c r="H13" s="9">
        <v>65</v>
      </c>
      <c r="I13" s="9"/>
      <c r="J13" s="9">
        <v>8</v>
      </c>
      <c r="K13" s="9">
        <v>249</v>
      </c>
      <c r="L13" s="8">
        <v>418</v>
      </c>
      <c r="M13" s="4"/>
      <c r="N13" s="18">
        <v>5</v>
      </c>
      <c r="O13" s="18"/>
      <c r="P13" s="18"/>
      <c r="Q13" s="18">
        <v>1</v>
      </c>
      <c r="R13" s="18"/>
      <c r="S13" s="8">
        <v>6</v>
      </c>
      <c r="T13" s="4"/>
      <c r="U13" s="36">
        <v>424</v>
      </c>
      <c r="V13" s="36"/>
      <c r="W13" s="1"/>
    </row>
    <row r="14" spans="1:23" x14ac:dyDescent="0.2">
      <c r="A14" s="1"/>
      <c r="B14" s="1"/>
      <c r="C14" s="33" t="s">
        <v>17</v>
      </c>
      <c r="D14" s="33"/>
      <c r="E14" s="10"/>
      <c r="F14" s="10"/>
      <c r="G14" s="11">
        <v>284</v>
      </c>
      <c r="H14" s="11">
        <v>373</v>
      </c>
      <c r="I14" s="11">
        <v>28</v>
      </c>
      <c r="J14" s="11">
        <v>40</v>
      </c>
      <c r="K14" s="11">
        <v>1490</v>
      </c>
      <c r="L14" s="11">
        <v>2215</v>
      </c>
      <c r="M14" s="4"/>
      <c r="N14" s="14">
        <v>231</v>
      </c>
      <c r="O14" s="14">
        <v>172</v>
      </c>
      <c r="P14" s="14">
        <v>5</v>
      </c>
      <c r="Q14" s="14">
        <v>34</v>
      </c>
      <c r="R14" s="14">
        <v>349</v>
      </c>
      <c r="S14" s="11">
        <v>791</v>
      </c>
      <c r="T14" s="4"/>
      <c r="U14" s="37">
        <v>3006</v>
      </c>
      <c r="V14" s="37"/>
      <c r="W14" s="1"/>
    </row>
    <row r="15" spans="1:23" x14ac:dyDescent="0.2">
      <c r="A15" s="1"/>
      <c r="B15" s="1"/>
      <c r="C15" s="4"/>
      <c r="D15" s="4"/>
      <c r="E15" s="12"/>
      <c r="F15" s="12"/>
      <c r="G15" s="4"/>
      <c r="H15" s="4"/>
      <c r="I15" s="4"/>
      <c r="J15" s="4"/>
      <c r="K15" s="4"/>
      <c r="L15" s="4"/>
      <c r="M15" s="4"/>
      <c r="N15" s="15"/>
      <c r="O15" s="15"/>
      <c r="P15" s="15"/>
      <c r="Q15" s="15"/>
      <c r="R15" s="15"/>
      <c r="S15" s="4"/>
      <c r="T15" s="4"/>
      <c r="U15" s="38"/>
      <c r="V15" s="38"/>
      <c r="W15" s="1"/>
    </row>
    <row r="16" spans="1:23" x14ac:dyDescent="0.2">
      <c r="A16" s="1"/>
      <c r="B16" s="1"/>
      <c r="C16" s="5" t="s">
        <v>29</v>
      </c>
      <c r="D16" s="6" t="s">
        <v>306</v>
      </c>
      <c r="E16" s="6"/>
      <c r="F16" s="6"/>
      <c r="G16" s="7"/>
      <c r="H16" s="7">
        <v>25</v>
      </c>
      <c r="I16" s="7">
        <v>25</v>
      </c>
      <c r="J16" s="7">
        <v>5</v>
      </c>
      <c r="K16" s="7">
        <v>35</v>
      </c>
      <c r="L16" s="8">
        <v>90</v>
      </c>
      <c r="M16" s="4"/>
      <c r="N16" s="17"/>
      <c r="O16" s="17"/>
      <c r="P16" s="17"/>
      <c r="Q16" s="17"/>
      <c r="R16" s="17"/>
      <c r="S16" s="8"/>
      <c r="T16" s="4"/>
      <c r="U16" s="36">
        <v>90</v>
      </c>
      <c r="V16" s="36"/>
      <c r="W16" s="1"/>
    </row>
    <row r="17" spans="1:23" x14ac:dyDescent="0.2">
      <c r="A17" s="1"/>
      <c r="B17" s="1"/>
      <c r="C17" s="33" t="s">
        <v>31</v>
      </c>
      <c r="D17" s="33"/>
      <c r="E17" s="10"/>
      <c r="F17" s="10"/>
      <c r="G17" s="11"/>
      <c r="H17" s="11">
        <v>25</v>
      </c>
      <c r="I17" s="11">
        <v>25</v>
      </c>
      <c r="J17" s="11">
        <v>5</v>
      </c>
      <c r="K17" s="11">
        <v>35</v>
      </c>
      <c r="L17" s="11">
        <v>90</v>
      </c>
      <c r="M17" s="4"/>
      <c r="N17" s="14"/>
      <c r="O17" s="14"/>
      <c r="P17" s="14"/>
      <c r="Q17" s="14"/>
      <c r="R17" s="14"/>
      <c r="S17" s="11"/>
      <c r="T17" s="4"/>
      <c r="U17" s="37">
        <v>90</v>
      </c>
      <c r="V17" s="37"/>
      <c r="W17" s="1"/>
    </row>
    <row r="18" spans="1:23" x14ac:dyDescent="0.2">
      <c r="A18" s="1"/>
      <c r="B18" s="1"/>
      <c r="C18" s="4"/>
      <c r="D18" s="4"/>
      <c r="E18" s="12"/>
      <c r="F18" s="12"/>
      <c r="G18" s="4"/>
      <c r="H18" s="4"/>
      <c r="I18" s="4"/>
      <c r="J18" s="4"/>
      <c r="K18" s="4"/>
      <c r="L18" s="4"/>
      <c r="M18" s="4"/>
      <c r="N18" s="15"/>
      <c r="O18" s="15"/>
      <c r="P18" s="15"/>
      <c r="Q18" s="15"/>
      <c r="R18" s="15"/>
      <c r="S18" s="4"/>
      <c r="T18" s="4"/>
      <c r="U18" s="38"/>
      <c r="V18" s="38"/>
      <c r="W18" s="1"/>
    </row>
    <row r="19" spans="1:23" x14ac:dyDescent="0.2">
      <c r="A19" s="1"/>
      <c r="B19" s="1"/>
      <c r="C19" s="5" t="s">
        <v>32</v>
      </c>
      <c r="D19" s="6" t="s">
        <v>306</v>
      </c>
      <c r="E19" s="6"/>
      <c r="F19" s="6"/>
      <c r="G19" s="9"/>
      <c r="H19" s="9">
        <v>50</v>
      </c>
      <c r="I19" s="9">
        <v>100</v>
      </c>
      <c r="J19" s="9">
        <v>20</v>
      </c>
      <c r="K19" s="9">
        <v>30</v>
      </c>
      <c r="L19" s="8">
        <v>200</v>
      </c>
      <c r="M19" s="4"/>
      <c r="N19" s="18">
        <v>15</v>
      </c>
      <c r="O19" s="18">
        <v>40</v>
      </c>
      <c r="P19" s="18"/>
      <c r="Q19" s="18">
        <v>15</v>
      </c>
      <c r="R19" s="18">
        <v>10</v>
      </c>
      <c r="S19" s="8">
        <v>80</v>
      </c>
      <c r="T19" s="4"/>
      <c r="U19" s="36">
        <v>280</v>
      </c>
      <c r="V19" s="36"/>
      <c r="W19" s="1"/>
    </row>
    <row r="20" spans="1:23" x14ac:dyDescent="0.2">
      <c r="A20" s="1"/>
      <c r="B20" s="1"/>
      <c r="C20" s="33" t="s">
        <v>33</v>
      </c>
      <c r="D20" s="33"/>
      <c r="E20" s="10"/>
      <c r="F20" s="10"/>
      <c r="G20" s="11"/>
      <c r="H20" s="11">
        <v>50</v>
      </c>
      <c r="I20" s="11">
        <v>100</v>
      </c>
      <c r="J20" s="11">
        <v>20</v>
      </c>
      <c r="K20" s="11">
        <v>30</v>
      </c>
      <c r="L20" s="11">
        <v>200</v>
      </c>
      <c r="M20" s="4"/>
      <c r="N20" s="14">
        <v>15</v>
      </c>
      <c r="O20" s="14">
        <v>40</v>
      </c>
      <c r="P20" s="14"/>
      <c r="Q20" s="14">
        <v>15</v>
      </c>
      <c r="R20" s="14">
        <v>10</v>
      </c>
      <c r="S20" s="11">
        <v>80</v>
      </c>
      <c r="T20" s="4"/>
      <c r="U20" s="37">
        <v>280</v>
      </c>
      <c r="V20" s="37"/>
      <c r="W20" s="1"/>
    </row>
    <row r="21" spans="1:23" x14ac:dyDescent="0.2">
      <c r="A21" s="1"/>
      <c r="B21" s="1"/>
      <c r="C21" s="4"/>
      <c r="D21" s="4"/>
      <c r="E21" s="12"/>
      <c r="F21" s="12"/>
      <c r="G21" s="4"/>
      <c r="H21" s="4"/>
      <c r="I21" s="4"/>
      <c r="J21" s="4"/>
      <c r="K21" s="4"/>
      <c r="L21" s="4"/>
      <c r="M21" s="4"/>
      <c r="N21" s="15"/>
      <c r="O21" s="15"/>
      <c r="P21" s="15"/>
      <c r="Q21" s="15"/>
      <c r="R21" s="15"/>
      <c r="S21" s="4"/>
      <c r="T21" s="4"/>
      <c r="U21" s="38"/>
      <c r="V21" s="38"/>
      <c r="W21" s="1"/>
    </row>
    <row r="22" spans="1:23" x14ac:dyDescent="0.2">
      <c r="A22" s="1"/>
      <c r="B22" s="1"/>
      <c r="C22" s="5" t="s">
        <v>34</v>
      </c>
      <c r="D22" s="6" t="s">
        <v>306</v>
      </c>
      <c r="E22" s="6"/>
      <c r="F22" s="6"/>
      <c r="G22" s="7"/>
      <c r="H22" s="7">
        <v>20</v>
      </c>
      <c r="I22" s="7">
        <v>60</v>
      </c>
      <c r="J22" s="7">
        <v>10</v>
      </c>
      <c r="K22" s="7"/>
      <c r="L22" s="8">
        <v>90</v>
      </c>
      <c r="M22" s="4"/>
      <c r="N22" s="17"/>
      <c r="O22" s="17"/>
      <c r="P22" s="17"/>
      <c r="Q22" s="17"/>
      <c r="R22" s="17"/>
      <c r="S22" s="8"/>
      <c r="T22" s="4"/>
      <c r="U22" s="36">
        <v>90</v>
      </c>
      <c r="V22" s="36"/>
      <c r="W22" s="1"/>
    </row>
    <row r="23" spans="1:23" x14ac:dyDescent="0.2">
      <c r="A23" s="1"/>
      <c r="B23" s="1"/>
      <c r="C23" s="33" t="s">
        <v>35</v>
      </c>
      <c r="D23" s="33"/>
      <c r="E23" s="10"/>
      <c r="F23" s="10"/>
      <c r="G23" s="11"/>
      <c r="H23" s="11">
        <v>20</v>
      </c>
      <c r="I23" s="11">
        <v>60</v>
      </c>
      <c r="J23" s="11">
        <v>10</v>
      </c>
      <c r="K23" s="11"/>
      <c r="L23" s="11">
        <v>90</v>
      </c>
      <c r="M23" s="4"/>
      <c r="N23" s="14"/>
      <c r="O23" s="14"/>
      <c r="P23" s="14"/>
      <c r="Q23" s="14"/>
      <c r="R23" s="14"/>
      <c r="S23" s="11"/>
      <c r="T23" s="4"/>
      <c r="U23" s="37">
        <v>90</v>
      </c>
      <c r="V23" s="37"/>
      <c r="W23" s="1"/>
    </row>
    <row r="24" spans="1:23" x14ac:dyDescent="0.2">
      <c r="A24" s="1"/>
      <c r="B24" s="1"/>
      <c r="C24" s="4"/>
      <c r="D24" s="4"/>
      <c r="E24" s="12"/>
      <c r="F24" s="12"/>
      <c r="G24" s="4"/>
      <c r="H24" s="4"/>
      <c r="I24" s="4"/>
      <c r="J24" s="4"/>
      <c r="K24" s="4"/>
      <c r="L24" s="4"/>
      <c r="M24" s="4"/>
      <c r="N24" s="15"/>
      <c r="O24" s="15"/>
      <c r="P24" s="15"/>
      <c r="Q24" s="15"/>
      <c r="R24" s="15"/>
      <c r="S24" s="4"/>
      <c r="T24" s="4"/>
      <c r="U24" s="38"/>
      <c r="V24" s="38"/>
      <c r="W24" s="1"/>
    </row>
    <row r="25" spans="1:23" x14ac:dyDescent="0.2">
      <c r="A25" s="1"/>
      <c r="B25" s="1"/>
      <c r="C25" s="32" t="s">
        <v>66</v>
      </c>
      <c r="D25" s="6" t="s">
        <v>307</v>
      </c>
      <c r="E25" s="6" t="s">
        <v>14</v>
      </c>
      <c r="F25" s="6" t="s">
        <v>14</v>
      </c>
      <c r="G25" s="9"/>
      <c r="H25" s="9">
        <v>10</v>
      </c>
      <c r="I25" s="9">
        <v>13</v>
      </c>
      <c r="J25" s="9">
        <v>5</v>
      </c>
      <c r="K25" s="9">
        <v>28</v>
      </c>
      <c r="L25" s="8">
        <v>56</v>
      </c>
      <c r="M25" s="4"/>
      <c r="N25" s="18"/>
      <c r="O25" s="18">
        <v>3</v>
      </c>
      <c r="P25" s="18"/>
      <c r="Q25" s="18">
        <v>2</v>
      </c>
      <c r="R25" s="18"/>
      <c r="S25" s="8">
        <v>5</v>
      </c>
      <c r="T25" s="4"/>
      <c r="U25" s="36">
        <v>61</v>
      </c>
      <c r="V25" s="36"/>
      <c r="W25" s="1"/>
    </row>
    <row r="26" spans="1:23" x14ac:dyDescent="0.2">
      <c r="A26" s="1"/>
      <c r="B26" s="1"/>
      <c r="C26" s="32"/>
      <c r="D26" s="6" t="s">
        <v>308</v>
      </c>
      <c r="E26" s="6" t="s">
        <v>14</v>
      </c>
      <c r="F26" s="6" t="s">
        <v>14</v>
      </c>
      <c r="G26" s="7"/>
      <c r="H26" s="7">
        <v>3</v>
      </c>
      <c r="I26" s="7">
        <v>4</v>
      </c>
      <c r="J26" s="7">
        <v>2</v>
      </c>
      <c r="K26" s="7">
        <v>8</v>
      </c>
      <c r="L26" s="8">
        <v>17</v>
      </c>
      <c r="M26" s="4"/>
      <c r="N26" s="17"/>
      <c r="O26" s="17"/>
      <c r="P26" s="17"/>
      <c r="Q26" s="17"/>
      <c r="R26" s="17"/>
      <c r="S26" s="8"/>
      <c r="T26" s="4"/>
      <c r="U26" s="36">
        <v>17</v>
      </c>
      <c r="V26" s="36"/>
      <c r="W26" s="1"/>
    </row>
    <row r="27" spans="1:23" x14ac:dyDescent="0.2">
      <c r="A27" s="1"/>
      <c r="B27" s="1"/>
      <c r="C27" s="32"/>
      <c r="D27" s="6" t="s">
        <v>309</v>
      </c>
      <c r="E27" s="6" t="s">
        <v>14</v>
      </c>
      <c r="F27" s="6" t="s">
        <v>14</v>
      </c>
      <c r="G27" s="9"/>
      <c r="H27" s="9">
        <v>4</v>
      </c>
      <c r="I27" s="9">
        <v>5</v>
      </c>
      <c r="J27" s="9"/>
      <c r="K27" s="9">
        <v>7</v>
      </c>
      <c r="L27" s="8">
        <v>16</v>
      </c>
      <c r="M27" s="4"/>
      <c r="N27" s="18"/>
      <c r="O27" s="18"/>
      <c r="P27" s="18"/>
      <c r="Q27" s="18"/>
      <c r="R27" s="18"/>
      <c r="S27" s="8"/>
      <c r="T27" s="4"/>
      <c r="U27" s="36">
        <v>16</v>
      </c>
      <c r="V27" s="36"/>
      <c r="W27" s="1"/>
    </row>
    <row r="28" spans="1:23" x14ac:dyDescent="0.2">
      <c r="A28" s="1"/>
      <c r="B28" s="1"/>
      <c r="C28" s="33" t="s">
        <v>68</v>
      </c>
      <c r="D28" s="33"/>
      <c r="E28" s="10"/>
      <c r="F28" s="10"/>
      <c r="G28" s="11"/>
      <c r="H28" s="11">
        <v>17</v>
      </c>
      <c r="I28" s="11">
        <v>22</v>
      </c>
      <c r="J28" s="11">
        <v>7</v>
      </c>
      <c r="K28" s="11">
        <v>43</v>
      </c>
      <c r="L28" s="11">
        <v>89</v>
      </c>
      <c r="M28" s="4"/>
      <c r="N28" s="14"/>
      <c r="O28" s="14">
        <v>3</v>
      </c>
      <c r="P28" s="14"/>
      <c r="Q28" s="14">
        <v>2</v>
      </c>
      <c r="R28" s="14"/>
      <c r="S28" s="11">
        <v>5</v>
      </c>
      <c r="T28" s="4"/>
      <c r="U28" s="37">
        <v>94</v>
      </c>
      <c r="V28" s="37"/>
      <c r="W28" s="1"/>
    </row>
    <row r="29" spans="1:23" x14ac:dyDescent="0.2">
      <c r="A29" s="1"/>
      <c r="B29" s="1"/>
      <c r="C29" s="4"/>
      <c r="D29" s="4"/>
      <c r="E29" s="12"/>
      <c r="F29" s="12"/>
      <c r="G29" s="4"/>
      <c r="H29" s="4"/>
      <c r="I29" s="4"/>
      <c r="J29" s="4"/>
      <c r="K29" s="4"/>
      <c r="L29" s="4"/>
      <c r="M29" s="4"/>
      <c r="N29" s="15"/>
      <c r="O29" s="15"/>
      <c r="P29" s="15"/>
      <c r="Q29" s="15"/>
      <c r="R29" s="15"/>
      <c r="S29" s="4"/>
      <c r="T29" s="4"/>
      <c r="U29" s="38"/>
      <c r="V29" s="38"/>
      <c r="W29" s="1"/>
    </row>
    <row r="30" spans="1:23" x14ac:dyDescent="0.2">
      <c r="A30" s="1"/>
      <c r="B30" s="1"/>
      <c r="C30" s="32" t="s">
        <v>36</v>
      </c>
      <c r="D30" s="6" t="s">
        <v>310</v>
      </c>
      <c r="E30" s="6" t="s">
        <v>14</v>
      </c>
      <c r="F30" s="6" t="s">
        <v>14</v>
      </c>
      <c r="G30" s="7">
        <v>100</v>
      </c>
      <c r="H30" s="7">
        <v>43</v>
      </c>
      <c r="I30" s="7">
        <v>42</v>
      </c>
      <c r="J30" s="7">
        <v>5</v>
      </c>
      <c r="K30" s="7">
        <v>66</v>
      </c>
      <c r="L30" s="8">
        <v>256</v>
      </c>
      <c r="M30" s="4"/>
      <c r="N30" s="17">
        <v>5</v>
      </c>
      <c r="O30" s="17">
        <v>4</v>
      </c>
      <c r="P30" s="17"/>
      <c r="Q30" s="17">
        <v>2</v>
      </c>
      <c r="R30" s="17">
        <v>11</v>
      </c>
      <c r="S30" s="8">
        <v>22</v>
      </c>
      <c r="T30" s="4"/>
      <c r="U30" s="36">
        <v>278</v>
      </c>
      <c r="V30" s="36"/>
      <c r="W30" s="1"/>
    </row>
    <row r="31" spans="1:23" x14ac:dyDescent="0.2">
      <c r="A31" s="1"/>
      <c r="B31" s="1"/>
      <c r="C31" s="32"/>
      <c r="D31" s="6" t="s">
        <v>311</v>
      </c>
      <c r="E31" s="6" t="s">
        <v>14</v>
      </c>
      <c r="F31" s="6" t="s">
        <v>14</v>
      </c>
      <c r="G31" s="9"/>
      <c r="H31" s="9">
        <v>3</v>
      </c>
      <c r="I31" s="9">
        <v>3</v>
      </c>
      <c r="J31" s="9"/>
      <c r="K31" s="9"/>
      <c r="L31" s="8">
        <v>6</v>
      </c>
      <c r="M31" s="4"/>
      <c r="N31" s="18">
        <v>19</v>
      </c>
      <c r="O31" s="18">
        <v>19</v>
      </c>
      <c r="P31" s="18"/>
      <c r="Q31" s="18">
        <v>3</v>
      </c>
      <c r="R31" s="18">
        <v>10</v>
      </c>
      <c r="S31" s="8">
        <v>51</v>
      </c>
      <c r="T31" s="4"/>
      <c r="U31" s="36">
        <v>57</v>
      </c>
      <c r="V31" s="36"/>
      <c r="W31" s="1"/>
    </row>
    <row r="32" spans="1:23" x14ac:dyDescent="0.2">
      <c r="A32" s="1"/>
      <c r="B32" s="1"/>
      <c r="C32" s="32"/>
      <c r="D32" s="6" t="s">
        <v>312</v>
      </c>
      <c r="E32" s="6" t="s">
        <v>14</v>
      </c>
      <c r="F32" s="6" t="s">
        <v>14</v>
      </c>
      <c r="G32" s="7"/>
      <c r="H32" s="7">
        <v>3</v>
      </c>
      <c r="I32" s="7">
        <v>5</v>
      </c>
      <c r="J32" s="7"/>
      <c r="K32" s="7">
        <v>2</v>
      </c>
      <c r="L32" s="8">
        <v>10</v>
      </c>
      <c r="M32" s="4"/>
      <c r="N32" s="17">
        <v>18</v>
      </c>
      <c r="O32" s="17">
        <v>13</v>
      </c>
      <c r="P32" s="17"/>
      <c r="Q32" s="17">
        <v>4</v>
      </c>
      <c r="R32" s="17">
        <v>12</v>
      </c>
      <c r="S32" s="8">
        <v>47</v>
      </c>
      <c r="T32" s="4"/>
      <c r="U32" s="36">
        <v>57</v>
      </c>
      <c r="V32" s="36"/>
      <c r="W32" s="1"/>
    </row>
    <row r="33" spans="1:23" x14ac:dyDescent="0.2">
      <c r="A33" s="1"/>
      <c r="B33" s="1"/>
      <c r="C33" s="32"/>
      <c r="D33" s="6" t="s">
        <v>313</v>
      </c>
      <c r="E33" s="6" t="s">
        <v>14</v>
      </c>
      <c r="F33" s="6" t="s">
        <v>14</v>
      </c>
      <c r="G33" s="9">
        <v>20</v>
      </c>
      <c r="H33" s="9">
        <v>8</v>
      </c>
      <c r="I33" s="9">
        <v>8</v>
      </c>
      <c r="J33" s="9">
        <v>1</v>
      </c>
      <c r="K33" s="9">
        <v>3</v>
      </c>
      <c r="L33" s="8">
        <v>40</v>
      </c>
      <c r="M33" s="4"/>
      <c r="N33" s="18"/>
      <c r="O33" s="18">
        <v>2</v>
      </c>
      <c r="P33" s="18"/>
      <c r="Q33" s="18"/>
      <c r="R33" s="18"/>
      <c r="S33" s="8">
        <v>2</v>
      </c>
      <c r="T33" s="4"/>
      <c r="U33" s="36">
        <v>42</v>
      </c>
      <c r="V33" s="36"/>
      <c r="W33" s="1"/>
    </row>
    <row r="34" spans="1:23" x14ac:dyDescent="0.2">
      <c r="A34" s="1"/>
      <c r="B34" s="1"/>
      <c r="C34" s="32"/>
      <c r="D34" s="6" t="s">
        <v>314</v>
      </c>
      <c r="E34" s="6" t="s">
        <v>14</v>
      </c>
      <c r="F34" s="6" t="s">
        <v>14</v>
      </c>
      <c r="G34" s="7">
        <v>60</v>
      </c>
      <c r="H34" s="7">
        <v>20</v>
      </c>
      <c r="I34" s="7">
        <v>25</v>
      </c>
      <c r="J34" s="7"/>
      <c r="K34" s="7">
        <v>40</v>
      </c>
      <c r="L34" s="8">
        <v>145</v>
      </c>
      <c r="M34" s="4"/>
      <c r="N34" s="17"/>
      <c r="O34" s="17">
        <v>2</v>
      </c>
      <c r="P34" s="17"/>
      <c r="Q34" s="17"/>
      <c r="R34" s="17">
        <v>3</v>
      </c>
      <c r="S34" s="8">
        <v>5</v>
      </c>
      <c r="T34" s="4"/>
      <c r="U34" s="36">
        <v>150</v>
      </c>
      <c r="V34" s="36"/>
      <c r="W34" s="1"/>
    </row>
    <row r="35" spans="1:23" x14ac:dyDescent="0.2">
      <c r="A35" s="1"/>
      <c r="B35" s="1"/>
      <c r="C35" s="32"/>
      <c r="D35" s="6" t="s">
        <v>315</v>
      </c>
      <c r="E35" s="6" t="s">
        <v>14</v>
      </c>
      <c r="F35" s="6" t="s">
        <v>14</v>
      </c>
      <c r="G35" s="9">
        <v>30</v>
      </c>
      <c r="H35" s="9">
        <v>20</v>
      </c>
      <c r="I35" s="9">
        <v>24</v>
      </c>
      <c r="J35" s="9">
        <v>2</v>
      </c>
      <c r="K35" s="9">
        <v>20</v>
      </c>
      <c r="L35" s="8">
        <v>96</v>
      </c>
      <c r="M35" s="4"/>
      <c r="N35" s="18"/>
      <c r="O35" s="18">
        <v>3</v>
      </c>
      <c r="P35" s="18"/>
      <c r="Q35" s="18"/>
      <c r="R35" s="18">
        <v>4</v>
      </c>
      <c r="S35" s="8">
        <v>7</v>
      </c>
      <c r="T35" s="4"/>
      <c r="U35" s="36">
        <v>103</v>
      </c>
      <c r="V35" s="36"/>
      <c r="W35" s="1"/>
    </row>
    <row r="36" spans="1:23" x14ac:dyDescent="0.2">
      <c r="A36" s="1"/>
      <c r="B36" s="1"/>
      <c r="C36" s="32"/>
      <c r="D36" s="6" t="s">
        <v>316</v>
      </c>
      <c r="E36" s="6" t="s">
        <v>14</v>
      </c>
      <c r="F36" s="6" t="s">
        <v>14</v>
      </c>
      <c r="G36" s="7">
        <v>30</v>
      </c>
      <c r="H36" s="7">
        <v>15</v>
      </c>
      <c r="I36" s="7">
        <v>15</v>
      </c>
      <c r="J36" s="7">
        <v>1</v>
      </c>
      <c r="K36" s="7">
        <v>7</v>
      </c>
      <c r="L36" s="8">
        <v>68</v>
      </c>
      <c r="M36" s="4"/>
      <c r="N36" s="17"/>
      <c r="O36" s="17">
        <v>2</v>
      </c>
      <c r="P36" s="17"/>
      <c r="Q36" s="17"/>
      <c r="R36" s="17"/>
      <c r="S36" s="8">
        <v>2</v>
      </c>
      <c r="T36" s="4"/>
      <c r="U36" s="36">
        <v>70</v>
      </c>
      <c r="V36" s="36"/>
      <c r="W36" s="1"/>
    </row>
    <row r="37" spans="1:23" x14ac:dyDescent="0.2">
      <c r="A37" s="1"/>
      <c r="B37" s="1"/>
      <c r="C37" s="32"/>
      <c r="D37" s="6" t="s">
        <v>317</v>
      </c>
      <c r="E37" s="6" t="s">
        <v>14</v>
      </c>
      <c r="F37" s="6" t="s">
        <v>14</v>
      </c>
      <c r="G37" s="9">
        <v>30</v>
      </c>
      <c r="H37" s="9">
        <v>15</v>
      </c>
      <c r="I37" s="9">
        <v>21</v>
      </c>
      <c r="J37" s="9"/>
      <c r="K37" s="9">
        <v>7</v>
      </c>
      <c r="L37" s="8">
        <v>73</v>
      </c>
      <c r="M37" s="4"/>
      <c r="N37" s="18">
        <v>3</v>
      </c>
      <c r="O37" s="18">
        <v>3</v>
      </c>
      <c r="P37" s="18"/>
      <c r="Q37" s="18"/>
      <c r="R37" s="18"/>
      <c r="S37" s="8">
        <v>6</v>
      </c>
      <c r="T37" s="4"/>
      <c r="U37" s="36">
        <v>79</v>
      </c>
      <c r="V37" s="36"/>
      <c r="W37" s="1"/>
    </row>
    <row r="38" spans="1:23" x14ac:dyDescent="0.2">
      <c r="A38" s="1"/>
      <c r="B38" s="1"/>
      <c r="C38" s="32"/>
      <c r="D38" s="6" t="s">
        <v>318</v>
      </c>
      <c r="E38" s="6" t="s">
        <v>14</v>
      </c>
      <c r="F38" s="6" t="s">
        <v>14</v>
      </c>
      <c r="G38" s="7">
        <v>50</v>
      </c>
      <c r="H38" s="7">
        <v>20</v>
      </c>
      <c r="I38" s="7">
        <v>20</v>
      </c>
      <c r="J38" s="7">
        <v>2</v>
      </c>
      <c r="K38" s="7">
        <v>15</v>
      </c>
      <c r="L38" s="8">
        <v>107</v>
      </c>
      <c r="M38" s="4"/>
      <c r="N38" s="17">
        <v>5</v>
      </c>
      <c r="O38" s="17">
        <v>5</v>
      </c>
      <c r="P38" s="17"/>
      <c r="Q38" s="17">
        <v>2</v>
      </c>
      <c r="R38" s="17">
        <v>5</v>
      </c>
      <c r="S38" s="8">
        <v>17</v>
      </c>
      <c r="T38" s="4"/>
      <c r="U38" s="36">
        <v>124</v>
      </c>
      <c r="V38" s="36"/>
      <c r="W38" s="1"/>
    </row>
    <row r="39" spans="1:23" x14ac:dyDescent="0.2">
      <c r="A39" s="1"/>
      <c r="B39" s="1"/>
      <c r="C39" s="32"/>
      <c r="D39" s="6" t="s">
        <v>319</v>
      </c>
      <c r="E39" s="6" t="s">
        <v>14</v>
      </c>
      <c r="F39" s="6" t="s">
        <v>14</v>
      </c>
      <c r="G39" s="9">
        <v>50</v>
      </c>
      <c r="H39" s="9">
        <v>15</v>
      </c>
      <c r="I39" s="9">
        <v>19</v>
      </c>
      <c r="J39" s="9">
        <v>2</v>
      </c>
      <c r="K39" s="9">
        <v>8</v>
      </c>
      <c r="L39" s="8">
        <v>94</v>
      </c>
      <c r="M39" s="4"/>
      <c r="N39" s="18">
        <v>5</v>
      </c>
      <c r="O39" s="18">
        <v>5</v>
      </c>
      <c r="P39" s="18"/>
      <c r="Q39" s="18">
        <v>2</v>
      </c>
      <c r="R39" s="18">
        <v>2</v>
      </c>
      <c r="S39" s="8">
        <v>14</v>
      </c>
      <c r="T39" s="4"/>
      <c r="U39" s="36">
        <v>108</v>
      </c>
      <c r="V39" s="36"/>
      <c r="W39" s="1"/>
    </row>
    <row r="40" spans="1:23" x14ac:dyDescent="0.2">
      <c r="A40" s="1"/>
      <c r="B40" s="1"/>
      <c r="C40" s="32"/>
      <c r="D40" s="6" t="s">
        <v>320</v>
      </c>
      <c r="E40" s="6" t="s">
        <v>14</v>
      </c>
      <c r="F40" s="6" t="s">
        <v>14</v>
      </c>
      <c r="G40" s="7">
        <v>25</v>
      </c>
      <c r="H40" s="7">
        <v>6</v>
      </c>
      <c r="I40" s="7">
        <v>8</v>
      </c>
      <c r="J40" s="7">
        <v>2</v>
      </c>
      <c r="K40" s="7">
        <v>12</v>
      </c>
      <c r="L40" s="8">
        <v>53</v>
      </c>
      <c r="M40" s="4"/>
      <c r="N40" s="17">
        <v>2</v>
      </c>
      <c r="O40" s="17">
        <v>2</v>
      </c>
      <c r="P40" s="17"/>
      <c r="Q40" s="17">
        <v>1</v>
      </c>
      <c r="R40" s="17"/>
      <c r="S40" s="8">
        <v>5</v>
      </c>
      <c r="T40" s="4"/>
      <c r="U40" s="36">
        <v>58</v>
      </c>
      <c r="V40" s="36"/>
      <c r="W40" s="1"/>
    </row>
    <row r="41" spans="1:23" x14ac:dyDescent="0.2">
      <c r="A41" s="1"/>
      <c r="B41" s="1"/>
      <c r="C41" s="32"/>
      <c r="D41" s="6" t="s">
        <v>321</v>
      </c>
      <c r="E41" s="6" t="s">
        <v>14</v>
      </c>
      <c r="F41" s="6" t="s">
        <v>14</v>
      </c>
      <c r="G41" s="9">
        <v>60</v>
      </c>
      <c r="H41" s="9">
        <v>15</v>
      </c>
      <c r="I41" s="9">
        <v>18</v>
      </c>
      <c r="J41" s="9">
        <v>2</v>
      </c>
      <c r="K41" s="9">
        <v>5</v>
      </c>
      <c r="L41" s="8">
        <v>100</v>
      </c>
      <c r="M41" s="4"/>
      <c r="N41" s="18">
        <v>4</v>
      </c>
      <c r="O41" s="18">
        <v>4</v>
      </c>
      <c r="P41" s="18"/>
      <c r="Q41" s="18">
        <v>1</v>
      </c>
      <c r="R41" s="18">
        <v>2</v>
      </c>
      <c r="S41" s="8">
        <v>11</v>
      </c>
      <c r="T41" s="4"/>
      <c r="U41" s="36">
        <v>111</v>
      </c>
      <c r="V41" s="36"/>
      <c r="W41" s="1"/>
    </row>
    <row r="42" spans="1:23" x14ac:dyDescent="0.2">
      <c r="A42" s="1"/>
      <c r="B42" s="1"/>
      <c r="C42" s="32"/>
      <c r="D42" s="6" t="s">
        <v>322</v>
      </c>
      <c r="E42" s="6" t="s">
        <v>14</v>
      </c>
      <c r="F42" s="6" t="s">
        <v>14</v>
      </c>
      <c r="G42" s="7">
        <v>33</v>
      </c>
      <c r="H42" s="7">
        <v>11</v>
      </c>
      <c r="I42" s="7">
        <v>6</v>
      </c>
      <c r="J42" s="7">
        <v>1</v>
      </c>
      <c r="K42" s="7">
        <v>4</v>
      </c>
      <c r="L42" s="8">
        <v>55</v>
      </c>
      <c r="M42" s="4"/>
      <c r="N42" s="17">
        <v>1</v>
      </c>
      <c r="O42" s="17">
        <v>1</v>
      </c>
      <c r="P42" s="17"/>
      <c r="Q42" s="17"/>
      <c r="R42" s="17"/>
      <c r="S42" s="8">
        <v>2</v>
      </c>
      <c r="T42" s="4"/>
      <c r="U42" s="36">
        <v>57</v>
      </c>
      <c r="V42" s="36"/>
      <c r="W42" s="1"/>
    </row>
    <row r="43" spans="1:23" x14ac:dyDescent="0.2">
      <c r="A43" s="1"/>
      <c r="B43" s="1"/>
      <c r="C43" s="32"/>
      <c r="D43" s="6" t="s">
        <v>323</v>
      </c>
      <c r="E43" s="6" t="s">
        <v>14</v>
      </c>
      <c r="F43" s="6" t="s">
        <v>14</v>
      </c>
      <c r="G43" s="9">
        <v>30</v>
      </c>
      <c r="H43" s="9">
        <v>11</v>
      </c>
      <c r="I43" s="9">
        <v>14</v>
      </c>
      <c r="J43" s="9">
        <v>1</v>
      </c>
      <c r="K43" s="9"/>
      <c r="L43" s="8">
        <v>56</v>
      </c>
      <c r="M43" s="4"/>
      <c r="N43" s="18">
        <v>2</v>
      </c>
      <c r="O43" s="18">
        <v>1</v>
      </c>
      <c r="P43" s="18"/>
      <c r="Q43" s="18"/>
      <c r="R43" s="18"/>
      <c r="S43" s="8">
        <v>3</v>
      </c>
      <c r="T43" s="4"/>
      <c r="U43" s="36">
        <v>59</v>
      </c>
      <c r="V43" s="36"/>
      <c r="W43" s="1"/>
    </row>
    <row r="44" spans="1:23" x14ac:dyDescent="0.2">
      <c r="A44" s="1"/>
      <c r="B44" s="1"/>
      <c r="C44" s="32"/>
      <c r="D44" s="6" t="s">
        <v>324</v>
      </c>
      <c r="E44" s="6" t="s">
        <v>14</v>
      </c>
      <c r="F44" s="6" t="s">
        <v>14</v>
      </c>
      <c r="G44" s="7">
        <v>20</v>
      </c>
      <c r="H44" s="7">
        <v>4</v>
      </c>
      <c r="I44" s="7">
        <v>2</v>
      </c>
      <c r="J44" s="7"/>
      <c r="K44" s="7">
        <v>2</v>
      </c>
      <c r="L44" s="8">
        <v>28</v>
      </c>
      <c r="M44" s="4"/>
      <c r="N44" s="17"/>
      <c r="O44" s="17"/>
      <c r="P44" s="17"/>
      <c r="Q44" s="17"/>
      <c r="R44" s="17"/>
      <c r="S44" s="8"/>
      <c r="T44" s="4"/>
      <c r="U44" s="36">
        <v>28</v>
      </c>
      <c r="V44" s="36"/>
      <c r="W44" s="1"/>
    </row>
    <row r="45" spans="1:23" x14ac:dyDescent="0.2">
      <c r="A45" s="1"/>
      <c r="B45" s="1"/>
      <c r="C45" s="32"/>
      <c r="D45" s="6" t="s">
        <v>325</v>
      </c>
      <c r="E45" s="6" t="s">
        <v>14</v>
      </c>
      <c r="F45" s="6" t="s">
        <v>14</v>
      </c>
      <c r="G45" s="9">
        <v>18</v>
      </c>
      <c r="H45" s="9">
        <v>10</v>
      </c>
      <c r="I45" s="9">
        <v>19</v>
      </c>
      <c r="J45" s="9"/>
      <c r="K45" s="9">
        <v>4</v>
      </c>
      <c r="L45" s="8">
        <v>51</v>
      </c>
      <c r="M45" s="4"/>
      <c r="N45" s="18">
        <v>1</v>
      </c>
      <c r="O45" s="18">
        <v>1</v>
      </c>
      <c r="P45" s="18"/>
      <c r="Q45" s="18"/>
      <c r="R45" s="18"/>
      <c r="S45" s="8">
        <v>2</v>
      </c>
      <c r="T45" s="4"/>
      <c r="U45" s="36">
        <v>53</v>
      </c>
      <c r="V45" s="36"/>
      <c r="W45" s="1"/>
    </row>
    <row r="46" spans="1:23" x14ac:dyDescent="0.2">
      <c r="A46" s="1"/>
      <c r="B46" s="1"/>
      <c r="C46" s="33" t="s">
        <v>45</v>
      </c>
      <c r="D46" s="33"/>
      <c r="E46" s="10"/>
      <c r="F46" s="10"/>
      <c r="G46" s="11">
        <v>556</v>
      </c>
      <c r="H46" s="11">
        <v>219</v>
      </c>
      <c r="I46" s="11">
        <v>249</v>
      </c>
      <c r="J46" s="11">
        <v>19</v>
      </c>
      <c r="K46" s="11">
        <v>195</v>
      </c>
      <c r="L46" s="11">
        <v>1238</v>
      </c>
      <c r="M46" s="4"/>
      <c r="N46" s="14">
        <v>65</v>
      </c>
      <c r="O46" s="14">
        <v>67</v>
      </c>
      <c r="P46" s="14"/>
      <c r="Q46" s="14">
        <v>15</v>
      </c>
      <c r="R46" s="14">
        <v>49</v>
      </c>
      <c r="S46" s="11">
        <v>196</v>
      </c>
      <c r="T46" s="4"/>
      <c r="U46" s="37">
        <v>1434</v>
      </c>
      <c r="V46" s="37"/>
      <c r="W46" s="1"/>
    </row>
    <row r="47" spans="1:23" x14ac:dyDescent="0.2">
      <c r="A47" s="1"/>
      <c r="B47" s="1"/>
      <c r="C47" s="4"/>
      <c r="D47" s="4"/>
      <c r="E47" s="12"/>
      <c r="F47" s="12"/>
      <c r="G47" s="4"/>
      <c r="H47" s="4"/>
      <c r="I47" s="4"/>
      <c r="J47" s="4"/>
      <c r="K47" s="4"/>
      <c r="L47" s="4"/>
      <c r="M47" s="4"/>
      <c r="N47" s="15"/>
      <c r="O47" s="15"/>
      <c r="P47" s="15"/>
      <c r="Q47" s="15"/>
      <c r="R47" s="15"/>
      <c r="S47" s="4"/>
      <c r="T47" s="4"/>
      <c r="U47" s="38"/>
      <c r="V47" s="38"/>
      <c r="W47" s="1"/>
    </row>
    <row r="48" spans="1:23" x14ac:dyDescent="0.2">
      <c r="A48" s="1"/>
      <c r="B48" s="1"/>
      <c r="C48" s="32" t="s">
        <v>46</v>
      </c>
      <c r="D48" s="6" t="s">
        <v>326</v>
      </c>
      <c r="E48" s="6" t="s">
        <v>14</v>
      </c>
      <c r="F48" s="6" t="s">
        <v>14</v>
      </c>
      <c r="G48" s="7"/>
      <c r="H48" s="7">
        <v>17</v>
      </c>
      <c r="I48" s="7">
        <v>21</v>
      </c>
      <c r="J48" s="7"/>
      <c r="K48" s="7">
        <v>2</v>
      </c>
      <c r="L48" s="8">
        <v>40</v>
      </c>
      <c r="M48" s="4"/>
      <c r="N48" s="17"/>
      <c r="O48" s="17">
        <v>1</v>
      </c>
      <c r="P48" s="17"/>
      <c r="Q48" s="17"/>
      <c r="R48" s="17"/>
      <c r="S48" s="8">
        <v>1</v>
      </c>
      <c r="T48" s="4"/>
      <c r="U48" s="36">
        <v>41</v>
      </c>
      <c r="V48" s="36"/>
      <c r="W48" s="1"/>
    </row>
    <row r="49" spans="1:23" x14ac:dyDescent="0.2">
      <c r="A49" s="1"/>
      <c r="B49" s="1"/>
      <c r="C49" s="32"/>
      <c r="D49" s="6" t="s">
        <v>327</v>
      </c>
      <c r="E49" s="6" t="s">
        <v>14</v>
      </c>
      <c r="F49" s="6" t="s">
        <v>14</v>
      </c>
      <c r="G49" s="9"/>
      <c r="H49" s="9">
        <v>15</v>
      </c>
      <c r="I49" s="9">
        <v>26</v>
      </c>
      <c r="J49" s="9">
        <v>2</v>
      </c>
      <c r="K49" s="9">
        <v>2</v>
      </c>
      <c r="L49" s="8">
        <v>45</v>
      </c>
      <c r="M49" s="4"/>
      <c r="N49" s="18">
        <v>8</v>
      </c>
      <c r="O49" s="18">
        <v>8</v>
      </c>
      <c r="P49" s="18"/>
      <c r="Q49" s="18"/>
      <c r="R49" s="18"/>
      <c r="S49" s="8">
        <v>16</v>
      </c>
      <c r="T49" s="4"/>
      <c r="U49" s="36">
        <v>61</v>
      </c>
      <c r="V49" s="36"/>
      <c r="W49" s="1"/>
    </row>
    <row r="50" spans="1:23" x14ac:dyDescent="0.2">
      <c r="A50" s="1"/>
      <c r="B50" s="1"/>
      <c r="C50" s="32"/>
      <c r="D50" s="6" t="s">
        <v>328</v>
      </c>
      <c r="E50" s="6" t="s">
        <v>14</v>
      </c>
      <c r="F50" s="6" t="s">
        <v>14</v>
      </c>
      <c r="G50" s="7"/>
      <c r="H50" s="7">
        <v>11</v>
      </c>
      <c r="I50" s="7">
        <v>14</v>
      </c>
      <c r="J50" s="7"/>
      <c r="K50" s="7"/>
      <c r="L50" s="8">
        <v>25</v>
      </c>
      <c r="M50" s="4"/>
      <c r="N50" s="17">
        <v>4</v>
      </c>
      <c r="O50" s="17">
        <v>4</v>
      </c>
      <c r="P50" s="17"/>
      <c r="Q50" s="17"/>
      <c r="R50" s="17"/>
      <c r="S50" s="8">
        <v>8</v>
      </c>
      <c r="T50" s="4"/>
      <c r="U50" s="36">
        <v>33</v>
      </c>
      <c r="V50" s="36"/>
      <c r="W50" s="1"/>
    </row>
    <row r="51" spans="1:23" x14ac:dyDescent="0.2">
      <c r="A51" s="1"/>
      <c r="B51" s="1"/>
      <c r="C51" s="32"/>
      <c r="D51" s="6" t="s">
        <v>329</v>
      </c>
      <c r="E51" s="6" t="s">
        <v>14</v>
      </c>
      <c r="F51" s="6" t="s">
        <v>14</v>
      </c>
      <c r="G51" s="9"/>
      <c r="H51" s="9">
        <v>14</v>
      </c>
      <c r="I51" s="9">
        <v>17</v>
      </c>
      <c r="J51" s="9"/>
      <c r="K51" s="9"/>
      <c r="L51" s="8">
        <v>31</v>
      </c>
      <c r="M51" s="4"/>
      <c r="N51" s="18"/>
      <c r="O51" s="18">
        <v>2</v>
      </c>
      <c r="P51" s="18"/>
      <c r="Q51" s="18"/>
      <c r="R51" s="18"/>
      <c r="S51" s="8">
        <v>2</v>
      </c>
      <c r="T51" s="4"/>
      <c r="U51" s="36">
        <v>33</v>
      </c>
      <c r="V51" s="36"/>
      <c r="W51" s="1"/>
    </row>
    <row r="52" spans="1:23" x14ac:dyDescent="0.2">
      <c r="A52" s="1"/>
      <c r="B52" s="1"/>
      <c r="C52" s="32"/>
      <c r="D52" s="6" t="s">
        <v>330</v>
      </c>
      <c r="E52" s="6" t="s">
        <v>14</v>
      </c>
      <c r="F52" s="6" t="s">
        <v>14</v>
      </c>
      <c r="G52" s="7">
        <v>8</v>
      </c>
      <c r="H52" s="7">
        <v>8</v>
      </c>
      <c r="I52" s="7">
        <v>13</v>
      </c>
      <c r="J52" s="7">
        <v>2</v>
      </c>
      <c r="K52" s="7"/>
      <c r="L52" s="8">
        <v>31</v>
      </c>
      <c r="M52" s="4"/>
      <c r="N52" s="17"/>
      <c r="O52" s="17">
        <v>2</v>
      </c>
      <c r="P52" s="17"/>
      <c r="Q52" s="17"/>
      <c r="R52" s="17"/>
      <c r="S52" s="8">
        <v>2</v>
      </c>
      <c r="T52" s="4"/>
      <c r="U52" s="36">
        <v>33</v>
      </c>
      <c r="V52" s="36"/>
      <c r="W52" s="1"/>
    </row>
    <row r="53" spans="1:23" x14ac:dyDescent="0.2">
      <c r="A53" s="1"/>
      <c r="B53" s="1"/>
      <c r="C53" s="32"/>
      <c r="D53" s="6" t="s">
        <v>331</v>
      </c>
      <c r="E53" s="6" t="s">
        <v>14</v>
      </c>
      <c r="F53" s="6" t="s">
        <v>14</v>
      </c>
      <c r="G53" s="9">
        <v>2</v>
      </c>
      <c r="H53" s="9">
        <v>4</v>
      </c>
      <c r="I53" s="9">
        <v>4</v>
      </c>
      <c r="J53" s="9"/>
      <c r="K53" s="9"/>
      <c r="L53" s="8">
        <v>10</v>
      </c>
      <c r="M53" s="4"/>
      <c r="N53" s="18"/>
      <c r="O53" s="18">
        <v>6</v>
      </c>
      <c r="P53" s="18"/>
      <c r="Q53" s="18"/>
      <c r="R53" s="18"/>
      <c r="S53" s="8">
        <v>6</v>
      </c>
      <c r="T53" s="4"/>
      <c r="U53" s="36">
        <v>16</v>
      </c>
      <c r="V53" s="36"/>
      <c r="W53" s="1"/>
    </row>
    <row r="54" spans="1:23" x14ac:dyDescent="0.2">
      <c r="A54" s="1"/>
      <c r="B54" s="1"/>
      <c r="C54" s="32"/>
      <c r="D54" s="6" t="s">
        <v>332</v>
      </c>
      <c r="E54" s="6" t="s">
        <v>14</v>
      </c>
      <c r="F54" s="6" t="s">
        <v>14</v>
      </c>
      <c r="G54" s="7"/>
      <c r="H54" s="7">
        <v>28</v>
      </c>
      <c r="I54" s="7">
        <v>63</v>
      </c>
      <c r="J54" s="7">
        <v>2</v>
      </c>
      <c r="K54" s="7"/>
      <c r="L54" s="8">
        <v>93</v>
      </c>
      <c r="M54" s="4"/>
      <c r="N54" s="17">
        <v>9</v>
      </c>
      <c r="O54" s="17">
        <v>9</v>
      </c>
      <c r="P54" s="17"/>
      <c r="Q54" s="17"/>
      <c r="R54" s="17"/>
      <c r="S54" s="8">
        <v>18</v>
      </c>
      <c r="T54" s="4"/>
      <c r="U54" s="36">
        <v>111</v>
      </c>
      <c r="V54" s="36"/>
      <c r="W54" s="1"/>
    </row>
    <row r="55" spans="1:23" x14ac:dyDescent="0.2">
      <c r="A55" s="1"/>
      <c r="B55" s="1"/>
      <c r="C55" s="32"/>
      <c r="D55" s="6" t="s">
        <v>333</v>
      </c>
      <c r="E55" s="6" t="s">
        <v>14</v>
      </c>
      <c r="F55" s="6" t="s">
        <v>14</v>
      </c>
      <c r="G55" s="9"/>
      <c r="H55" s="9">
        <v>20</v>
      </c>
      <c r="I55" s="9">
        <v>27</v>
      </c>
      <c r="J55" s="9">
        <v>2</v>
      </c>
      <c r="K55" s="9"/>
      <c r="L55" s="8">
        <v>49</v>
      </c>
      <c r="M55" s="4"/>
      <c r="N55" s="18"/>
      <c r="O55" s="18">
        <v>2</v>
      </c>
      <c r="P55" s="18"/>
      <c r="Q55" s="18"/>
      <c r="R55" s="18"/>
      <c r="S55" s="8">
        <v>2</v>
      </c>
      <c r="T55" s="4"/>
      <c r="U55" s="36">
        <v>51</v>
      </c>
      <c r="V55" s="36"/>
      <c r="W55" s="1"/>
    </row>
    <row r="56" spans="1:23" x14ac:dyDescent="0.2">
      <c r="A56" s="1"/>
      <c r="B56" s="1"/>
      <c r="C56" s="32"/>
      <c r="D56" s="6" t="s">
        <v>334</v>
      </c>
      <c r="E56" s="6" t="s">
        <v>14</v>
      </c>
      <c r="F56" s="6" t="s">
        <v>14</v>
      </c>
      <c r="G56" s="7"/>
      <c r="H56" s="7">
        <v>65</v>
      </c>
      <c r="I56" s="7">
        <v>97</v>
      </c>
      <c r="J56" s="7">
        <v>5</v>
      </c>
      <c r="K56" s="7"/>
      <c r="L56" s="8">
        <v>167</v>
      </c>
      <c r="M56" s="4"/>
      <c r="N56" s="17">
        <v>25</v>
      </c>
      <c r="O56" s="17">
        <v>33</v>
      </c>
      <c r="P56" s="17"/>
      <c r="Q56" s="17">
        <v>2</v>
      </c>
      <c r="R56" s="17"/>
      <c r="S56" s="8">
        <v>60</v>
      </c>
      <c r="T56" s="4"/>
      <c r="U56" s="36">
        <v>227</v>
      </c>
      <c r="V56" s="36"/>
      <c r="W56" s="1"/>
    </row>
    <row r="57" spans="1:23" x14ac:dyDescent="0.2">
      <c r="A57" s="1"/>
      <c r="B57" s="1"/>
      <c r="C57" s="32"/>
      <c r="D57" s="6" t="s">
        <v>335</v>
      </c>
      <c r="E57" s="6" t="s">
        <v>14</v>
      </c>
      <c r="F57" s="6" t="s">
        <v>14</v>
      </c>
      <c r="G57" s="9"/>
      <c r="H57" s="9">
        <v>33</v>
      </c>
      <c r="I57" s="9"/>
      <c r="J57" s="9">
        <v>2</v>
      </c>
      <c r="K57" s="9">
        <v>5</v>
      </c>
      <c r="L57" s="8">
        <v>40</v>
      </c>
      <c r="M57" s="4"/>
      <c r="N57" s="18">
        <v>10</v>
      </c>
      <c r="O57" s="18"/>
      <c r="P57" s="18"/>
      <c r="Q57" s="18">
        <v>2</v>
      </c>
      <c r="R57" s="18">
        <v>3</v>
      </c>
      <c r="S57" s="8">
        <v>15</v>
      </c>
      <c r="T57" s="4"/>
      <c r="U57" s="36">
        <v>55</v>
      </c>
      <c r="V57" s="36"/>
      <c r="W57" s="1"/>
    </row>
    <row r="58" spans="1:23" x14ac:dyDescent="0.2">
      <c r="A58" s="1"/>
      <c r="B58" s="1"/>
      <c r="C58" s="32"/>
      <c r="D58" s="6" t="s">
        <v>336</v>
      </c>
      <c r="E58" s="6" t="s">
        <v>14</v>
      </c>
      <c r="F58" s="6" t="s">
        <v>14</v>
      </c>
      <c r="G58" s="7"/>
      <c r="H58" s="7">
        <v>10</v>
      </c>
      <c r="I58" s="7">
        <v>20</v>
      </c>
      <c r="J58" s="7"/>
      <c r="K58" s="7">
        <v>2</v>
      </c>
      <c r="L58" s="8">
        <v>32</v>
      </c>
      <c r="M58" s="4"/>
      <c r="N58" s="17"/>
      <c r="O58" s="17"/>
      <c r="P58" s="17"/>
      <c r="Q58" s="17"/>
      <c r="R58" s="17"/>
      <c r="S58" s="8"/>
      <c r="T58" s="4"/>
      <c r="U58" s="36">
        <v>32</v>
      </c>
      <c r="V58" s="36"/>
      <c r="W58" s="1"/>
    </row>
    <row r="59" spans="1:23" x14ac:dyDescent="0.2">
      <c r="A59" s="1"/>
      <c r="B59" s="1"/>
      <c r="C59" s="32"/>
      <c r="D59" s="6" t="s">
        <v>337</v>
      </c>
      <c r="E59" s="6" t="s">
        <v>14</v>
      </c>
      <c r="F59" s="6" t="s">
        <v>14</v>
      </c>
      <c r="G59" s="9"/>
      <c r="H59" s="9">
        <v>1</v>
      </c>
      <c r="I59" s="9">
        <v>15</v>
      </c>
      <c r="J59" s="9"/>
      <c r="K59" s="9"/>
      <c r="L59" s="8">
        <v>16</v>
      </c>
      <c r="M59" s="4"/>
      <c r="N59" s="18">
        <v>40</v>
      </c>
      <c r="O59" s="18">
        <v>54</v>
      </c>
      <c r="P59" s="18"/>
      <c r="Q59" s="18">
        <v>2</v>
      </c>
      <c r="R59" s="18"/>
      <c r="S59" s="8">
        <v>96</v>
      </c>
      <c r="T59" s="4"/>
      <c r="U59" s="36">
        <v>112</v>
      </c>
      <c r="V59" s="36"/>
      <c r="W59" s="1"/>
    </row>
    <row r="60" spans="1:23" x14ac:dyDescent="0.2">
      <c r="A60" s="1"/>
      <c r="B60" s="1"/>
      <c r="C60" s="32"/>
      <c r="D60" s="6" t="s">
        <v>338</v>
      </c>
      <c r="E60" s="6" t="s">
        <v>14</v>
      </c>
      <c r="F60" s="6" t="s">
        <v>14</v>
      </c>
      <c r="G60" s="7"/>
      <c r="H60" s="7"/>
      <c r="I60" s="7">
        <v>2</v>
      </c>
      <c r="J60" s="7"/>
      <c r="K60" s="7"/>
      <c r="L60" s="8">
        <v>2</v>
      </c>
      <c r="M60" s="4"/>
      <c r="N60" s="17">
        <v>6</v>
      </c>
      <c r="O60" s="17">
        <v>5</v>
      </c>
      <c r="P60" s="17"/>
      <c r="Q60" s="17">
        <v>1</v>
      </c>
      <c r="R60" s="17"/>
      <c r="S60" s="8">
        <v>12</v>
      </c>
      <c r="T60" s="4"/>
      <c r="U60" s="36">
        <v>14</v>
      </c>
      <c r="V60" s="36"/>
      <c r="W60" s="1"/>
    </row>
    <row r="61" spans="1:23" x14ac:dyDescent="0.2">
      <c r="A61" s="1"/>
      <c r="B61" s="1"/>
      <c r="C61" s="32"/>
      <c r="D61" s="6" t="s">
        <v>339</v>
      </c>
      <c r="E61" s="6" t="s">
        <v>14</v>
      </c>
      <c r="F61" s="6" t="s">
        <v>14</v>
      </c>
      <c r="G61" s="9"/>
      <c r="H61" s="9"/>
      <c r="I61" s="9">
        <v>4</v>
      </c>
      <c r="J61" s="9"/>
      <c r="K61" s="9"/>
      <c r="L61" s="8">
        <v>4</v>
      </c>
      <c r="M61" s="4"/>
      <c r="N61" s="18">
        <v>12</v>
      </c>
      <c r="O61" s="18">
        <v>10</v>
      </c>
      <c r="P61" s="18"/>
      <c r="Q61" s="18">
        <v>1</v>
      </c>
      <c r="R61" s="18"/>
      <c r="S61" s="8">
        <v>23</v>
      </c>
      <c r="T61" s="4"/>
      <c r="U61" s="36">
        <v>27</v>
      </c>
      <c r="V61" s="36"/>
      <c r="W61" s="1"/>
    </row>
    <row r="62" spans="1:23" x14ac:dyDescent="0.2">
      <c r="A62" s="1"/>
      <c r="B62" s="1"/>
      <c r="C62" s="33" t="s">
        <v>51</v>
      </c>
      <c r="D62" s="33"/>
      <c r="E62" s="10"/>
      <c r="F62" s="10"/>
      <c r="G62" s="11">
        <v>10</v>
      </c>
      <c r="H62" s="11">
        <v>226</v>
      </c>
      <c r="I62" s="11">
        <v>323</v>
      </c>
      <c r="J62" s="11">
        <v>15</v>
      </c>
      <c r="K62" s="11">
        <v>11</v>
      </c>
      <c r="L62" s="11">
        <v>585</v>
      </c>
      <c r="M62" s="4"/>
      <c r="N62" s="14">
        <v>114</v>
      </c>
      <c r="O62" s="14">
        <v>136</v>
      </c>
      <c r="P62" s="14"/>
      <c r="Q62" s="14">
        <v>8</v>
      </c>
      <c r="R62" s="14">
        <v>3</v>
      </c>
      <c r="S62" s="11">
        <v>261</v>
      </c>
      <c r="T62" s="4"/>
      <c r="U62" s="37">
        <v>846</v>
      </c>
      <c r="V62" s="37"/>
      <c r="W62" s="1"/>
    </row>
    <row r="63" spans="1:23" x14ac:dyDescent="0.2">
      <c r="A63" s="1"/>
      <c r="B63" s="1"/>
      <c r="C63" s="4"/>
      <c r="D63" s="4"/>
      <c r="E63" s="12"/>
      <c r="F63" s="12"/>
      <c r="G63" s="4"/>
      <c r="H63" s="4"/>
      <c r="I63" s="4"/>
      <c r="J63" s="4"/>
      <c r="K63" s="4"/>
      <c r="L63" s="4"/>
      <c r="M63" s="4"/>
      <c r="N63" s="15"/>
      <c r="O63" s="15"/>
      <c r="P63" s="15"/>
      <c r="Q63" s="15"/>
      <c r="R63" s="15"/>
      <c r="S63" s="4"/>
      <c r="T63" s="4"/>
      <c r="U63" s="38"/>
      <c r="V63" s="38"/>
      <c r="W63" s="1"/>
    </row>
    <row r="64" spans="1:23" x14ac:dyDescent="0.2">
      <c r="A64" s="1"/>
      <c r="B64" s="1"/>
      <c r="C64" s="31" t="s">
        <v>52</v>
      </c>
      <c r="D64" s="31"/>
      <c r="E64" s="13"/>
      <c r="F64" s="13"/>
      <c r="G64" s="11">
        <v>850</v>
      </c>
      <c r="H64" s="11">
        <v>930</v>
      </c>
      <c r="I64" s="11">
        <v>807</v>
      </c>
      <c r="J64" s="11">
        <v>116</v>
      </c>
      <c r="K64" s="11">
        <v>1804</v>
      </c>
      <c r="L64" s="11">
        <v>4507</v>
      </c>
      <c r="M64" s="4"/>
      <c r="N64" s="14">
        <v>425</v>
      </c>
      <c r="O64" s="14">
        <v>418</v>
      </c>
      <c r="P64" s="14">
        <v>5</v>
      </c>
      <c r="Q64" s="14">
        <v>74</v>
      </c>
      <c r="R64" s="14">
        <v>411</v>
      </c>
      <c r="S64" s="11">
        <v>1333</v>
      </c>
      <c r="T64" s="4"/>
      <c r="U64" s="37">
        <v>5840</v>
      </c>
      <c r="V64" s="37"/>
      <c r="W64" s="1"/>
    </row>
  </sheetData>
  <mergeCells count="80">
    <mergeCell ref="U16:V16"/>
    <mergeCell ref="U4:V5"/>
    <mergeCell ref="U6:V6"/>
    <mergeCell ref="U7:V7"/>
    <mergeCell ref="U8:V8"/>
    <mergeCell ref="U9:V9"/>
    <mergeCell ref="U10:V10"/>
    <mergeCell ref="U11:V11"/>
    <mergeCell ref="U12:V12"/>
    <mergeCell ref="U13:V13"/>
    <mergeCell ref="U14:V14"/>
    <mergeCell ref="U15:V15"/>
    <mergeCell ref="U28:V28"/>
    <mergeCell ref="U17:V17"/>
    <mergeCell ref="U18:V18"/>
    <mergeCell ref="U19:V19"/>
    <mergeCell ref="U20:V20"/>
    <mergeCell ref="U21:V21"/>
    <mergeCell ref="U22:V22"/>
    <mergeCell ref="U23:V23"/>
    <mergeCell ref="U24:V24"/>
    <mergeCell ref="U25:V25"/>
    <mergeCell ref="U26:V26"/>
    <mergeCell ref="U27:V27"/>
    <mergeCell ref="U40:V40"/>
    <mergeCell ref="U29:V29"/>
    <mergeCell ref="U30:V30"/>
    <mergeCell ref="U31:V31"/>
    <mergeCell ref="U32:V32"/>
    <mergeCell ref="U33:V33"/>
    <mergeCell ref="U34:V34"/>
    <mergeCell ref="U35:V35"/>
    <mergeCell ref="U36:V36"/>
    <mergeCell ref="U37:V37"/>
    <mergeCell ref="U38:V38"/>
    <mergeCell ref="U39:V39"/>
    <mergeCell ref="U52:V52"/>
    <mergeCell ref="U41:V41"/>
    <mergeCell ref="U42:V42"/>
    <mergeCell ref="U43:V43"/>
    <mergeCell ref="U44:V44"/>
    <mergeCell ref="U45:V45"/>
    <mergeCell ref="U46:V46"/>
    <mergeCell ref="U47:V47"/>
    <mergeCell ref="U48:V48"/>
    <mergeCell ref="U49:V49"/>
    <mergeCell ref="U50:V50"/>
    <mergeCell ref="U51:V51"/>
    <mergeCell ref="U64:V64"/>
    <mergeCell ref="U53:V53"/>
    <mergeCell ref="U54:V54"/>
    <mergeCell ref="U55:V55"/>
    <mergeCell ref="U56:V56"/>
    <mergeCell ref="U57:V57"/>
    <mergeCell ref="U58:V58"/>
    <mergeCell ref="U59:V59"/>
    <mergeCell ref="U60:V60"/>
    <mergeCell ref="U61:V61"/>
    <mergeCell ref="U62:V62"/>
    <mergeCell ref="U63:V63"/>
    <mergeCell ref="B2:D2"/>
    <mergeCell ref="C4:C5"/>
    <mergeCell ref="C6:C13"/>
    <mergeCell ref="C14:D14"/>
    <mergeCell ref="C17:D17"/>
    <mergeCell ref="S4:S5"/>
    <mergeCell ref="N4:R4"/>
    <mergeCell ref="C62:D62"/>
    <mergeCell ref="C64:D64"/>
    <mergeCell ref="D4:D5"/>
    <mergeCell ref="E4:F4"/>
    <mergeCell ref="G4:K4"/>
    <mergeCell ref="L4:L5"/>
    <mergeCell ref="C23:D23"/>
    <mergeCell ref="C25:C27"/>
    <mergeCell ref="C28:D28"/>
    <mergeCell ref="C30:C45"/>
    <mergeCell ref="C46:D46"/>
    <mergeCell ref="C48:C61"/>
    <mergeCell ref="C20:D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workbookViewId="0">
      <selection activeCell="M20" sqref="M20"/>
    </sheetView>
  </sheetViews>
  <sheetFormatPr defaultRowHeight="12.75" x14ac:dyDescent="0.2"/>
  <cols>
    <col min="4" max="4" width="21.7109375" customWidth="1"/>
  </cols>
  <sheetData>
    <row r="1" spans="1:2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400</v>
      </c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1"/>
      <c r="B2" s="35" t="s">
        <v>399</v>
      </c>
      <c r="C2" s="35"/>
      <c r="D2" s="3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1"/>
      <c r="B4" s="1"/>
      <c r="C4" s="34" t="s">
        <v>0</v>
      </c>
      <c r="D4" s="34" t="s">
        <v>1</v>
      </c>
      <c r="E4" s="34" t="s">
        <v>2</v>
      </c>
      <c r="F4" s="34"/>
      <c r="G4" s="31" t="s">
        <v>3</v>
      </c>
      <c r="H4" s="31"/>
      <c r="I4" s="31"/>
      <c r="J4" s="31"/>
      <c r="K4" s="31"/>
      <c r="L4" s="30" t="s">
        <v>3</v>
      </c>
      <c r="M4" s="4"/>
      <c r="N4" s="31" t="s">
        <v>4</v>
      </c>
      <c r="O4" s="31"/>
      <c r="P4" s="31"/>
      <c r="Q4" s="31"/>
      <c r="R4" s="30" t="s">
        <v>4</v>
      </c>
      <c r="S4" s="4"/>
      <c r="T4" s="30" t="s">
        <v>5</v>
      </c>
      <c r="U4" s="1"/>
      <c r="V4" s="1"/>
      <c r="W4" s="1"/>
      <c r="X4" s="1"/>
    </row>
    <row r="5" spans="1:24" x14ac:dyDescent="0.2">
      <c r="A5" s="1"/>
      <c r="B5" s="1"/>
      <c r="C5" s="34"/>
      <c r="D5" s="34"/>
      <c r="E5" s="2" t="s">
        <v>6</v>
      </c>
      <c r="F5" s="2" t="s">
        <v>7</v>
      </c>
      <c r="G5" s="3" t="s">
        <v>53</v>
      </c>
      <c r="H5" s="3" t="s">
        <v>8</v>
      </c>
      <c r="I5" s="3" t="s">
        <v>9</v>
      </c>
      <c r="J5" s="3" t="s">
        <v>6</v>
      </c>
      <c r="K5" s="3" t="s">
        <v>11</v>
      </c>
      <c r="L5" s="30"/>
      <c r="M5" s="4"/>
      <c r="N5" s="16" t="s">
        <v>8</v>
      </c>
      <c r="O5" s="16" t="s">
        <v>9</v>
      </c>
      <c r="P5" s="16" t="s">
        <v>6</v>
      </c>
      <c r="Q5" s="16" t="s">
        <v>11</v>
      </c>
      <c r="R5" s="30"/>
      <c r="S5" s="4"/>
      <c r="T5" s="30"/>
      <c r="U5" s="1"/>
      <c r="V5" s="1"/>
      <c r="W5" s="1"/>
      <c r="X5" s="1"/>
    </row>
    <row r="6" spans="1:24" x14ac:dyDescent="0.2">
      <c r="A6" s="1"/>
      <c r="B6" s="1"/>
      <c r="C6" s="5" t="s">
        <v>12</v>
      </c>
      <c r="D6" s="6" t="s">
        <v>340</v>
      </c>
      <c r="E6" s="6" t="s">
        <v>154</v>
      </c>
      <c r="F6" s="6" t="s">
        <v>14</v>
      </c>
      <c r="G6" s="7"/>
      <c r="H6" s="7">
        <v>90</v>
      </c>
      <c r="I6" s="7"/>
      <c r="J6" s="7">
        <v>0</v>
      </c>
      <c r="K6" s="7">
        <v>439</v>
      </c>
      <c r="L6" s="8">
        <v>529</v>
      </c>
      <c r="M6" s="4"/>
      <c r="N6" s="17">
        <v>85</v>
      </c>
      <c r="O6" s="17"/>
      <c r="P6" s="17">
        <v>0</v>
      </c>
      <c r="Q6" s="17">
        <v>10</v>
      </c>
      <c r="R6" s="8">
        <v>95</v>
      </c>
      <c r="S6" s="4"/>
      <c r="T6" s="8">
        <v>624</v>
      </c>
      <c r="U6" s="1"/>
      <c r="V6" s="1"/>
      <c r="W6" s="1"/>
      <c r="X6" s="1"/>
    </row>
    <row r="7" spans="1:24" x14ac:dyDescent="0.2">
      <c r="A7" s="1"/>
      <c r="B7" s="1"/>
      <c r="C7" s="33" t="s">
        <v>17</v>
      </c>
      <c r="D7" s="33"/>
      <c r="E7" s="10"/>
      <c r="F7" s="10"/>
      <c r="G7" s="11"/>
      <c r="H7" s="11">
        <v>90</v>
      </c>
      <c r="I7" s="11"/>
      <c r="J7" s="11">
        <v>0</v>
      </c>
      <c r="K7" s="11">
        <v>439</v>
      </c>
      <c r="L7" s="11">
        <v>529</v>
      </c>
      <c r="M7" s="4"/>
      <c r="N7" s="14">
        <v>85</v>
      </c>
      <c r="O7" s="14"/>
      <c r="P7" s="14">
        <v>0</v>
      </c>
      <c r="Q7" s="14">
        <v>10</v>
      </c>
      <c r="R7" s="11">
        <v>95</v>
      </c>
      <c r="S7" s="4"/>
      <c r="T7" s="11">
        <v>624</v>
      </c>
      <c r="U7" s="1"/>
      <c r="V7" s="1"/>
      <c r="W7" s="1"/>
      <c r="X7" s="1"/>
    </row>
    <row r="8" spans="1:24" x14ac:dyDescent="0.2">
      <c r="A8" s="1"/>
      <c r="B8" s="1"/>
      <c r="C8" s="4"/>
      <c r="D8" s="4"/>
      <c r="E8" s="12"/>
      <c r="F8" s="12"/>
      <c r="G8" s="4"/>
      <c r="H8" s="4"/>
      <c r="I8" s="4"/>
      <c r="J8" s="4"/>
      <c r="K8" s="4"/>
      <c r="L8" s="4"/>
      <c r="M8" s="4"/>
      <c r="N8" s="15"/>
      <c r="O8" s="15"/>
      <c r="P8" s="15"/>
      <c r="Q8" s="15"/>
      <c r="R8" s="4"/>
      <c r="S8" s="4"/>
      <c r="T8" s="4"/>
      <c r="U8" s="1"/>
      <c r="V8" s="1"/>
      <c r="W8" s="1"/>
      <c r="X8" s="1"/>
    </row>
    <row r="9" spans="1:24" x14ac:dyDescent="0.2">
      <c r="A9" s="1"/>
      <c r="B9" s="1"/>
      <c r="C9" s="32" t="s">
        <v>18</v>
      </c>
      <c r="D9" s="6" t="s">
        <v>341</v>
      </c>
      <c r="E9" s="6" t="s">
        <v>14</v>
      </c>
      <c r="F9" s="6" t="s">
        <v>14</v>
      </c>
      <c r="G9" s="9"/>
      <c r="H9" s="9"/>
      <c r="I9" s="9"/>
      <c r="J9" s="9">
        <v>1</v>
      </c>
      <c r="K9" s="9"/>
      <c r="L9" s="8">
        <v>1</v>
      </c>
      <c r="M9" s="4"/>
      <c r="N9" s="18">
        <v>41</v>
      </c>
      <c r="O9" s="18">
        <v>64</v>
      </c>
      <c r="P9" s="18">
        <v>11</v>
      </c>
      <c r="Q9" s="18">
        <v>69</v>
      </c>
      <c r="R9" s="8">
        <v>185</v>
      </c>
      <c r="S9" s="4"/>
      <c r="T9" s="8">
        <v>186</v>
      </c>
      <c r="U9" s="1"/>
      <c r="V9" s="1"/>
      <c r="W9" s="1"/>
      <c r="X9" s="1"/>
    </row>
    <row r="10" spans="1:24" x14ac:dyDescent="0.2">
      <c r="A10" s="1"/>
      <c r="B10" s="1"/>
      <c r="C10" s="32"/>
      <c r="D10" s="6" t="s">
        <v>342</v>
      </c>
      <c r="E10" s="6" t="s">
        <v>154</v>
      </c>
      <c r="F10" s="6" t="s">
        <v>14</v>
      </c>
      <c r="G10" s="7"/>
      <c r="H10" s="7">
        <v>4</v>
      </c>
      <c r="I10" s="7"/>
      <c r="J10" s="7"/>
      <c r="K10" s="7"/>
      <c r="L10" s="8">
        <v>4</v>
      </c>
      <c r="M10" s="4"/>
      <c r="N10" s="17">
        <v>29</v>
      </c>
      <c r="O10" s="17">
        <v>32</v>
      </c>
      <c r="P10" s="17">
        <v>0</v>
      </c>
      <c r="Q10" s="17">
        <v>65</v>
      </c>
      <c r="R10" s="8">
        <v>126</v>
      </c>
      <c r="S10" s="4"/>
      <c r="T10" s="8">
        <v>130</v>
      </c>
      <c r="U10" s="1"/>
      <c r="V10" s="1"/>
      <c r="W10" s="1"/>
      <c r="X10" s="1"/>
    </row>
    <row r="11" spans="1:24" x14ac:dyDescent="0.2">
      <c r="A11" s="1"/>
      <c r="B11" s="1"/>
      <c r="C11" s="32"/>
      <c r="D11" s="6" t="s">
        <v>343</v>
      </c>
      <c r="E11" s="6" t="s">
        <v>154</v>
      </c>
      <c r="F11" s="6" t="s">
        <v>14</v>
      </c>
      <c r="G11" s="9"/>
      <c r="H11" s="9">
        <v>1</v>
      </c>
      <c r="I11" s="9"/>
      <c r="J11" s="9">
        <v>0</v>
      </c>
      <c r="K11" s="9">
        <v>3</v>
      </c>
      <c r="L11" s="8">
        <v>4</v>
      </c>
      <c r="M11" s="4"/>
      <c r="N11" s="18">
        <v>21</v>
      </c>
      <c r="O11" s="18">
        <v>20</v>
      </c>
      <c r="P11" s="18">
        <v>0</v>
      </c>
      <c r="Q11" s="18">
        <v>39</v>
      </c>
      <c r="R11" s="8">
        <v>80</v>
      </c>
      <c r="S11" s="4"/>
      <c r="T11" s="8">
        <v>84</v>
      </c>
      <c r="U11" s="1"/>
      <c r="V11" s="1"/>
      <c r="W11" s="1"/>
      <c r="X11" s="1"/>
    </row>
    <row r="12" spans="1:24" x14ac:dyDescent="0.2">
      <c r="A12" s="1"/>
      <c r="B12" s="1"/>
      <c r="C12" s="32"/>
      <c r="D12" s="6" t="s">
        <v>344</v>
      </c>
      <c r="E12" s="6" t="s">
        <v>154</v>
      </c>
      <c r="F12" s="6" t="s">
        <v>14</v>
      </c>
      <c r="G12" s="7"/>
      <c r="H12" s="7">
        <v>33</v>
      </c>
      <c r="I12" s="7">
        <v>19</v>
      </c>
      <c r="J12" s="7">
        <v>0</v>
      </c>
      <c r="K12" s="7">
        <v>230</v>
      </c>
      <c r="L12" s="8">
        <v>282</v>
      </c>
      <c r="M12" s="4"/>
      <c r="N12" s="17">
        <v>44</v>
      </c>
      <c r="O12" s="17">
        <v>17</v>
      </c>
      <c r="P12" s="17">
        <v>0</v>
      </c>
      <c r="Q12" s="17">
        <v>24</v>
      </c>
      <c r="R12" s="8">
        <v>85</v>
      </c>
      <c r="S12" s="4"/>
      <c r="T12" s="8">
        <v>367</v>
      </c>
      <c r="U12" s="1"/>
      <c r="V12" s="1"/>
      <c r="W12" s="1"/>
      <c r="X12" s="1"/>
    </row>
    <row r="13" spans="1:24" x14ac:dyDescent="0.2">
      <c r="A13" s="1"/>
      <c r="B13" s="1"/>
      <c r="C13" s="32"/>
      <c r="D13" s="6" t="s">
        <v>345</v>
      </c>
      <c r="E13" s="6" t="s">
        <v>154</v>
      </c>
      <c r="F13" s="6" t="s">
        <v>14</v>
      </c>
      <c r="G13" s="9"/>
      <c r="H13" s="9">
        <v>5</v>
      </c>
      <c r="I13" s="9">
        <v>10</v>
      </c>
      <c r="J13" s="9">
        <v>0</v>
      </c>
      <c r="K13" s="9">
        <v>64</v>
      </c>
      <c r="L13" s="8">
        <v>79</v>
      </c>
      <c r="M13" s="4"/>
      <c r="N13" s="18">
        <v>8</v>
      </c>
      <c r="O13" s="18">
        <v>18</v>
      </c>
      <c r="P13" s="18">
        <v>0</v>
      </c>
      <c r="Q13" s="18">
        <v>28</v>
      </c>
      <c r="R13" s="8">
        <v>54</v>
      </c>
      <c r="S13" s="4"/>
      <c r="T13" s="8">
        <v>133</v>
      </c>
      <c r="U13" s="1"/>
      <c r="V13" s="1"/>
      <c r="W13" s="1"/>
      <c r="X13" s="1"/>
    </row>
    <row r="14" spans="1:24" x14ac:dyDescent="0.2">
      <c r="A14" s="1"/>
      <c r="B14" s="1"/>
      <c r="C14" s="32"/>
      <c r="D14" s="6" t="s">
        <v>346</v>
      </c>
      <c r="E14" s="6" t="s">
        <v>154</v>
      </c>
      <c r="F14" s="6" t="s">
        <v>14</v>
      </c>
      <c r="G14" s="7"/>
      <c r="H14" s="7">
        <v>82</v>
      </c>
      <c r="I14" s="7">
        <v>31</v>
      </c>
      <c r="J14" s="7">
        <v>0</v>
      </c>
      <c r="K14" s="7">
        <v>382</v>
      </c>
      <c r="L14" s="8">
        <v>495</v>
      </c>
      <c r="M14" s="4"/>
      <c r="N14" s="17">
        <v>21</v>
      </c>
      <c r="O14" s="17">
        <v>21</v>
      </c>
      <c r="P14" s="17">
        <v>0</v>
      </c>
      <c r="Q14" s="17">
        <v>53</v>
      </c>
      <c r="R14" s="8">
        <v>95</v>
      </c>
      <c r="S14" s="4"/>
      <c r="T14" s="8">
        <v>590</v>
      </c>
      <c r="U14" s="1"/>
      <c r="V14" s="1"/>
      <c r="W14" s="1"/>
      <c r="X14" s="1"/>
    </row>
    <row r="15" spans="1:24" x14ac:dyDescent="0.2">
      <c r="A15" s="1"/>
      <c r="B15" s="1"/>
      <c r="C15" s="33" t="s">
        <v>21</v>
      </c>
      <c r="D15" s="33"/>
      <c r="E15" s="10"/>
      <c r="F15" s="10"/>
      <c r="G15" s="11"/>
      <c r="H15" s="11">
        <v>125</v>
      </c>
      <c r="I15" s="11">
        <v>60</v>
      </c>
      <c r="J15" s="11">
        <v>1</v>
      </c>
      <c r="K15" s="11">
        <v>679</v>
      </c>
      <c r="L15" s="11">
        <v>865</v>
      </c>
      <c r="M15" s="4"/>
      <c r="N15" s="14">
        <v>164</v>
      </c>
      <c r="O15" s="14">
        <v>172</v>
      </c>
      <c r="P15" s="14">
        <v>11</v>
      </c>
      <c r="Q15" s="14">
        <v>278</v>
      </c>
      <c r="R15" s="11">
        <v>625</v>
      </c>
      <c r="S15" s="4"/>
      <c r="T15" s="11">
        <v>1490</v>
      </c>
      <c r="U15" s="1"/>
      <c r="V15" s="1"/>
      <c r="W15" s="1"/>
      <c r="X15" s="1"/>
    </row>
    <row r="16" spans="1:24" x14ac:dyDescent="0.2">
      <c r="A16" s="1"/>
      <c r="B16" s="1"/>
      <c r="C16" s="4"/>
      <c r="D16" s="4"/>
      <c r="E16" s="12"/>
      <c r="F16" s="12"/>
      <c r="G16" s="4"/>
      <c r="H16" s="4"/>
      <c r="I16" s="4"/>
      <c r="J16" s="4"/>
      <c r="K16" s="4"/>
      <c r="L16" s="4"/>
      <c r="M16" s="4"/>
      <c r="N16" s="15"/>
      <c r="O16" s="15"/>
      <c r="P16" s="15"/>
      <c r="Q16" s="15"/>
      <c r="R16" s="4"/>
      <c r="S16" s="4"/>
      <c r="T16" s="4"/>
      <c r="U16" s="1"/>
      <c r="V16" s="1"/>
      <c r="W16" s="1"/>
      <c r="X16" s="1"/>
    </row>
    <row r="17" spans="1:24" x14ac:dyDescent="0.2">
      <c r="A17" s="1"/>
      <c r="B17" s="1"/>
      <c r="C17" s="32" t="s">
        <v>22</v>
      </c>
      <c r="D17" s="6" t="s">
        <v>347</v>
      </c>
      <c r="E17" s="6" t="s">
        <v>154</v>
      </c>
      <c r="F17" s="6" t="s">
        <v>14</v>
      </c>
      <c r="G17" s="9"/>
      <c r="H17" s="9">
        <v>16</v>
      </c>
      <c r="I17" s="9">
        <v>9</v>
      </c>
      <c r="J17" s="9">
        <v>0</v>
      </c>
      <c r="K17" s="9">
        <v>96</v>
      </c>
      <c r="L17" s="8">
        <v>121</v>
      </c>
      <c r="M17" s="4"/>
      <c r="N17" s="18">
        <v>29</v>
      </c>
      <c r="O17" s="18">
        <v>30</v>
      </c>
      <c r="P17" s="18">
        <v>0</v>
      </c>
      <c r="Q17" s="18">
        <v>19</v>
      </c>
      <c r="R17" s="8">
        <v>78</v>
      </c>
      <c r="S17" s="4"/>
      <c r="T17" s="8">
        <v>199</v>
      </c>
      <c r="U17" s="1"/>
      <c r="V17" s="1"/>
      <c r="W17" s="1"/>
      <c r="X17" s="1"/>
    </row>
    <row r="18" spans="1:24" x14ac:dyDescent="0.2">
      <c r="A18" s="1"/>
      <c r="B18" s="1"/>
      <c r="C18" s="32"/>
      <c r="D18" s="6" t="s">
        <v>348</v>
      </c>
      <c r="E18" s="6" t="s">
        <v>154</v>
      </c>
      <c r="F18" s="6" t="s">
        <v>14</v>
      </c>
      <c r="G18" s="7"/>
      <c r="H18" s="7">
        <v>13</v>
      </c>
      <c r="I18" s="7">
        <v>9</v>
      </c>
      <c r="J18" s="7">
        <v>0</v>
      </c>
      <c r="K18" s="7">
        <v>74</v>
      </c>
      <c r="L18" s="8">
        <v>96</v>
      </c>
      <c r="M18" s="4"/>
      <c r="N18" s="17">
        <v>20</v>
      </c>
      <c r="O18" s="17">
        <v>27</v>
      </c>
      <c r="P18" s="17">
        <v>0</v>
      </c>
      <c r="Q18" s="17">
        <v>25</v>
      </c>
      <c r="R18" s="8">
        <v>72</v>
      </c>
      <c r="S18" s="4"/>
      <c r="T18" s="8">
        <v>168</v>
      </c>
      <c r="U18" s="1"/>
      <c r="V18" s="1"/>
      <c r="W18" s="1"/>
      <c r="X18" s="1"/>
    </row>
    <row r="19" spans="1:24" x14ac:dyDescent="0.2">
      <c r="A19" s="1"/>
      <c r="B19" s="1"/>
      <c r="C19" s="33" t="s">
        <v>25</v>
      </c>
      <c r="D19" s="33"/>
      <c r="E19" s="10"/>
      <c r="F19" s="10"/>
      <c r="G19" s="11"/>
      <c r="H19" s="11">
        <v>29</v>
      </c>
      <c r="I19" s="11">
        <v>18</v>
      </c>
      <c r="J19" s="11">
        <v>0</v>
      </c>
      <c r="K19" s="11">
        <v>170</v>
      </c>
      <c r="L19" s="11">
        <v>217</v>
      </c>
      <c r="M19" s="4"/>
      <c r="N19" s="14">
        <v>49</v>
      </c>
      <c r="O19" s="14">
        <v>57</v>
      </c>
      <c r="P19" s="14">
        <v>0</v>
      </c>
      <c r="Q19" s="14">
        <v>44</v>
      </c>
      <c r="R19" s="11">
        <v>150</v>
      </c>
      <c r="S19" s="4"/>
      <c r="T19" s="11">
        <v>367</v>
      </c>
      <c r="U19" s="1"/>
      <c r="V19" s="1"/>
      <c r="W19" s="1"/>
      <c r="X19" s="1"/>
    </row>
    <row r="20" spans="1:24" x14ac:dyDescent="0.2">
      <c r="A20" s="1"/>
      <c r="B20" s="1"/>
      <c r="C20" s="4"/>
      <c r="D20" s="4"/>
      <c r="E20" s="12"/>
      <c r="F20" s="12"/>
      <c r="G20" s="4"/>
      <c r="H20" s="4"/>
      <c r="I20" s="4"/>
      <c r="J20" s="4"/>
      <c r="K20" s="4"/>
      <c r="L20" s="4"/>
      <c r="M20" s="4"/>
      <c r="N20" s="15"/>
      <c r="O20" s="15"/>
      <c r="P20" s="15"/>
      <c r="Q20" s="15"/>
      <c r="R20" s="4"/>
      <c r="S20" s="4"/>
      <c r="T20" s="4"/>
      <c r="U20" s="1"/>
      <c r="V20" s="1"/>
      <c r="W20" s="1"/>
      <c r="X20" s="1"/>
    </row>
    <row r="21" spans="1:24" x14ac:dyDescent="0.2">
      <c r="A21" s="1"/>
      <c r="B21" s="1"/>
      <c r="C21" s="32" t="s">
        <v>26</v>
      </c>
      <c r="D21" s="6" t="s">
        <v>349</v>
      </c>
      <c r="E21" s="6" t="s">
        <v>154</v>
      </c>
      <c r="F21" s="6" t="s">
        <v>14</v>
      </c>
      <c r="G21" s="9"/>
      <c r="H21" s="9">
        <v>5</v>
      </c>
      <c r="I21" s="9">
        <v>3</v>
      </c>
      <c r="J21" s="9">
        <v>0</v>
      </c>
      <c r="K21" s="9">
        <v>18</v>
      </c>
      <c r="L21" s="8">
        <v>26</v>
      </c>
      <c r="M21" s="4"/>
      <c r="N21" s="18">
        <v>28</v>
      </c>
      <c r="O21" s="18">
        <v>63</v>
      </c>
      <c r="P21" s="18">
        <v>0</v>
      </c>
      <c r="Q21" s="18">
        <v>37</v>
      </c>
      <c r="R21" s="8">
        <v>128</v>
      </c>
      <c r="S21" s="4"/>
      <c r="T21" s="8">
        <v>154</v>
      </c>
      <c r="U21" s="1"/>
      <c r="V21" s="1"/>
      <c r="W21" s="1"/>
      <c r="X21" s="1"/>
    </row>
    <row r="22" spans="1:24" x14ac:dyDescent="0.2">
      <c r="A22" s="1"/>
      <c r="B22" s="1"/>
      <c r="C22" s="32"/>
      <c r="D22" s="6" t="s">
        <v>350</v>
      </c>
      <c r="E22" s="6" t="s">
        <v>154</v>
      </c>
      <c r="F22" s="6" t="s">
        <v>14</v>
      </c>
      <c r="G22" s="7"/>
      <c r="H22" s="7"/>
      <c r="I22" s="7"/>
      <c r="J22" s="7"/>
      <c r="K22" s="7"/>
      <c r="L22" s="8"/>
      <c r="M22" s="4"/>
      <c r="N22" s="17">
        <v>15</v>
      </c>
      <c r="O22" s="17">
        <v>33</v>
      </c>
      <c r="P22" s="17">
        <v>0</v>
      </c>
      <c r="Q22" s="17">
        <v>17</v>
      </c>
      <c r="R22" s="8">
        <v>65</v>
      </c>
      <c r="S22" s="4"/>
      <c r="T22" s="8">
        <v>65</v>
      </c>
      <c r="U22" s="1"/>
      <c r="V22" s="1"/>
      <c r="W22" s="1"/>
      <c r="X22" s="1"/>
    </row>
    <row r="23" spans="1:24" x14ac:dyDescent="0.2">
      <c r="A23" s="1"/>
      <c r="B23" s="1"/>
      <c r="C23" s="32"/>
      <c r="D23" s="6" t="s">
        <v>351</v>
      </c>
      <c r="E23" s="6" t="s">
        <v>154</v>
      </c>
      <c r="F23" s="6" t="s">
        <v>14</v>
      </c>
      <c r="G23" s="9"/>
      <c r="H23" s="9">
        <v>38</v>
      </c>
      <c r="I23" s="9">
        <v>16</v>
      </c>
      <c r="J23" s="9">
        <v>0</v>
      </c>
      <c r="K23" s="9">
        <v>207</v>
      </c>
      <c r="L23" s="8">
        <v>261</v>
      </c>
      <c r="M23" s="4"/>
      <c r="N23" s="18">
        <v>13</v>
      </c>
      <c r="O23" s="18">
        <v>24</v>
      </c>
      <c r="P23" s="18">
        <v>0</v>
      </c>
      <c r="Q23" s="18">
        <v>21</v>
      </c>
      <c r="R23" s="8">
        <v>58</v>
      </c>
      <c r="S23" s="4"/>
      <c r="T23" s="8">
        <v>319</v>
      </c>
      <c r="U23" s="1"/>
      <c r="V23" s="1"/>
      <c r="W23" s="1"/>
      <c r="X23" s="1"/>
    </row>
    <row r="24" spans="1:24" x14ac:dyDescent="0.2">
      <c r="A24" s="1"/>
      <c r="B24" s="1"/>
      <c r="C24" s="33" t="s">
        <v>28</v>
      </c>
      <c r="D24" s="33"/>
      <c r="E24" s="10"/>
      <c r="F24" s="10"/>
      <c r="G24" s="11"/>
      <c r="H24" s="11">
        <v>43</v>
      </c>
      <c r="I24" s="11">
        <v>19</v>
      </c>
      <c r="J24" s="11">
        <v>0</v>
      </c>
      <c r="K24" s="11">
        <v>225</v>
      </c>
      <c r="L24" s="11">
        <v>287</v>
      </c>
      <c r="M24" s="4"/>
      <c r="N24" s="14">
        <v>56</v>
      </c>
      <c r="O24" s="14">
        <v>120</v>
      </c>
      <c r="P24" s="14">
        <v>0</v>
      </c>
      <c r="Q24" s="14">
        <v>75</v>
      </c>
      <c r="R24" s="11">
        <v>251</v>
      </c>
      <c r="S24" s="4"/>
      <c r="T24" s="11">
        <v>538</v>
      </c>
      <c r="U24" s="1"/>
      <c r="V24" s="1"/>
      <c r="W24" s="1"/>
      <c r="X24" s="1"/>
    </row>
    <row r="25" spans="1:24" x14ac:dyDescent="0.2">
      <c r="A25" s="1"/>
      <c r="B25" s="1"/>
      <c r="C25" s="4"/>
      <c r="D25" s="4"/>
      <c r="E25" s="12"/>
      <c r="F25" s="12"/>
      <c r="G25" s="4"/>
      <c r="H25" s="4"/>
      <c r="I25" s="4"/>
      <c r="J25" s="4"/>
      <c r="K25" s="4"/>
      <c r="L25" s="4"/>
      <c r="M25" s="4"/>
      <c r="N25" s="15"/>
      <c r="O25" s="15"/>
      <c r="P25" s="15"/>
      <c r="Q25" s="15"/>
      <c r="R25" s="4"/>
      <c r="S25" s="4"/>
      <c r="T25" s="4"/>
      <c r="U25" s="1"/>
      <c r="V25" s="1"/>
      <c r="W25" s="1"/>
      <c r="X25" s="1"/>
    </row>
    <row r="26" spans="1:24" x14ac:dyDescent="0.2">
      <c r="A26" s="1"/>
      <c r="B26" s="1"/>
      <c r="C26" s="5" t="s">
        <v>29</v>
      </c>
      <c r="D26" s="6" t="s">
        <v>352</v>
      </c>
      <c r="E26" s="6" t="s">
        <v>154</v>
      </c>
      <c r="F26" s="6" t="s">
        <v>14</v>
      </c>
      <c r="G26" s="7"/>
      <c r="H26" s="7"/>
      <c r="I26" s="7">
        <v>30</v>
      </c>
      <c r="J26" s="7"/>
      <c r="K26" s="7">
        <v>15</v>
      </c>
      <c r="L26" s="8">
        <f>SUM(G26:K26)</f>
        <v>45</v>
      </c>
      <c r="M26" s="4"/>
      <c r="N26" s="17"/>
      <c r="O26" s="17">
        <v>70</v>
      </c>
      <c r="P26" s="17"/>
      <c r="Q26" s="17"/>
      <c r="R26" s="8">
        <f>SUM(N26:Q26)</f>
        <v>70</v>
      </c>
      <c r="S26" s="4"/>
      <c r="T26" s="8">
        <f>R26+L26</f>
        <v>115</v>
      </c>
      <c r="U26" s="1"/>
      <c r="V26" s="1"/>
      <c r="W26" s="1"/>
      <c r="X26" s="1"/>
    </row>
    <row r="27" spans="1:24" x14ac:dyDescent="0.2">
      <c r="A27" s="1"/>
      <c r="B27" s="1"/>
      <c r="C27" s="33" t="s">
        <v>31</v>
      </c>
      <c r="D27" s="33"/>
      <c r="E27" s="10"/>
      <c r="F27" s="10"/>
      <c r="G27" s="11"/>
      <c r="H27" s="11"/>
      <c r="I27" s="11">
        <v>30</v>
      </c>
      <c r="J27" s="11"/>
      <c r="K27" s="11">
        <v>15</v>
      </c>
      <c r="L27" s="11">
        <f>SUM(G27:K27)</f>
        <v>45</v>
      </c>
      <c r="M27" s="4"/>
      <c r="N27" s="14"/>
      <c r="O27" s="14">
        <v>70</v>
      </c>
      <c r="P27" s="14"/>
      <c r="Q27" s="14"/>
      <c r="R27" s="11">
        <f>SUM(N27:Q27)</f>
        <v>70</v>
      </c>
      <c r="S27" s="4"/>
      <c r="T27" s="11">
        <v>115</v>
      </c>
      <c r="U27" s="1"/>
      <c r="V27" s="1"/>
      <c r="W27" s="1"/>
      <c r="X27" s="1"/>
    </row>
    <row r="28" spans="1:24" x14ac:dyDescent="0.2">
      <c r="A28" s="1"/>
      <c r="B28" s="1"/>
      <c r="C28" s="4"/>
      <c r="D28" s="4"/>
      <c r="E28" s="12"/>
      <c r="F28" s="12"/>
      <c r="G28" s="4"/>
      <c r="H28" s="4"/>
      <c r="I28" s="4"/>
      <c r="J28" s="4"/>
      <c r="K28" s="4"/>
      <c r="L28" s="4"/>
      <c r="M28" s="4"/>
      <c r="N28" s="15"/>
      <c r="O28" s="15"/>
      <c r="P28" s="15"/>
      <c r="Q28" s="15"/>
      <c r="R28" s="4"/>
      <c r="S28" s="4"/>
      <c r="T28" s="4"/>
      <c r="U28" s="1"/>
      <c r="V28" s="1"/>
      <c r="W28" s="1"/>
      <c r="X28" s="1"/>
    </row>
    <row r="29" spans="1:24" x14ac:dyDescent="0.2">
      <c r="A29" s="1"/>
      <c r="B29" s="1"/>
      <c r="C29" s="5" t="s">
        <v>32</v>
      </c>
      <c r="D29" s="6" t="s">
        <v>352</v>
      </c>
      <c r="E29" s="6" t="s">
        <v>154</v>
      </c>
      <c r="F29" s="6" t="s">
        <v>14</v>
      </c>
      <c r="G29" s="9"/>
      <c r="H29" s="9"/>
      <c r="I29" s="9">
        <v>60</v>
      </c>
      <c r="J29" s="9"/>
      <c r="K29" s="9"/>
      <c r="L29" s="8">
        <f>SUM(G29:K29)</f>
        <v>60</v>
      </c>
      <c r="M29" s="4"/>
      <c r="N29" s="18"/>
      <c r="O29" s="18">
        <v>60</v>
      </c>
      <c r="P29" s="18"/>
      <c r="Q29" s="18"/>
      <c r="R29" s="8">
        <f>SUM(N29:Q29)</f>
        <v>60</v>
      </c>
      <c r="S29" s="4"/>
      <c r="T29" s="8">
        <f>R29+L29</f>
        <v>120</v>
      </c>
      <c r="U29" s="1"/>
      <c r="V29" s="1"/>
      <c r="W29" s="1"/>
      <c r="X29" s="1"/>
    </row>
    <row r="30" spans="1:24" x14ac:dyDescent="0.2">
      <c r="A30" s="1"/>
      <c r="B30" s="1"/>
      <c r="C30" s="33" t="s">
        <v>33</v>
      </c>
      <c r="D30" s="33"/>
      <c r="E30" s="10"/>
      <c r="F30" s="10"/>
      <c r="G30" s="11"/>
      <c r="H30" s="11"/>
      <c r="I30" s="11">
        <v>60</v>
      </c>
      <c r="J30" s="11"/>
      <c r="K30" s="11"/>
      <c r="L30" s="11">
        <f>SUM(G30:K30)</f>
        <v>60</v>
      </c>
      <c r="M30" s="4"/>
      <c r="N30" s="14"/>
      <c r="O30" s="14">
        <v>60</v>
      </c>
      <c r="P30" s="14"/>
      <c r="Q30" s="14"/>
      <c r="R30" s="11">
        <f>SUM(N30:Q30)</f>
        <v>60</v>
      </c>
      <c r="S30" s="4"/>
      <c r="T30" s="11">
        <v>120</v>
      </c>
      <c r="U30" s="1"/>
      <c r="V30" s="1"/>
      <c r="W30" s="1"/>
      <c r="X30" s="1"/>
    </row>
    <row r="31" spans="1:24" x14ac:dyDescent="0.2">
      <c r="A31" s="1"/>
      <c r="B31" s="1"/>
      <c r="C31" s="4"/>
      <c r="D31" s="4"/>
      <c r="E31" s="12"/>
      <c r="F31" s="12"/>
      <c r="G31" s="4"/>
      <c r="H31" s="4"/>
      <c r="I31" s="4"/>
      <c r="J31" s="4"/>
      <c r="K31" s="4"/>
      <c r="L31" s="4"/>
      <c r="M31" s="4"/>
      <c r="N31" s="15"/>
      <c r="O31" s="15"/>
      <c r="P31" s="15"/>
      <c r="Q31" s="15"/>
      <c r="R31" s="4"/>
      <c r="S31" s="4"/>
      <c r="T31" s="4"/>
      <c r="U31" s="1"/>
      <c r="V31" s="1"/>
      <c r="W31" s="1"/>
      <c r="X31" s="1"/>
    </row>
    <row r="32" spans="1:24" x14ac:dyDescent="0.2">
      <c r="A32" s="1"/>
      <c r="B32" s="1"/>
      <c r="C32" s="5" t="s">
        <v>34</v>
      </c>
      <c r="D32" s="6" t="s">
        <v>352</v>
      </c>
      <c r="E32" s="6" t="s">
        <v>154</v>
      </c>
      <c r="F32" s="6" t="s">
        <v>14</v>
      </c>
      <c r="G32" s="7"/>
      <c r="H32" s="7"/>
      <c r="I32" s="7">
        <v>40</v>
      </c>
      <c r="J32" s="7"/>
      <c r="K32" s="7"/>
      <c r="L32" s="8">
        <f>SUM(G32:K32)</f>
        <v>40</v>
      </c>
      <c r="M32" s="4"/>
      <c r="N32" s="17"/>
      <c r="O32" s="17">
        <v>10</v>
      </c>
      <c r="P32" s="17"/>
      <c r="Q32" s="17"/>
      <c r="R32" s="8">
        <f>SUM(N32:Q32)</f>
        <v>10</v>
      </c>
      <c r="S32" s="4"/>
      <c r="T32" s="8">
        <f>R32+L32</f>
        <v>50</v>
      </c>
      <c r="U32" s="1"/>
      <c r="V32" s="1"/>
      <c r="W32" s="1"/>
      <c r="X32" s="1"/>
    </row>
    <row r="33" spans="1:24" x14ac:dyDescent="0.2">
      <c r="A33" s="1"/>
      <c r="B33" s="1"/>
      <c r="C33" s="33" t="s">
        <v>35</v>
      </c>
      <c r="D33" s="33"/>
      <c r="E33" s="10"/>
      <c r="F33" s="10"/>
      <c r="G33" s="11"/>
      <c r="H33" s="11"/>
      <c r="I33" s="11">
        <v>40</v>
      </c>
      <c r="J33" s="11"/>
      <c r="K33" s="11"/>
      <c r="L33" s="11">
        <f>SUM(G33:K33)</f>
        <v>40</v>
      </c>
      <c r="M33" s="4"/>
      <c r="N33" s="14"/>
      <c r="O33" s="14">
        <v>10</v>
      </c>
      <c r="P33" s="14"/>
      <c r="Q33" s="14"/>
      <c r="R33" s="11">
        <f>SUM(N33:Q33)</f>
        <v>10</v>
      </c>
      <c r="S33" s="4"/>
      <c r="T33" s="11">
        <v>50</v>
      </c>
      <c r="U33" s="1"/>
      <c r="V33" s="1"/>
      <c r="W33" s="1"/>
      <c r="X33" s="1"/>
    </row>
    <row r="34" spans="1:24" x14ac:dyDescent="0.2">
      <c r="A34" s="1"/>
      <c r="B34" s="1"/>
      <c r="C34" s="4"/>
      <c r="D34" s="4"/>
      <c r="E34" s="12"/>
      <c r="F34" s="12"/>
      <c r="G34" s="4"/>
      <c r="H34" s="4"/>
      <c r="I34" s="4"/>
      <c r="J34" s="4"/>
      <c r="K34" s="4"/>
      <c r="L34" s="4"/>
      <c r="M34" s="4"/>
      <c r="N34" s="15"/>
      <c r="O34" s="15"/>
      <c r="P34" s="15"/>
      <c r="Q34" s="15"/>
      <c r="R34" s="4"/>
      <c r="S34" s="4"/>
      <c r="T34" s="4"/>
      <c r="U34" s="1"/>
      <c r="V34" s="1"/>
      <c r="W34" s="1"/>
      <c r="X34" s="1"/>
    </row>
    <row r="35" spans="1:24" x14ac:dyDescent="0.2">
      <c r="A35" s="1"/>
      <c r="B35" s="1"/>
      <c r="C35" s="32" t="s">
        <v>36</v>
      </c>
      <c r="D35" s="6" t="s">
        <v>353</v>
      </c>
      <c r="E35" s="6" t="s">
        <v>14</v>
      </c>
      <c r="F35" s="6" t="s">
        <v>14</v>
      </c>
      <c r="G35" s="9"/>
      <c r="H35" s="9">
        <v>10</v>
      </c>
      <c r="I35" s="9"/>
      <c r="J35" s="9">
        <v>5</v>
      </c>
      <c r="K35" s="9"/>
      <c r="L35" s="8">
        <v>15</v>
      </c>
      <c r="M35" s="4"/>
      <c r="N35" s="18">
        <v>5</v>
      </c>
      <c r="O35" s="18"/>
      <c r="P35" s="18"/>
      <c r="Q35" s="18"/>
      <c r="R35" s="8">
        <v>5</v>
      </c>
      <c r="S35" s="4"/>
      <c r="T35" s="8">
        <v>20</v>
      </c>
      <c r="U35" s="1"/>
      <c r="V35" s="1"/>
      <c r="W35" s="1"/>
      <c r="X35" s="1"/>
    </row>
    <row r="36" spans="1:24" x14ac:dyDescent="0.2">
      <c r="A36" s="1"/>
      <c r="B36" s="1"/>
      <c r="C36" s="32"/>
      <c r="D36" s="6" t="s">
        <v>354</v>
      </c>
      <c r="E36" s="6" t="s">
        <v>154</v>
      </c>
      <c r="F36" s="6" t="s">
        <v>14</v>
      </c>
      <c r="G36" s="7">
        <v>50</v>
      </c>
      <c r="H36" s="7">
        <v>50</v>
      </c>
      <c r="I36" s="7">
        <v>10</v>
      </c>
      <c r="J36" s="7"/>
      <c r="K36" s="7"/>
      <c r="L36" s="8">
        <v>110</v>
      </c>
      <c r="M36" s="4"/>
      <c r="N36" s="17"/>
      <c r="O36" s="17"/>
      <c r="P36" s="17"/>
      <c r="Q36" s="17"/>
      <c r="R36" s="8"/>
      <c r="S36" s="4"/>
      <c r="T36" s="8">
        <v>110</v>
      </c>
      <c r="U36" s="1"/>
      <c r="V36" s="1"/>
      <c r="W36" s="1"/>
      <c r="X36" s="1"/>
    </row>
    <row r="37" spans="1:24" x14ac:dyDescent="0.2">
      <c r="A37" s="1"/>
      <c r="B37" s="1"/>
      <c r="C37" s="32"/>
      <c r="D37" s="6" t="s">
        <v>355</v>
      </c>
      <c r="E37" s="6" t="s">
        <v>154</v>
      </c>
      <c r="F37" s="6" t="s">
        <v>14</v>
      </c>
      <c r="G37" s="9"/>
      <c r="H37" s="9">
        <v>4</v>
      </c>
      <c r="I37" s="9"/>
      <c r="J37" s="9">
        <v>0</v>
      </c>
      <c r="K37" s="9"/>
      <c r="L37" s="8">
        <v>4</v>
      </c>
      <c r="M37" s="4"/>
      <c r="N37" s="18">
        <v>60</v>
      </c>
      <c r="O37" s="18">
        <v>70</v>
      </c>
      <c r="P37" s="18">
        <v>0</v>
      </c>
      <c r="Q37" s="18">
        <v>22</v>
      </c>
      <c r="R37" s="8">
        <v>152</v>
      </c>
      <c r="S37" s="4"/>
      <c r="T37" s="8">
        <v>156</v>
      </c>
      <c r="U37" s="1"/>
      <c r="V37" s="1"/>
      <c r="W37" s="1"/>
      <c r="X37" s="1"/>
    </row>
    <row r="38" spans="1:24" x14ac:dyDescent="0.2">
      <c r="A38" s="1"/>
      <c r="B38" s="1"/>
      <c r="C38" s="32"/>
      <c r="D38" s="6" t="s">
        <v>356</v>
      </c>
      <c r="E38" s="6" t="s">
        <v>154</v>
      </c>
      <c r="F38" s="6" t="s">
        <v>14</v>
      </c>
      <c r="G38" s="7"/>
      <c r="H38" s="7">
        <v>21</v>
      </c>
      <c r="I38" s="7"/>
      <c r="J38" s="7"/>
      <c r="K38" s="7">
        <v>10</v>
      </c>
      <c r="L38" s="8">
        <v>31</v>
      </c>
      <c r="M38" s="4"/>
      <c r="N38" s="17">
        <v>10</v>
      </c>
      <c r="O38" s="17"/>
      <c r="P38" s="17"/>
      <c r="Q38" s="17"/>
      <c r="R38" s="8">
        <v>10</v>
      </c>
      <c r="S38" s="4"/>
      <c r="T38" s="8">
        <v>41</v>
      </c>
      <c r="U38" s="1"/>
      <c r="V38" s="1"/>
      <c r="W38" s="1"/>
      <c r="X38" s="1"/>
    </row>
    <row r="39" spans="1:24" x14ac:dyDescent="0.2">
      <c r="A39" s="1"/>
      <c r="B39" s="1"/>
      <c r="C39" s="32"/>
      <c r="D39" s="6" t="s">
        <v>357</v>
      </c>
      <c r="E39" s="6" t="s">
        <v>154</v>
      </c>
      <c r="F39" s="6" t="s">
        <v>14</v>
      </c>
      <c r="G39" s="9"/>
      <c r="H39" s="9">
        <v>30</v>
      </c>
      <c r="I39" s="9">
        <v>23</v>
      </c>
      <c r="J39" s="9">
        <v>0</v>
      </c>
      <c r="K39" s="9">
        <v>50</v>
      </c>
      <c r="L39" s="8">
        <v>103</v>
      </c>
      <c r="M39" s="4"/>
      <c r="N39" s="18"/>
      <c r="O39" s="18">
        <v>10</v>
      </c>
      <c r="P39" s="18">
        <v>0</v>
      </c>
      <c r="Q39" s="18"/>
      <c r="R39" s="8">
        <v>10</v>
      </c>
      <c r="S39" s="4"/>
      <c r="T39" s="8">
        <v>113</v>
      </c>
      <c r="U39" s="1"/>
      <c r="V39" s="1"/>
      <c r="W39" s="1"/>
      <c r="X39" s="1"/>
    </row>
    <row r="40" spans="1:24" x14ac:dyDescent="0.2">
      <c r="A40" s="1"/>
      <c r="B40" s="1"/>
      <c r="C40" s="32"/>
      <c r="D40" s="6" t="s">
        <v>358</v>
      </c>
      <c r="E40" s="6" t="s">
        <v>154</v>
      </c>
      <c r="F40" s="6" t="s">
        <v>14</v>
      </c>
      <c r="G40" s="7"/>
      <c r="H40" s="7">
        <v>30</v>
      </c>
      <c r="I40" s="7">
        <v>12</v>
      </c>
      <c r="J40" s="7">
        <v>0</v>
      </c>
      <c r="K40" s="7"/>
      <c r="L40" s="8">
        <v>42</v>
      </c>
      <c r="M40" s="4"/>
      <c r="N40" s="17">
        <v>9</v>
      </c>
      <c r="O40" s="17">
        <v>10</v>
      </c>
      <c r="P40" s="17">
        <v>0</v>
      </c>
      <c r="Q40" s="17"/>
      <c r="R40" s="8">
        <v>19</v>
      </c>
      <c r="S40" s="4"/>
      <c r="T40" s="8">
        <v>61</v>
      </c>
      <c r="U40" s="1"/>
      <c r="V40" s="1"/>
      <c r="W40" s="1"/>
      <c r="X40" s="1"/>
    </row>
    <row r="41" spans="1:24" x14ac:dyDescent="0.2">
      <c r="A41" s="1"/>
      <c r="B41" s="1"/>
      <c r="C41" s="32"/>
      <c r="D41" s="6" t="s">
        <v>359</v>
      </c>
      <c r="E41" s="6" t="s">
        <v>14</v>
      </c>
      <c r="F41" s="6" t="s">
        <v>14</v>
      </c>
      <c r="G41" s="9"/>
      <c r="H41" s="9">
        <v>10</v>
      </c>
      <c r="I41" s="9"/>
      <c r="J41" s="9">
        <v>1</v>
      </c>
      <c r="K41" s="9"/>
      <c r="L41" s="8">
        <v>11</v>
      </c>
      <c r="M41" s="4"/>
      <c r="N41" s="18">
        <v>37</v>
      </c>
      <c r="O41" s="18"/>
      <c r="P41" s="18">
        <v>1</v>
      </c>
      <c r="Q41" s="18"/>
      <c r="R41" s="8">
        <v>38</v>
      </c>
      <c r="S41" s="4"/>
      <c r="T41" s="8">
        <v>49</v>
      </c>
      <c r="U41" s="1"/>
      <c r="V41" s="1"/>
      <c r="W41" s="1"/>
      <c r="X41" s="1"/>
    </row>
    <row r="42" spans="1:24" x14ac:dyDescent="0.2">
      <c r="A42" s="1"/>
      <c r="B42" s="1"/>
      <c r="C42" s="32"/>
      <c r="D42" s="6" t="s">
        <v>360</v>
      </c>
      <c r="E42" s="6" t="s">
        <v>14</v>
      </c>
      <c r="F42" s="6" t="s">
        <v>14</v>
      </c>
      <c r="G42" s="7"/>
      <c r="H42" s="7">
        <v>31</v>
      </c>
      <c r="I42" s="7"/>
      <c r="J42" s="7">
        <v>1</v>
      </c>
      <c r="K42" s="7">
        <v>50</v>
      </c>
      <c r="L42" s="8">
        <v>82</v>
      </c>
      <c r="M42" s="4"/>
      <c r="N42" s="17">
        <v>13</v>
      </c>
      <c r="O42" s="17"/>
      <c r="P42" s="17"/>
      <c r="Q42" s="17"/>
      <c r="R42" s="8">
        <v>13</v>
      </c>
      <c r="S42" s="4"/>
      <c r="T42" s="8">
        <v>95</v>
      </c>
      <c r="U42" s="1"/>
      <c r="V42" s="1"/>
      <c r="W42" s="1"/>
      <c r="X42" s="1"/>
    </row>
    <row r="43" spans="1:24" x14ac:dyDescent="0.2">
      <c r="A43" s="1"/>
      <c r="B43" s="1"/>
      <c r="C43" s="32"/>
      <c r="D43" s="6" t="s">
        <v>361</v>
      </c>
      <c r="E43" s="6" t="s">
        <v>154</v>
      </c>
      <c r="F43" s="6" t="s">
        <v>14</v>
      </c>
      <c r="G43" s="9"/>
      <c r="H43" s="9">
        <v>50</v>
      </c>
      <c r="I43" s="9">
        <v>20</v>
      </c>
      <c r="J43" s="9">
        <v>0</v>
      </c>
      <c r="K43" s="9">
        <v>20</v>
      </c>
      <c r="L43" s="8">
        <v>90</v>
      </c>
      <c r="M43" s="4"/>
      <c r="N43" s="18">
        <v>6</v>
      </c>
      <c r="O43" s="18">
        <v>10</v>
      </c>
      <c r="P43" s="18">
        <v>0</v>
      </c>
      <c r="Q43" s="18"/>
      <c r="R43" s="8">
        <v>16</v>
      </c>
      <c r="S43" s="4"/>
      <c r="T43" s="8">
        <v>106</v>
      </c>
      <c r="U43" s="1"/>
      <c r="V43" s="1"/>
      <c r="W43" s="1"/>
      <c r="X43" s="1"/>
    </row>
    <row r="44" spans="1:24" x14ac:dyDescent="0.2">
      <c r="A44" s="1"/>
      <c r="B44" s="1"/>
      <c r="C44" s="32"/>
      <c r="D44" s="6" t="s">
        <v>362</v>
      </c>
      <c r="E44" s="6" t="s">
        <v>154</v>
      </c>
      <c r="F44" s="6" t="s">
        <v>14</v>
      </c>
      <c r="G44" s="7"/>
      <c r="H44" s="7">
        <v>30</v>
      </c>
      <c r="I44" s="7">
        <v>10</v>
      </c>
      <c r="J44" s="7"/>
      <c r="K44" s="7">
        <v>13</v>
      </c>
      <c r="L44" s="8">
        <v>53</v>
      </c>
      <c r="M44" s="4"/>
      <c r="N44" s="17">
        <v>15</v>
      </c>
      <c r="O44" s="17">
        <v>40</v>
      </c>
      <c r="P44" s="17">
        <v>0</v>
      </c>
      <c r="Q44" s="17">
        <v>14</v>
      </c>
      <c r="R44" s="8">
        <v>69</v>
      </c>
      <c r="S44" s="4"/>
      <c r="T44" s="8">
        <v>122</v>
      </c>
      <c r="U44" s="1"/>
      <c r="V44" s="1"/>
      <c r="W44" s="1"/>
      <c r="X44" s="1"/>
    </row>
    <row r="45" spans="1:24" x14ac:dyDescent="0.2">
      <c r="A45" s="1"/>
      <c r="B45" s="1"/>
      <c r="C45" s="32"/>
      <c r="D45" s="6" t="s">
        <v>363</v>
      </c>
      <c r="E45" s="6" t="s">
        <v>14</v>
      </c>
      <c r="F45" s="6" t="s">
        <v>14</v>
      </c>
      <c r="G45" s="9"/>
      <c r="H45" s="9">
        <v>35</v>
      </c>
      <c r="I45" s="9"/>
      <c r="J45" s="9">
        <v>2</v>
      </c>
      <c r="K45" s="9">
        <v>20</v>
      </c>
      <c r="L45" s="8">
        <v>57</v>
      </c>
      <c r="M45" s="4"/>
      <c r="N45" s="18">
        <v>90</v>
      </c>
      <c r="O45" s="18"/>
      <c r="P45" s="18">
        <v>1</v>
      </c>
      <c r="Q45" s="18">
        <v>10</v>
      </c>
      <c r="R45" s="8">
        <v>101</v>
      </c>
      <c r="S45" s="4"/>
      <c r="T45" s="8">
        <v>158</v>
      </c>
      <c r="U45" s="1"/>
      <c r="V45" s="1"/>
      <c r="W45" s="1"/>
      <c r="X45" s="1"/>
    </row>
    <row r="46" spans="1:24" x14ac:dyDescent="0.2">
      <c r="A46" s="1"/>
      <c r="B46" s="1"/>
      <c r="C46" s="32"/>
      <c r="D46" s="6" t="s">
        <v>364</v>
      </c>
      <c r="E46" s="6" t="s">
        <v>154</v>
      </c>
      <c r="F46" s="6" t="s">
        <v>14</v>
      </c>
      <c r="G46" s="7"/>
      <c r="H46" s="7">
        <v>23</v>
      </c>
      <c r="I46" s="7">
        <v>16</v>
      </c>
      <c r="J46" s="7"/>
      <c r="K46" s="7">
        <v>32</v>
      </c>
      <c r="L46" s="8">
        <v>71</v>
      </c>
      <c r="M46" s="4"/>
      <c r="N46" s="17"/>
      <c r="O46" s="17">
        <v>30</v>
      </c>
      <c r="P46" s="17">
        <v>0</v>
      </c>
      <c r="Q46" s="17">
        <v>8</v>
      </c>
      <c r="R46" s="8">
        <v>38</v>
      </c>
      <c r="S46" s="4"/>
      <c r="T46" s="8">
        <v>109</v>
      </c>
      <c r="U46" s="1"/>
      <c r="V46" s="1"/>
      <c r="W46" s="1"/>
      <c r="X46" s="1"/>
    </row>
    <row r="47" spans="1:24" x14ac:dyDescent="0.2">
      <c r="A47" s="1"/>
      <c r="B47" s="1"/>
      <c r="C47" s="32"/>
      <c r="D47" s="6" t="s">
        <v>365</v>
      </c>
      <c r="E47" s="6" t="s">
        <v>154</v>
      </c>
      <c r="F47" s="6" t="s">
        <v>14</v>
      </c>
      <c r="G47" s="9"/>
      <c r="H47" s="9">
        <v>11</v>
      </c>
      <c r="I47" s="9"/>
      <c r="J47" s="9"/>
      <c r="K47" s="9"/>
      <c r="L47" s="8">
        <v>11</v>
      </c>
      <c r="M47" s="4"/>
      <c r="N47" s="18">
        <v>37</v>
      </c>
      <c r="O47" s="18">
        <v>40</v>
      </c>
      <c r="P47" s="18">
        <v>0</v>
      </c>
      <c r="Q47" s="18"/>
      <c r="R47" s="8">
        <v>77</v>
      </c>
      <c r="S47" s="4"/>
      <c r="T47" s="8">
        <v>88</v>
      </c>
      <c r="U47" s="1"/>
      <c r="V47" s="1"/>
      <c r="W47" s="1"/>
      <c r="X47" s="1"/>
    </row>
    <row r="48" spans="1:24" x14ac:dyDescent="0.2">
      <c r="A48" s="1"/>
      <c r="B48" s="1"/>
      <c r="C48" s="32"/>
      <c r="D48" s="6" t="s">
        <v>366</v>
      </c>
      <c r="E48" s="6" t="s">
        <v>154</v>
      </c>
      <c r="F48" s="6" t="s">
        <v>14</v>
      </c>
      <c r="G48" s="7">
        <v>2</v>
      </c>
      <c r="H48" s="7">
        <v>12</v>
      </c>
      <c r="I48" s="7">
        <v>25</v>
      </c>
      <c r="J48" s="7">
        <v>0</v>
      </c>
      <c r="K48" s="7">
        <v>15</v>
      </c>
      <c r="L48" s="8">
        <v>54</v>
      </c>
      <c r="M48" s="4"/>
      <c r="N48" s="17">
        <v>8</v>
      </c>
      <c r="O48" s="17">
        <v>30</v>
      </c>
      <c r="P48" s="17">
        <v>0</v>
      </c>
      <c r="Q48" s="17">
        <v>4</v>
      </c>
      <c r="R48" s="8">
        <v>42</v>
      </c>
      <c r="S48" s="4"/>
      <c r="T48" s="8">
        <v>96</v>
      </c>
      <c r="U48" s="1"/>
      <c r="V48" s="1"/>
      <c r="W48" s="1"/>
      <c r="X48" s="1"/>
    </row>
    <row r="49" spans="1:24" x14ac:dyDescent="0.2">
      <c r="A49" s="1"/>
      <c r="B49" s="1"/>
      <c r="C49" s="32"/>
      <c r="D49" s="6" t="s">
        <v>367</v>
      </c>
      <c r="E49" s="6" t="s">
        <v>154</v>
      </c>
      <c r="F49" s="6" t="s">
        <v>14</v>
      </c>
      <c r="G49" s="9"/>
      <c r="H49" s="9">
        <v>25</v>
      </c>
      <c r="I49" s="9">
        <v>10</v>
      </c>
      <c r="J49" s="9"/>
      <c r="K49" s="9">
        <v>10</v>
      </c>
      <c r="L49" s="8">
        <v>45</v>
      </c>
      <c r="M49" s="4"/>
      <c r="N49" s="18">
        <v>19</v>
      </c>
      <c r="O49" s="18">
        <v>30</v>
      </c>
      <c r="P49" s="18">
        <v>0</v>
      </c>
      <c r="Q49" s="18">
        <v>13</v>
      </c>
      <c r="R49" s="8">
        <v>62</v>
      </c>
      <c r="S49" s="4"/>
      <c r="T49" s="8">
        <v>107</v>
      </c>
      <c r="U49" s="1"/>
      <c r="V49" s="1"/>
      <c r="W49" s="1"/>
      <c r="X49" s="1"/>
    </row>
    <row r="50" spans="1:24" x14ac:dyDescent="0.2">
      <c r="A50" s="1"/>
      <c r="B50" s="1"/>
      <c r="C50" s="32"/>
      <c r="D50" s="6" t="s">
        <v>368</v>
      </c>
      <c r="E50" s="6" t="s">
        <v>14</v>
      </c>
      <c r="F50" s="6" t="s">
        <v>14</v>
      </c>
      <c r="G50" s="7"/>
      <c r="H50" s="7"/>
      <c r="I50" s="7"/>
      <c r="J50" s="7"/>
      <c r="K50" s="7"/>
      <c r="L50" s="8"/>
      <c r="M50" s="4"/>
      <c r="N50" s="17">
        <v>80</v>
      </c>
      <c r="O50" s="17"/>
      <c r="P50" s="17"/>
      <c r="Q50" s="17">
        <v>10</v>
      </c>
      <c r="R50" s="8">
        <v>90</v>
      </c>
      <c r="S50" s="4"/>
      <c r="T50" s="8">
        <v>90</v>
      </c>
      <c r="U50" s="1"/>
      <c r="V50" s="1"/>
      <c r="W50" s="1"/>
      <c r="X50" s="1"/>
    </row>
    <row r="51" spans="1:24" x14ac:dyDescent="0.2">
      <c r="A51" s="1"/>
      <c r="B51" s="1"/>
      <c r="C51" s="32"/>
      <c r="D51" s="6" t="s">
        <v>369</v>
      </c>
      <c r="E51" s="6" t="s">
        <v>14</v>
      </c>
      <c r="F51" s="6" t="s">
        <v>14</v>
      </c>
      <c r="G51" s="9"/>
      <c r="H51" s="9">
        <v>4</v>
      </c>
      <c r="I51" s="9"/>
      <c r="J51" s="9"/>
      <c r="K51" s="9"/>
      <c r="L51" s="8">
        <v>4</v>
      </c>
      <c r="M51" s="4"/>
      <c r="N51" s="18">
        <v>29</v>
      </c>
      <c r="O51" s="18"/>
      <c r="P51" s="18"/>
      <c r="Q51" s="18"/>
      <c r="R51" s="8">
        <v>29</v>
      </c>
      <c r="S51" s="4"/>
      <c r="T51" s="8">
        <v>33</v>
      </c>
      <c r="U51" s="1"/>
      <c r="V51" s="1"/>
      <c r="W51" s="1"/>
      <c r="X51" s="1"/>
    </row>
    <row r="52" spans="1:24" x14ac:dyDescent="0.2">
      <c r="A52" s="1"/>
      <c r="B52" s="1"/>
      <c r="C52" s="32"/>
      <c r="D52" s="6" t="s">
        <v>370</v>
      </c>
      <c r="E52" s="6" t="s">
        <v>154</v>
      </c>
      <c r="F52" s="6" t="s">
        <v>14</v>
      </c>
      <c r="G52" s="7"/>
      <c r="H52" s="7">
        <v>30</v>
      </c>
      <c r="I52" s="7">
        <v>20</v>
      </c>
      <c r="J52" s="7">
        <v>0</v>
      </c>
      <c r="K52" s="7">
        <v>51</v>
      </c>
      <c r="L52" s="8">
        <v>101</v>
      </c>
      <c r="M52" s="4"/>
      <c r="N52" s="17">
        <v>10</v>
      </c>
      <c r="O52" s="17">
        <v>20</v>
      </c>
      <c r="P52" s="17">
        <v>0</v>
      </c>
      <c r="Q52" s="17">
        <v>22</v>
      </c>
      <c r="R52" s="8">
        <v>52</v>
      </c>
      <c r="S52" s="4"/>
      <c r="T52" s="8">
        <v>153</v>
      </c>
      <c r="U52" s="1"/>
      <c r="V52" s="1"/>
      <c r="W52" s="1"/>
      <c r="X52" s="1"/>
    </row>
    <row r="53" spans="1:24" x14ac:dyDescent="0.2">
      <c r="A53" s="1"/>
      <c r="B53" s="1"/>
      <c r="C53" s="32"/>
      <c r="D53" s="6" t="s">
        <v>371</v>
      </c>
      <c r="E53" s="6" t="s">
        <v>154</v>
      </c>
      <c r="F53" s="6" t="s">
        <v>14</v>
      </c>
      <c r="G53" s="9"/>
      <c r="H53" s="9">
        <v>6</v>
      </c>
      <c r="I53" s="9"/>
      <c r="J53" s="9"/>
      <c r="K53" s="9"/>
      <c r="L53" s="8">
        <v>6</v>
      </c>
      <c r="M53" s="4"/>
      <c r="N53" s="18">
        <v>10</v>
      </c>
      <c r="O53" s="18">
        <v>30</v>
      </c>
      <c r="P53" s="18">
        <v>0</v>
      </c>
      <c r="Q53" s="18"/>
      <c r="R53" s="8">
        <v>40</v>
      </c>
      <c r="S53" s="4"/>
      <c r="T53" s="8">
        <v>46</v>
      </c>
      <c r="U53" s="1"/>
      <c r="V53" s="1"/>
      <c r="W53" s="1"/>
      <c r="X53" s="1"/>
    </row>
    <row r="54" spans="1:24" x14ac:dyDescent="0.2">
      <c r="A54" s="1"/>
      <c r="B54" s="1"/>
      <c r="C54" s="32"/>
      <c r="D54" s="6" t="s">
        <v>372</v>
      </c>
      <c r="E54" s="6" t="s">
        <v>154</v>
      </c>
      <c r="F54" s="6" t="s">
        <v>14</v>
      </c>
      <c r="G54" s="7"/>
      <c r="H54" s="7">
        <v>12</v>
      </c>
      <c r="I54" s="7"/>
      <c r="J54" s="7">
        <v>0</v>
      </c>
      <c r="K54" s="7"/>
      <c r="L54" s="8">
        <v>12</v>
      </c>
      <c r="M54" s="4"/>
      <c r="N54" s="17">
        <v>30</v>
      </c>
      <c r="O54" s="17">
        <v>80</v>
      </c>
      <c r="P54" s="17">
        <v>0</v>
      </c>
      <c r="Q54" s="17">
        <v>24</v>
      </c>
      <c r="R54" s="8">
        <v>134</v>
      </c>
      <c r="S54" s="4"/>
      <c r="T54" s="8">
        <v>146</v>
      </c>
      <c r="U54" s="1"/>
      <c r="V54" s="1"/>
      <c r="W54" s="1"/>
      <c r="X54" s="1"/>
    </row>
    <row r="55" spans="1:24" x14ac:dyDescent="0.2">
      <c r="A55" s="1"/>
      <c r="B55" s="1"/>
      <c r="C55" s="32"/>
      <c r="D55" s="6" t="s">
        <v>373</v>
      </c>
      <c r="E55" s="6" t="s">
        <v>154</v>
      </c>
      <c r="F55" s="6" t="s">
        <v>14</v>
      </c>
      <c r="G55" s="9"/>
      <c r="H55" s="9"/>
      <c r="I55" s="9"/>
      <c r="J55" s="9">
        <v>0</v>
      </c>
      <c r="K55" s="9"/>
      <c r="L55" s="8">
        <v>0</v>
      </c>
      <c r="M55" s="4"/>
      <c r="N55" s="18">
        <v>10</v>
      </c>
      <c r="O55" s="18">
        <v>35</v>
      </c>
      <c r="P55" s="18">
        <v>0</v>
      </c>
      <c r="Q55" s="18"/>
      <c r="R55" s="8">
        <v>45</v>
      </c>
      <c r="S55" s="4"/>
      <c r="T55" s="8">
        <v>45</v>
      </c>
      <c r="U55" s="1"/>
      <c r="V55" s="1"/>
      <c r="W55" s="1"/>
      <c r="X55" s="1"/>
    </row>
    <row r="56" spans="1:24" x14ac:dyDescent="0.2">
      <c r="A56" s="1"/>
      <c r="B56" s="1"/>
      <c r="C56" s="32"/>
      <c r="D56" s="6" t="s">
        <v>374</v>
      </c>
      <c r="E56" s="6" t="s">
        <v>14</v>
      </c>
      <c r="F56" s="6" t="s">
        <v>14</v>
      </c>
      <c r="G56" s="7"/>
      <c r="H56" s="7">
        <v>10</v>
      </c>
      <c r="I56" s="7"/>
      <c r="J56" s="7">
        <v>4</v>
      </c>
      <c r="K56" s="7"/>
      <c r="L56" s="8">
        <v>14</v>
      </c>
      <c r="M56" s="4"/>
      <c r="N56" s="17">
        <v>55</v>
      </c>
      <c r="O56" s="17"/>
      <c r="P56" s="17">
        <v>7</v>
      </c>
      <c r="Q56" s="17">
        <v>14</v>
      </c>
      <c r="R56" s="8">
        <v>76</v>
      </c>
      <c r="S56" s="4"/>
      <c r="T56" s="8">
        <v>90</v>
      </c>
      <c r="U56" s="1"/>
      <c r="V56" s="1"/>
      <c r="W56" s="1"/>
      <c r="X56" s="1"/>
    </row>
    <row r="57" spans="1:24" x14ac:dyDescent="0.2">
      <c r="A57" s="1"/>
      <c r="B57" s="1"/>
      <c r="C57" s="33" t="s">
        <v>45</v>
      </c>
      <c r="D57" s="33"/>
      <c r="E57" s="10"/>
      <c r="F57" s="10"/>
      <c r="G57" s="11">
        <v>52</v>
      </c>
      <c r="H57" s="11">
        <v>434</v>
      </c>
      <c r="I57" s="11">
        <v>146</v>
      </c>
      <c r="J57" s="11">
        <v>13</v>
      </c>
      <c r="K57" s="11">
        <v>271</v>
      </c>
      <c r="L57" s="11">
        <v>916</v>
      </c>
      <c r="M57" s="4"/>
      <c r="N57" s="14">
        <v>533</v>
      </c>
      <c r="O57" s="14">
        <v>435</v>
      </c>
      <c r="P57" s="14">
        <v>9</v>
      </c>
      <c r="Q57" s="14">
        <v>141</v>
      </c>
      <c r="R57" s="11">
        <v>1118</v>
      </c>
      <c r="S57" s="4"/>
      <c r="T57" s="11">
        <v>2034</v>
      </c>
      <c r="U57" s="1"/>
      <c r="V57" s="1"/>
      <c r="W57" s="1"/>
      <c r="X57" s="1"/>
    </row>
    <row r="58" spans="1:24" x14ac:dyDescent="0.2">
      <c r="A58" s="1"/>
      <c r="B58" s="1"/>
      <c r="C58" s="4"/>
      <c r="D58" s="4"/>
      <c r="E58" s="12"/>
      <c r="F58" s="12"/>
      <c r="G58" s="4"/>
      <c r="H58" s="4"/>
      <c r="I58" s="4"/>
      <c r="J58" s="4"/>
      <c r="K58" s="4"/>
      <c r="L58" s="4"/>
      <c r="M58" s="4"/>
      <c r="N58" s="15"/>
      <c r="O58" s="15"/>
      <c r="P58" s="15"/>
      <c r="Q58" s="15"/>
      <c r="R58" s="4"/>
      <c r="S58" s="4"/>
      <c r="T58" s="4"/>
      <c r="U58" s="1"/>
      <c r="V58" s="1"/>
      <c r="W58" s="1"/>
      <c r="X58" s="1"/>
    </row>
    <row r="59" spans="1:24" x14ac:dyDescent="0.2">
      <c r="A59" s="1"/>
      <c r="B59" s="1"/>
      <c r="C59" s="32" t="s">
        <v>46</v>
      </c>
      <c r="D59" s="6" t="s">
        <v>375</v>
      </c>
      <c r="E59" s="6" t="s">
        <v>154</v>
      </c>
      <c r="F59" s="6" t="s">
        <v>14</v>
      </c>
      <c r="G59" s="9"/>
      <c r="H59" s="9">
        <v>102</v>
      </c>
      <c r="I59" s="9">
        <v>30</v>
      </c>
      <c r="J59" s="9">
        <v>0</v>
      </c>
      <c r="K59" s="9"/>
      <c r="L59" s="8">
        <v>132</v>
      </c>
      <c r="M59" s="4"/>
      <c r="N59" s="18">
        <v>2</v>
      </c>
      <c r="O59" s="18"/>
      <c r="P59" s="18"/>
      <c r="Q59" s="18"/>
      <c r="R59" s="8">
        <v>2</v>
      </c>
      <c r="S59" s="4"/>
      <c r="T59" s="8">
        <v>134</v>
      </c>
      <c r="U59" s="1"/>
      <c r="V59" s="1"/>
      <c r="W59" s="1"/>
      <c r="X59" s="1"/>
    </row>
    <row r="60" spans="1:24" x14ac:dyDescent="0.2">
      <c r="A60" s="1"/>
      <c r="B60" s="1"/>
      <c r="C60" s="32"/>
      <c r="D60" s="6" t="s">
        <v>376</v>
      </c>
      <c r="E60" s="6" t="s">
        <v>154</v>
      </c>
      <c r="F60" s="6" t="s">
        <v>14</v>
      </c>
      <c r="G60" s="7"/>
      <c r="H60" s="7">
        <v>19</v>
      </c>
      <c r="I60" s="7"/>
      <c r="J60" s="7">
        <v>0</v>
      </c>
      <c r="K60" s="7"/>
      <c r="L60" s="8">
        <v>19</v>
      </c>
      <c r="M60" s="4"/>
      <c r="N60" s="17">
        <v>4</v>
      </c>
      <c r="O60" s="17"/>
      <c r="P60" s="17"/>
      <c r="Q60" s="17"/>
      <c r="R60" s="8">
        <v>4</v>
      </c>
      <c r="S60" s="4"/>
      <c r="T60" s="8">
        <v>23</v>
      </c>
      <c r="U60" s="1"/>
      <c r="V60" s="1"/>
      <c r="W60" s="1"/>
      <c r="X60" s="1"/>
    </row>
    <row r="61" spans="1:24" x14ac:dyDescent="0.2">
      <c r="A61" s="1"/>
      <c r="B61" s="1"/>
      <c r="C61" s="32"/>
      <c r="D61" s="6" t="s">
        <v>377</v>
      </c>
      <c r="E61" s="6" t="s">
        <v>14</v>
      </c>
      <c r="F61" s="6" t="s">
        <v>14</v>
      </c>
      <c r="G61" s="9"/>
      <c r="H61" s="9">
        <v>18</v>
      </c>
      <c r="I61" s="9"/>
      <c r="J61" s="9"/>
      <c r="K61" s="9"/>
      <c r="L61" s="8">
        <v>18</v>
      </c>
      <c r="M61" s="4"/>
      <c r="N61" s="18">
        <v>3</v>
      </c>
      <c r="O61" s="18"/>
      <c r="P61" s="18"/>
      <c r="Q61" s="18"/>
      <c r="R61" s="8">
        <v>3</v>
      </c>
      <c r="S61" s="4"/>
      <c r="T61" s="8">
        <v>21</v>
      </c>
      <c r="U61" s="1"/>
      <c r="V61" s="1"/>
      <c r="W61" s="1"/>
      <c r="X61" s="1"/>
    </row>
    <row r="62" spans="1:24" x14ac:dyDescent="0.2">
      <c r="A62" s="1"/>
      <c r="B62" s="1"/>
      <c r="C62" s="32"/>
      <c r="D62" s="6" t="s">
        <v>378</v>
      </c>
      <c r="E62" s="6" t="s">
        <v>154</v>
      </c>
      <c r="F62" s="6" t="s">
        <v>14</v>
      </c>
      <c r="G62" s="7"/>
      <c r="H62" s="7">
        <v>30</v>
      </c>
      <c r="I62" s="7">
        <v>30</v>
      </c>
      <c r="J62" s="7">
        <v>0</v>
      </c>
      <c r="K62" s="7"/>
      <c r="L62" s="8">
        <v>60</v>
      </c>
      <c r="M62" s="4"/>
      <c r="N62" s="17">
        <v>1</v>
      </c>
      <c r="O62" s="17"/>
      <c r="P62" s="17"/>
      <c r="Q62" s="17"/>
      <c r="R62" s="8">
        <v>1</v>
      </c>
      <c r="S62" s="4"/>
      <c r="T62" s="8">
        <v>61</v>
      </c>
      <c r="U62" s="1"/>
      <c r="V62" s="1"/>
      <c r="W62" s="1"/>
      <c r="X62" s="1"/>
    </row>
    <row r="63" spans="1:24" x14ac:dyDescent="0.2">
      <c r="A63" s="1"/>
      <c r="B63" s="1"/>
      <c r="C63" s="32"/>
      <c r="D63" s="6" t="s">
        <v>379</v>
      </c>
      <c r="E63" s="6" t="s">
        <v>154</v>
      </c>
      <c r="F63" s="6" t="s">
        <v>14</v>
      </c>
      <c r="G63" s="9"/>
      <c r="H63" s="9">
        <v>35</v>
      </c>
      <c r="I63" s="9">
        <v>10</v>
      </c>
      <c r="J63" s="9">
        <v>0</v>
      </c>
      <c r="K63" s="9"/>
      <c r="L63" s="8">
        <v>45</v>
      </c>
      <c r="M63" s="4"/>
      <c r="N63" s="18">
        <v>100</v>
      </c>
      <c r="O63" s="18">
        <v>80</v>
      </c>
      <c r="P63" s="18">
        <v>0</v>
      </c>
      <c r="Q63" s="18"/>
      <c r="R63" s="8">
        <v>180</v>
      </c>
      <c r="S63" s="4"/>
      <c r="T63" s="8">
        <v>225</v>
      </c>
      <c r="U63" s="1"/>
      <c r="V63" s="1"/>
      <c r="W63" s="1"/>
      <c r="X63" s="1"/>
    </row>
    <row r="64" spans="1:24" x14ac:dyDescent="0.2">
      <c r="A64" s="1"/>
      <c r="B64" s="1"/>
      <c r="C64" s="32"/>
      <c r="D64" s="6" t="s">
        <v>380</v>
      </c>
      <c r="E64" s="6" t="s">
        <v>154</v>
      </c>
      <c r="F64" s="6" t="s">
        <v>14</v>
      </c>
      <c r="G64" s="7"/>
      <c r="H64" s="7">
        <v>31</v>
      </c>
      <c r="I64" s="7">
        <v>52</v>
      </c>
      <c r="J64" s="7">
        <v>0</v>
      </c>
      <c r="K64" s="7"/>
      <c r="L64" s="8">
        <v>83</v>
      </c>
      <c r="M64" s="4"/>
      <c r="N64" s="17">
        <v>22</v>
      </c>
      <c r="O64" s="17">
        <v>63</v>
      </c>
      <c r="P64" s="17">
        <v>0</v>
      </c>
      <c r="Q64" s="17"/>
      <c r="R64" s="8">
        <v>85</v>
      </c>
      <c r="S64" s="4"/>
      <c r="T64" s="8">
        <v>168</v>
      </c>
      <c r="U64" s="1"/>
      <c r="V64" s="1"/>
      <c r="W64" s="1"/>
      <c r="X64" s="1"/>
    </row>
    <row r="65" spans="1:24" x14ac:dyDescent="0.2">
      <c r="A65" s="1"/>
      <c r="B65" s="1"/>
      <c r="C65" s="32"/>
      <c r="D65" s="6" t="s">
        <v>381</v>
      </c>
      <c r="E65" s="6" t="s">
        <v>154</v>
      </c>
      <c r="F65" s="6" t="s">
        <v>14</v>
      </c>
      <c r="G65" s="9"/>
      <c r="H65" s="9">
        <v>1</v>
      </c>
      <c r="I65" s="9"/>
      <c r="J65" s="9">
        <v>0</v>
      </c>
      <c r="K65" s="9"/>
      <c r="L65" s="8">
        <v>1</v>
      </c>
      <c r="M65" s="4"/>
      <c r="N65" s="18">
        <v>20</v>
      </c>
      <c r="O65" s="18">
        <v>37</v>
      </c>
      <c r="P65" s="18"/>
      <c r="Q65" s="18"/>
      <c r="R65" s="8">
        <v>57</v>
      </c>
      <c r="S65" s="4"/>
      <c r="T65" s="8">
        <v>58</v>
      </c>
      <c r="U65" s="1"/>
      <c r="V65" s="1"/>
      <c r="W65" s="1"/>
      <c r="X65" s="1"/>
    </row>
    <row r="66" spans="1:24" x14ac:dyDescent="0.2">
      <c r="A66" s="1"/>
      <c r="B66" s="1"/>
      <c r="C66" s="32"/>
      <c r="D66" s="6" t="s">
        <v>382</v>
      </c>
      <c r="E66" s="6" t="s">
        <v>154</v>
      </c>
      <c r="F66" s="6" t="s">
        <v>14</v>
      </c>
      <c r="G66" s="7"/>
      <c r="H66" s="7">
        <v>23</v>
      </c>
      <c r="I66" s="7">
        <v>20</v>
      </c>
      <c r="J66" s="7">
        <v>0</v>
      </c>
      <c r="K66" s="7"/>
      <c r="L66" s="8">
        <v>43</v>
      </c>
      <c r="M66" s="4"/>
      <c r="N66" s="17">
        <v>1</v>
      </c>
      <c r="O66" s="17">
        <v>3</v>
      </c>
      <c r="P66" s="17"/>
      <c r="Q66" s="17"/>
      <c r="R66" s="8">
        <v>4</v>
      </c>
      <c r="S66" s="4"/>
      <c r="T66" s="8">
        <v>47</v>
      </c>
      <c r="U66" s="1"/>
      <c r="V66" s="1"/>
      <c r="W66" s="1"/>
      <c r="X66" s="1"/>
    </row>
    <row r="67" spans="1:24" x14ac:dyDescent="0.2">
      <c r="A67" s="1"/>
      <c r="B67" s="1"/>
      <c r="C67" s="32"/>
      <c r="D67" s="6" t="s">
        <v>383</v>
      </c>
      <c r="E67" s="6" t="s">
        <v>14</v>
      </c>
      <c r="F67" s="6" t="s">
        <v>14</v>
      </c>
      <c r="G67" s="9"/>
      <c r="H67" s="9">
        <v>2</v>
      </c>
      <c r="I67" s="9"/>
      <c r="J67" s="9"/>
      <c r="K67" s="9"/>
      <c r="L67" s="8">
        <v>2</v>
      </c>
      <c r="M67" s="4"/>
      <c r="N67" s="18">
        <v>20</v>
      </c>
      <c r="O67" s="18"/>
      <c r="P67" s="18">
        <v>3</v>
      </c>
      <c r="Q67" s="18"/>
      <c r="R67" s="8">
        <v>23</v>
      </c>
      <c r="S67" s="4"/>
      <c r="T67" s="8">
        <v>25</v>
      </c>
      <c r="U67" s="1"/>
      <c r="V67" s="1"/>
      <c r="W67" s="1"/>
      <c r="X67" s="1"/>
    </row>
    <row r="68" spans="1:24" x14ac:dyDescent="0.2">
      <c r="A68" s="1"/>
      <c r="B68" s="1"/>
      <c r="C68" s="32"/>
      <c r="D68" s="6" t="s">
        <v>384</v>
      </c>
      <c r="E68" s="6" t="s">
        <v>154</v>
      </c>
      <c r="F68" s="6" t="s">
        <v>14</v>
      </c>
      <c r="G68" s="7"/>
      <c r="H68" s="7"/>
      <c r="I68" s="7">
        <v>5</v>
      </c>
      <c r="J68" s="7"/>
      <c r="K68" s="7"/>
      <c r="L68" s="8">
        <v>5</v>
      </c>
      <c r="M68" s="4"/>
      <c r="N68" s="17">
        <v>54</v>
      </c>
      <c r="O68" s="17">
        <v>80</v>
      </c>
      <c r="P68" s="17">
        <v>0</v>
      </c>
      <c r="Q68" s="17">
        <v>5</v>
      </c>
      <c r="R68" s="8">
        <v>139</v>
      </c>
      <c r="S68" s="4"/>
      <c r="T68" s="8">
        <v>144</v>
      </c>
      <c r="U68" s="1"/>
      <c r="V68" s="1"/>
      <c r="W68" s="1"/>
      <c r="X68" s="1"/>
    </row>
    <row r="69" spans="1:24" x14ac:dyDescent="0.2">
      <c r="A69" s="1"/>
      <c r="B69" s="1"/>
      <c r="C69" s="32"/>
      <c r="D69" s="6" t="s">
        <v>385</v>
      </c>
      <c r="E69" s="6" t="s">
        <v>154</v>
      </c>
      <c r="F69" s="6" t="s">
        <v>14</v>
      </c>
      <c r="G69" s="9"/>
      <c r="H69" s="9">
        <v>31</v>
      </c>
      <c r="I69" s="9">
        <v>8</v>
      </c>
      <c r="J69" s="9">
        <v>0</v>
      </c>
      <c r="K69" s="9"/>
      <c r="L69" s="8">
        <v>39</v>
      </c>
      <c r="M69" s="4"/>
      <c r="N69" s="18">
        <v>20</v>
      </c>
      <c r="O69" s="18">
        <v>14</v>
      </c>
      <c r="P69" s="18"/>
      <c r="Q69" s="18"/>
      <c r="R69" s="8">
        <v>34</v>
      </c>
      <c r="S69" s="4"/>
      <c r="T69" s="8">
        <v>73</v>
      </c>
      <c r="U69" s="1"/>
      <c r="V69" s="1"/>
      <c r="W69" s="1"/>
      <c r="X69" s="1"/>
    </row>
    <row r="70" spans="1:24" x14ac:dyDescent="0.2">
      <c r="A70" s="1"/>
      <c r="B70" s="1"/>
      <c r="C70" s="32"/>
      <c r="D70" s="6" t="s">
        <v>386</v>
      </c>
      <c r="E70" s="6" t="s">
        <v>154</v>
      </c>
      <c r="F70" s="6" t="s">
        <v>14</v>
      </c>
      <c r="G70" s="7"/>
      <c r="H70" s="7">
        <v>14</v>
      </c>
      <c r="I70" s="7">
        <v>15</v>
      </c>
      <c r="J70" s="7"/>
      <c r="K70" s="7"/>
      <c r="L70" s="8">
        <v>29</v>
      </c>
      <c r="M70" s="4"/>
      <c r="N70" s="17"/>
      <c r="O70" s="17">
        <v>13</v>
      </c>
      <c r="P70" s="17"/>
      <c r="Q70" s="17"/>
      <c r="R70" s="8">
        <v>13</v>
      </c>
      <c r="S70" s="4"/>
      <c r="T70" s="8">
        <v>42</v>
      </c>
      <c r="U70" s="1"/>
      <c r="V70" s="1"/>
      <c r="W70" s="1"/>
      <c r="X70" s="1"/>
    </row>
    <row r="71" spans="1:24" x14ac:dyDescent="0.2">
      <c r="A71" s="1"/>
      <c r="B71" s="1"/>
      <c r="C71" s="32"/>
      <c r="D71" s="6" t="s">
        <v>387</v>
      </c>
      <c r="E71" s="6" t="s">
        <v>154</v>
      </c>
      <c r="F71" s="6" t="s">
        <v>14</v>
      </c>
      <c r="G71" s="9"/>
      <c r="H71" s="9"/>
      <c r="I71" s="9"/>
      <c r="J71" s="9"/>
      <c r="K71" s="9"/>
      <c r="L71" s="8"/>
      <c r="M71" s="4"/>
      <c r="N71" s="18">
        <v>22</v>
      </c>
      <c r="O71" s="18">
        <v>36</v>
      </c>
      <c r="P71" s="18"/>
      <c r="Q71" s="18"/>
      <c r="R71" s="8">
        <v>58</v>
      </c>
      <c r="S71" s="4"/>
      <c r="T71" s="8">
        <v>58</v>
      </c>
      <c r="U71" s="1"/>
      <c r="V71" s="1"/>
      <c r="W71" s="1"/>
      <c r="X71" s="1"/>
    </row>
    <row r="72" spans="1:24" x14ac:dyDescent="0.2">
      <c r="A72" s="1"/>
      <c r="B72" s="1"/>
      <c r="C72" s="32"/>
      <c r="D72" s="6" t="s">
        <v>388</v>
      </c>
      <c r="E72" s="6" t="s">
        <v>154</v>
      </c>
      <c r="F72" s="6" t="s">
        <v>14</v>
      </c>
      <c r="G72" s="7"/>
      <c r="H72" s="7"/>
      <c r="I72" s="7"/>
      <c r="J72" s="7"/>
      <c r="K72" s="7"/>
      <c r="L72" s="8"/>
      <c r="M72" s="4"/>
      <c r="N72" s="17">
        <v>30</v>
      </c>
      <c r="O72" s="17">
        <v>53</v>
      </c>
      <c r="P72" s="17">
        <v>0</v>
      </c>
      <c r="Q72" s="17"/>
      <c r="R72" s="8">
        <v>83</v>
      </c>
      <c r="S72" s="4"/>
      <c r="T72" s="8">
        <v>83</v>
      </c>
      <c r="U72" s="1"/>
      <c r="V72" s="1"/>
      <c r="W72" s="1"/>
      <c r="X72" s="1"/>
    </row>
    <row r="73" spans="1:24" x14ac:dyDescent="0.2">
      <c r="A73" s="1"/>
      <c r="B73" s="1"/>
      <c r="C73" s="33" t="s">
        <v>51</v>
      </c>
      <c r="D73" s="33"/>
      <c r="E73" s="10"/>
      <c r="F73" s="10"/>
      <c r="G73" s="11"/>
      <c r="H73" s="11">
        <v>306</v>
      </c>
      <c r="I73" s="11">
        <v>170</v>
      </c>
      <c r="J73" s="11">
        <v>0</v>
      </c>
      <c r="K73" s="11"/>
      <c r="L73" s="11">
        <v>476</v>
      </c>
      <c r="M73" s="4"/>
      <c r="N73" s="14">
        <v>299</v>
      </c>
      <c r="O73" s="14">
        <v>379</v>
      </c>
      <c r="P73" s="14">
        <v>3</v>
      </c>
      <c r="Q73" s="14">
        <v>5</v>
      </c>
      <c r="R73" s="11">
        <v>686</v>
      </c>
      <c r="S73" s="4"/>
      <c r="T73" s="11">
        <v>1162</v>
      </c>
      <c r="U73" s="1"/>
      <c r="V73" s="1"/>
      <c r="W73" s="1"/>
      <c r="X73" s="1"/>
    </row>
    <row r="74" spans="1:24" x14ac:dyDescent="0.2">
      <c r="A74" s="1"/>
      <c r="B74" s="1"/>
      <c r="C74" s="4"/>
      <c r="D74" s="4"/>
      <c r="E74" s="12"/>
      <c r="F74" s="12"/>
      <c r="G74" s="4"/>
      <c r="H74" s="4"/>
      <c r="I74" s="4"/>
      <c r="J74" s="4"/>
      <c r="K74" s="4"/>
      <c r="L74" s="4"/>
      <c r="M74" s="4"/>
      <c r="N74" s="15"/>
      <c r="O74" s="15"/>
      <c r="P74" s="15"/>
      <c r="Q74" s="15"/>
      <c r="R74" s="4"/>
      <c r="S74" s="4"/>
      <c r="T74" s="4"/>
      <c r="U74" s="1"/>
      <c r="V74" s="1"/>
      <c r="W74" s="1"/>
      <c r="X74" s="1"/>
    </row>
    <row r="75" spans="1:24" x14ac:dyDescent="0.2">
      <c r="A75" s="1"/>
      <c r="B75" s="1"/>
      <c r="C75" s="31" t="s">
        <v>52</v>
      </c>
      <c r="D75" s="31"/>
      <c r="E75" s="13"/>
      <c r="F75" s="13"/>
      <c r="G75" s="11">
        <v>52</v>
      </c>
      <c r="H75" s="11">
        <v>1027</v>
      </c>
      <c r="I75" s="11">
        <v>543</v>
      </c>
      <c r="J75" s="11">
        <f>J73+J15+J57</f>
        <v>14</v>
      </c>
      <c r="K75" s="11">
        <v>1799</v>
      </c>
      <c r="L75" s="11">
        <f>SUM(G75:K75)</f>
        <v>3435</v>
      </c>
      <c r="M75" s="4"/>
      <c r="N75" s="14">
        <v>1186</v>
      </c>
      <c r="O75" s="14">
        <v>1303</v>
      </c>
      <c r="P75" s="14">
        <f>P73+P57+P15</f>
        <v>23</v>
      </c>
      <c r="Q75" s="14">
        <v>553</v>
      </c>
      <c r="R75" s="11">
        <f>SUM(N75:Q75)</f>
        <v>3065</v>
      </c>
      <c r="S75" s="4"/>
      <c r="T75" s="11">
        <f>L75+R75</f>
        <v>6500</v>
      </c>
      <c r="U75" s="1"/>
      <c r="V75" s="1"/>
      <c r="W75" s="1"/>
      <c r="X75" s="1"/>
    </row>
    <row r="76" spans="1:24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</sheetData>
  <mergeCells count="24">
    <mergeCell ref="C15:D15"/>
    <mergeCell ref="B2:D2"/>
    <mergeCell ref="C4:C5"/>
    <mergeCell ref="C7:D7"/>
    <mergeCell ref="C9:C14"/>
    <mergeCell ref="D4:D5"/>
    <mergeCell ref="C75:D75"/>
    <mergeCell ref="C17:C18"/>
    <mergeCell ref="C19:D19"/>
    <mergeCell ref="C21:C23"/>
    <mergeCell ref="C24:D24"/>
    <mergeCell ref="C27:D27"/>
    <mergeCell ref="C30:D30"/>
    <mergeCell ref="C33:D33"/>
    <mergeCell ref="C35:C56"/>
    <mergeCell ref="C57:D57"/>
    <mergeCell ref="C59:C72"/>
    <mergeCell ref="C73:D73"/>
    <mergeCell ref="R4:R5"/>
    <mergeCell ref="T4:T5"/>
    <mergeCell ref="E4:F4"/>
    <mergeCell ref="G4:K4"/>
    <mergeCell ref="L4:L5"/>
    <mergeCell ref="N4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workbookViewId="0">
      <selection activeCell="I28" sqref="I28"/>
    </sheetView>
  </sheetViews>
  <sheetFormatPr defaultRowHeight="12.75" x14ac:dyDescent="0.2"/>
  <cols>
    <col min="4" max="4" width="19" customWidth="1"/>
  </cols>
  <sheetData>
    <row r="1" spans="1:2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400</v>
      </c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1"/>
      <c r="B2" s="35" t="s">
        <v>389</v>
      </c>
      <c r="C2" s="35"/>
      <c r="D2" s="3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1"/>
      <c r="B4" s="1"/>
      <c r="C4" s="34" t="s">
        <v>0</v>
      </c>
      <c r="D4" s="34" t="s">
        <v>1</v>
      </c>
      <c r="E4" s="34" t="s">
        <v>2</v>
      </c>
      <c r="F4" s="34"/>
      <c r="G4" s="31" t="s">
        <v>3</v>
      </c>
      <c r="H4" s="31"/>
      <c r="I4" s="31"/>
      <c r="J4" s="31"/>
      <c r="K4" s="31"/>
      <c r="L4" s="30" t="s">
        <v>3</v>
      </c>
      <c r="M4" s="4"/>
      <c r="N4" s="31" t="s">
        <v>4</v>
      </c>
      <c r="O4" s="31"/>
      <c r="P4" s="31"/>
      <c r="Q4" s="31"/>
      <c r="R4" s="30" t="s">
        <v>4</v>
      </c>
      <c r="S4" s="4"/>
      <c r="T4" s="30" t="s">
        <v>5</v>
      </c>
      <c r="U4" s="1"/>
      <c r="V4" s="1"/>
      <c r="W4" s="1"/>
      <c r="X4" s="1"/>
    </row>
    <row r="5" spans="1:24" x14ac:dyDescent="0.2">
      <c r="A5" s="1"/>
      <c r="B5" s="1"/>
      <c r="C5" s="34"/>
      <c r="D5" s="34"/>
      <c r="E5" s="2" t="s">
        <v>6</v>
      </c>
      <c r="F5" s="2" t="s">
        <v>7</v>
      </c>
      <c r="G5" s="3" t="s">
        <v>8</v>
      </c>
      <c r="H5" s="3" t="s">
        <v>9</v>
      </c>
      <c r="I5" s="3" t="s">
        <v>10</v>
      </c>
      <c r="J5" s="3" t="s">
        <v>6</v>
      </c>
      <c r="K5" s="3" t="s">
        <v>11</v>
      </c>
      <c r="L5" s="30"/>
      <c r="M5" s="4"/>
      <c r="N5" s="16" t="s">
        <v>8</v>
      </c>
      <c r="O5" s="16" t="s">
        <v>9</v>
      </c>
      <c r="P5" s="16" t="s">
        <v>6</v>
      </c>
      <c r="Q5" s="16" t="s">
        <v>11</v>
      </c>
      <c r="R5" s="30"/>
      <c r="S5" s="4"/>
      <c r="T5" s="30"/>
      <c r="U5" s="1"/>
      <c r="V5" s="1"/>
      <c r="W5" s="1"/>
      <c r="X5" s="1"/>
    </row>
    <row r="6" spans="1:24" x14ac:dyDescent="0.2">
      <c r="A6" s="1"/>
      <c r="B6" s="1"/>
      <c r="C6" s="32" t="s">
        <v>12</v>
      </c>
      <c r="D6" s="6" t="s">
        <v>13</v>
      </c>
      <c r="E6" s="6" t="s">
        <v>14</v>
      </c>
      <c r="F6" s="6" t="s">
        <v>14</v>
      </c>
      <c r="G6" s="7">
        <v>26</v>
      </c>
      <c r="H6" s="7">
        <v>22</v>
      </c>
      <c r="I6" s="7">
        <v>2</v>
      </c>
      <c r="J6" s="7">
        <v>10</v>
      </c>
      <c r="K6" s="7">
        <v>436</v>
      </c>
      <c r="L6" s="8">
        <v>496</v>
      </c>
      <c r="M6" s="4"/>
      <c r="N6" s="17">
        <v>37</v>
      </c>
      <c r="O6" s="17">
        <v>99</v>
      </c>
      <c r="P6" s="17">
        <v>15</v>
      </c>
      <c r="Q6" s="17">
        <v>50</v>
      </c>
      <c r="R6" s="8">
        <v>201</v>
      </c>
      <c r="S6" s="4"/>
      <c r="T6" s="8">
        <v>697</v>
      </c>
      <c r="U6" s="1"/>
      <c r="V6" s="1"/>
      <c r="W6" s="1"/>
      <c r="X6" s="1"/>
    </row>
    <row r="7" spans="1:24" x14ac:dyDescent="0.2">
      <c r="A7" s="1"/>
      <c r="B7" s="1"/>
      <c r="C7" s="32"/>
      <c r="D7" s="6" t="s">
        <v>15</v>
      </c>
      <c r="E7" s="6" t="s">
        <v>14</v>
      </c>
      <c r="F7" s="6" t="s">
        <v>14</v>
      </c>
      <c r="G7" s="9">
        <v>32</v>
      </c>
      <c r="H7" s="9">
        <v>25</v>
      </c>
      <c r="I7" s="9"/>
      <c r="J7" s="9">
        <v>13</v>
      </c>
      <c r="K7" s="9">
        <v>601</v>
      </c>
      <c r="L7" s="8">
        <v>671</v>
      </c>
      <c r="M7" s="4"/>
      <c r="N7" s="18">
        <v>26</v>
      </c>
      <c r="O7" s="18">
        <v>25</v>
      </c>
      <c r="P7" s="18">
        <v>5</v>
      </c>
      <c r="Q7" s="18">
        <v>6</v>
      </c>
      <c r="R7" s="8">
        <v>62</v>
      </c>
      <c r="S7" s="4"/>
      <c r="T7" s="8">
        <v>733</v>
      </c>
      <c r="U7" s="1"/>
      <c r="V7" s="1"/>
      <c r="W7" s="1"/>
      <c r="X7" s="1"/>
    </row>
    <row r="8" spans="1:24" x14ac:dyDescent="0.2">
      <c r="A8" s="1"/>
      <c r="B8" s="1"/>
      <c r="C8" s="32"/>
      <c r="D8" s="6" t="s">
        <v>16</v>
      </c>
      <c r="E8" s="6" t="s">
        <v>14</v>
      </c>
      <c r="F8" s="6" t="s">
        <v>14</v>
      </c>
      <c r="G8" s="7">
        <v>1</v>
      </c>
      <c r="H8" s="7">
        <v>8</v>
      </c>
      <c r="I8" s="7"/>
      <c r="J8" s="7">
        <v>1</v>
      </c>
      <c r="K8" s="7">
        <v>43</v>
      </c>
      <c r="L8" s="8">
        <v>53</v>
      </c>
      <c r="M8" s="4"/>
      <c r="N8" s="17">
        <v>45</v>
      </c>
      <c r="O8" s="17">
        <v>171</v>
      </c>
      <c r="P8" s="17">
        <v>20</v>
      </c>
      <c r="Q8" s="17">
        <v>205</v>
      </c>
      <c r="R8" s="8">
        <v>441</v>
      </c>
      <c r="S8" s="4"/>
      <c r="T8" s="8">
        <v>494</v>
      </c>
      <c r="U8" s="1"/>
      <c r="V8" s="1"/>
      <c r="W8" s="1"/>
      <c r="X8" s="1"/>
    </row>
    <row r="9" spans="1:24" x14ac:dyDescent="0.2">
      <c r="A9" s="1"/>
      <c r="B9" s="1"/>
      <c r="C9" s="33" t="s">
        <v>17</v>
      </c>
      <c r="D9" s="33"/>
      <c r="E9" s="10"/>
      <c r="F9" s="10"/>
      <c r="G9" s="11">
        <v>59</v>
      </c>
      <c r="H9" s="11">
        <v>55</v>
      </c>
      <c r="I9" s="11">
        <v>2</v>
      </c>
      <c r="J9" s="11">
        <v>24</v>
      </c>
      <c r="K9" s="11">
        <v>1080</v>
      </c>
      <c r="L9" s="11">
        <v>1220</v>
      </c>
      <c r="M9" s="4"/>
      <c r="N9" s="14">
        <v>108</v>
      </c>
      <c r="O9" s="14">
        <v>295</v>
      </c>
      <c r="P9" s="14">
        <v>40</v>
      </c>
      <c r="Q9" s="14">
        <v>261</v>
      </c>
      <c r="R9" s="11">
        <v>704</v>
      </c>
      <c r="S9" s="4"/>
      <c r="T9" s="11">
        <v>1924</v>
      </c>
      <c r="U9" s="1"/>
      <c r="V9" s="1"/>
      <c r="W9" s="1"/>
      <c r="X9" s="1"/>
    </row>
    <row r="10" spans="1:24" x14ac:dyDescent="0.2">
      <c r="A10" s="1"/>
      <c r="B10" s="1"/>
      <c r="C10" s="4"/>
      <c r="D10" s="4"/>
      <c r="E10" s="12"/>
      <c r="F10" s="12"/>
      <c r="G10" s="4"/>
      <c r="H10" s="4"/>
      <c r="I10" s="4"/>
      <c r="J10" s="4"/>
      <c r="K10" s="4"/>
      <c r="L10" s="4"/>
      <c r="M10" s="4"/>
      <c r="N10" s="15"/>
      <c r="O10" s="15"/>
      <c r="P10" s="15"/>
      <c r="Q10" s="15"/>
      <c r="R10" s="4"/>
      <c r="S10" s="4"/>
      <c r="T10" s="4"/>
      <c r="U10" s="1"/>
      <c r="V10" s="1"/>
      <c r="W10" s="1"/>
      <c r="X10" s="1"/>
    </row>
    <row r="11" spans="1:24" x14ac:dyDescent="0.2">
      <c r="A11" s="1"/>
      <c r="B11" s="1"/>
      <c r="C11" s="32" t="s">
        <v>18</v>
      </c>
      <c r="D11" s="6" t="s">
        <v>19</v>
      </c>
      <c r="E11" s="6" t="s">
        <v>14</v>
      </c>
      <c r="F11" s="6" t="s">
        <v>14</v>
      </c>
      <c r="G11" s="9">
        <v>20</v>
      </c>
      <c r="H11" s="9">
        <v>15</v>
      </c>
      <c r="I11" s="9"/>
      <c r="J11" s="9">
        <v>9</v>
      </c>
      <c r="K11" s="9">
        <v>386</v>
      </c>
      <c r="L11" s="8">
        <v>430</v>
      </c>
      <c r="M11" s="4"/>
      <c r="N11" s="18">
        <v>26</v>
      </c>
      <c r="O11" s="18">
        <v>42</v>
      </c>
      <c r="P11" s="18">
        <v>13</v>
      </c>
      <c r="Q11" s="18">
        <v>73</v>
      </c>
      <c r="R11" s="8">
        <v>154</v>
      </c>
      <c r="S11" s="4"/>
      <c r="T11" s="8">
        <v>584</v>
      </c>
      <c r="U11" s="1"/>
      <c r="V11" s="1"/>
      <c r="W11" s="1"/>
      <c r="X11" s="1"/>
    </row>
    <row r="12" spans="1:24" x14ac:dyDescent="0.2">
      <c r="A12" s="1"/>
      <c r="B12" s="1"/>
      <c r="C12" s="32"/>
      <c r="D12" s="6" t="s">
        <v>20</v>
      </c>
      <c r="E12" s="6" t="s">
        <v>14</v>
      </c>
      <c r="F12" s="6" t="s">
        <v>14</v>
      </c>
      <c r="G12" s="7">
        <v>18</v>
      </c>
      <c r="H12" s="7">
        <v>14</v>
      </c>
      <c r="I12" s="7"/>
      <c r="J12" s="7">
        <v>7</v>
      </c>
      <c r="K12" s="7">
        <v>336</v>
      </c>
      <c r="L12" s="8">
        <v>375</v>
      </c>
      <c r="M12" s="4"/>
      <c r="N12" s="17">
        <v>11</v>
      </c>
      <c r="O12" s="17">
        <v>28</v>
      </c>
      <c r="P12" s="17">
        <v>7</v>
      </c>
      <c r="Q12" s="17">
        <v>43</v>
      </c>
      <c r="R12" s="8">
        <v>89</v>
      </c>
      <c r="S12" s="4"/>
      <c r="T12" s="8">
        <v>464</v>
      </c>
      <c r="U12" s="1"/>
      <c r="V12" s="1"/>
      <c r="W12" s="1"/>
      <c r="X12" s="1"/>
    </row>
    <row r="13" spans="1:24" x14ac:dyDescent="0.2">
      <c r="A13" s="1"/>
      <c r="B13" s="1"/>
      <c r="C13" s="33" t="s">
        <v>21</v>
      </c>
      <c r="D13" s="33"/>
      <c r="E13" s="10"/>
      <c r="F13" s="10"/>
      <c r="G13" s="11">
        <v>38</v>
      </c>
      <c r="H13" s="11">
        <v>29</v>
      </c>
      <c r="I13" s="11"/>
      <c r="J13" s="11">
        <v>16</v>
      </c>
      <c r="K13" s="11">
        <v>722</v>
      </c>
      <c r="L13" s="11">
        <v>805</v>
      </c>
      <c r="M13" s="4"/>
      <c r="N13" s="14">
        <v>37</v>
      </c>
      <c r="O13" s="14">
        <v>70</v>
      </c>
      <c r="P13" s="14">
        <v>20</v>
      </c>
      <c r="Q13" s="14">
        <v>116</v>
      </c>
      <c r="R13" s="11">
        <v>243</v>
      </c>
      <c r="S13" s="4"/>
      <c r="T13" s="11">
        <v>1048</v>
      </c>
      <c r="U13" s="1"/>
      <c r="V13" s="1"/>
      <c r="W13" s="1"/>
      <c r="X13" s="1"/>
    </row>
    <row r="14" spans="1:24" x14ac:dyDescent="0.2">
      <c r="A14" s="1"/>
      <c r="B14" s="1"/>
      <c r="C14" s="4"/>
      <c r="D14" s="4"/>
      <c r="E14" s="12"/>
      <c r="F14" s="12"/>
      <c r="G14" s="4"/>
      <c r="H14" s="4"/>
      <c r="I14" s="4"/>
      <c r="J14" s="4"/>
      <c r="K14" s="4"/>
      <c r="L14" s="4"/>
      <c r="M14" s="4"/>
      <c r="N14" s="15"/>
      <c r="O14" s="15"/>
      <c r="P14" s="15"/>
      <c r="Q14" s="15"/>
      <c r="R14" s="4"/>
      <c r="S14" s="4"/>
      <c r="T14" s="4"/>
      <c r="U14" s="1"/>
      <c r="V14" s="1"/>
      <c r="W14" s="1"/>
      <c r="X14" s="1"/>
    </row>
    <row r="15" spans="1:24" x14ac:dyDescent="0.2">
      <c r="A15" s="1"/>
      <c r="B15" s="1"/>
      <c r="C15" s="32" t="s">
        <v>22</v>
      </c>
      <c r="D15" s="6" t="s">
        <v>23</v>
      </c>
      <c r="E15" s="6" t="s">
        <v>14</v>
      </c>
      <c r="F15" s="6" t="s">
        <v>14</v>
      </c>
      <c r="G15" s="9">
        <v>60</v>
      </c>
      <c r="H15" s="9">
        <v>51</v>
      </c>
      <c r="I15" s="9">
        <v>5</v>
      </c>
      <c r="J15" s="9">
        <v>25</v>
      </c>
      <c r="K15" s="9">
        <v>1126</v>
      </c>
      <c r="L15" s="8">
        <v>1267</v>
      </c>
      <c r="M15" s="4"/>
      <c r="N15" s="18">
        <v>33</v>
      </c>
      <c r="O15" s="18">
        <v>70</v>
      </c>
      <c r="P15" s="18">
        <v>7</v>
      </c>
      <c r="Q15" s="18">
        <v>35</v>
      </c>
      <c r="R15" s="8">
        <v>145</v>
      </c>
      <c r="S15" s="4"/>
      <c r="T15" s="8">
        <v>1412</v>
      </c>
      <c r="U15" s="1"/>
      <c r="V15" s="1"/>
      <c r="W15" s="1"/>
      <c r="X15" s="1"/>
    </row>
    <row r="16" spans="1:24" x14ac:dyDescent="0.2">
      <c r="A16" s="1"/>
      <c r="B16" s="1"/>
      <c r="C16" s="32"/>
      <c r="D16" s="6" t="s">
        <v>24</v>
      </c>
      <c r="E16" s="6" t="s">
        <v>14</v>
      </c>
      <c r="F16" s="6" t="s">
        <v>14</v>
      </c>
      <c r="G16" s="7">
        <v>40</v>
      </c>
      <c r="H16" s="7">
        <v>38</v>
      </c>
      <c r="I16" s="7"/>
      <c r="J16" s="7">
        <v>16</v>
      </c>
      <c r="K16" s="7">
        <v>769</v>
      </c>
      <c r="L16" s="8">
        <v>863</v>
      </c>
      <c r="M16" s="4"/>
      <c r="N16" s="17">
        <v>118</v>
      </c>
      <c r="O16" s="17">
        <v>151</v>
      </c>
      <c r="P16" s="17">
        <v>41</v>
      </c>
      <c r="Q16" s="17">
        <v>129</v>
      </c>
      <c r="R16" s="8">
        <v>439</v>
      </c>
      <c r="S16" s="4"/>
      <c r="T16" s="8">
        <v>1302</v>
      </c>
      <c r="U16" s="1"/>
      <c r="V16" s="1"/>
      <c r="W16" s="1"/>
      <c r="X16" s="1"/>
    </row>
    <row r="17" spans="1:24" x14ac:dyDescent="0.2">
      <c r="A17" s="1"/>
      <c r="B17" s="1"/>
      <c r="C17" s="33" t="s">
        <v>25</v>
      </c>
      <c r="D17" s="33"/>
      <c r="E17" s="10"/>
      <c r="F17" s="10"/>
      <c r="G17" s="11">
        <v>100</v>
      </c>
      <c r="H17" s="11">
        <v>89</v>
      </c>
      <c r="I17" s="11">
        <v>5</v>
      </c>
      <c r="J17" s="11">
        <v>41</v>
      </c>
      <c r="K17" s="11">
        <v>1895</v>
      </c>
      <c r="L17" s="11">
        <v>2130</v>
      </c>
      <c r="M17" s="4"/>
      <c r="N17" s="14">
        <v>151</v>
      </c>
      <c r="O17" s="14">
        <v>221</v>
      </c>
      <c r="P17" s="14">
        <v>48</v>
      </c>
      <c r="Q17" s="14">
        <v>164</v>
      </c>
      <c r="R17" s="11">
        <v>584</v>
      </c>
      <c r="S17" s="4"/>
      <c r="T17" s="11">
        <v>2714</v>
      </c>
      <c r="U17" s="1"/>
      <c r="V17" s="1"/>
      <c r="W17" s="1"/>
      <c r="X17" s="1"/>
    </row>
    <row r="18" spans="1:24" x14ac:dyDescent="0.2">
      <c r="A18" s="1"/>
      <c r="B18" s="1"/>
      <c r="C18" s="4"/>
      <c r="D18" s="4"/>
      <c r="E18" s="12"/>
      <c r="F18" s="12"/>
      <c r="G18" s="4"/>
      <c r="H18" s="4"/>
      <c r="I18" s="4"/>
      <c r="J18" s="4"/>
      <c r="K18" s="4"/>
      <c r="L18" s="4"/>
      <c r="M18" s="4"/>
      <c r="N18" s="15"/>
      <c r="O18" s="15"/>
      <c r="P18" s="15"/>
      <c r="Q18" s="15"/>
      <c r="R18" s="4"/>
      <c r="S18" s="4"/>
      <c r="T18" s="4"/>
      <c r="U18" s="1"/>
      <c r="V18" s="1"/>
      <c r="W18" s="1"/>
      <c r="X18" s="1"/>
    </row>
    <row r="19" spans="1:24" x14ac:dyDescent="0.2">
      <c r="A19" s="1"/>
      <c r="B19" s="1"/>
      <c r="C19" s="5" t="s">
        <v>26</v>
      </c>
      <c r="D19" s="6" t="s">
        <v>27</v>
      </c>
      <c r="E19" s="6" t="s">
        <v>14</v>
      </c>
      <c r="F19" s="6" t="s">
        <v>14</v>
      </c>
      <c r="G19" s="9">
        <v>7</v>
      </c>
      <c r="H19" s="9">
        <v>25</v>
      </c>
      <c r="I19" s="9"/>
      <c r="J19" s="9">
        <v>3</v>
      </c>
      <c r="K19" s="9">
        <v>157</v>
      </c>
      <c r="L19" s="8">
        <v>192</v>
      </c>
      <c r="M19" s="4"/>
      <c r="N19" s="18"/>
      <c r="O19" s="18">
        <v>68</v>
      </c>
      <c r="P19" s="18">
        <v>5</v>
      </c>
      <c r="Q19" s="18">
        <v>14</v>
      </c>
      <c r="R19" s="8">
        <v>87</v>
      </c>
      <c r="S19" s="4"/>
      <c r="T19" s="8">
        <v>279</v>
      </c>
      <c r="U19" s="1"/>
      <c r="V19" s="1"/>
      <c r="W19" s="1"/>
      <c r="X19" s="1"/>
    </row>
    <row r="20" spans="1:24" x14ac:dyDescent="0.2">
      <c r="A20" s="1"/>
      <c r="B20" s="1"/>
      <c r="C20" s="33" t="s">
        <v>28</v>
      </c>
      <c r="D20" s="33"/>
      <c r="E20" s="10"/>
      <c r="F20" s="10"/>
      <c r="G20" s="11">
        <v>7</v>
      </c>
      <c r="H20" s="11">
        <v>25</v>
      </c>
      <c r="I20" s="11"/>
      <c r="J20" s="11">
        <v>3</v>
      </c>
      <c r="K20" s="11">
        <v>157</v>
      </c>
      <c r="L20" s="11">
        <v>192</v>
      </c>
      <c r="M20" s="4"/>
      <c r="N20" s="14"/>
      <c r="O20" s="14">
        <v>68</v>
      </c>
      <c r="P20" s="14">
        <v>5</v>
      </c>
      <c r="Q20" s="14">
        <v>14</v>
      </c>
      <c r="R20" s="11">
        <v>87</v>
      </c>
      <c r="S20" s="4"/>
      <c r="T20" s="11">
        <v>279</v>
      </c>
      <c r="U20" s="1"/>
      <c r="V20" s="1"/>
      <c r="W20" s="1"/>
      <c r="X20" s="1"/>
    </row>
    <row r="21" spans="1:24" x14ac:dyDescent="0.2">
      <c r="A21" s="1"/>
      <c r="B21" s="1"/>
      <c r="C21" s="4"/>
      <c r="D21" s="4"/>
      <c r="E21" s="12"/>
      <c r="F21" s="12"/>
      <c r="G21" s="4"/>
      <c r="H21" s="4"/>
      <c r="I21" s="4"/>
      <c r="J21" s="4"/>
      <c r="K21" s="4"/>
      <c r="L21" s="4"/>
      <c r="M21" s="4"/>
      <c r="N21" s="15"/>
      <c r="O21" s="15"/>
      <c r="P21" s="15"/>
      <c r="Q21" s="15"/>
      <c r="R21" s="4"/>
      <c r="S21" s="4"/>
      <c r="T21" s="4"/>
      <c r="U21" s="1"/>
      <c r="V21" s="1"/>
      <c r="W21" s="1"/>
      <c r="X21" s="1"/>
    </row>
    <row r="22" spans="1:24" x14ac:dyDescent="0.2">
      <c r="A22" s="1"/>
      <c r="B22" s="1"/>
      <c r="C22" s="5" t="s">
        <v>29</v>
      </c>
      <c r="D22" s="6" t="s">
        <v>30</v>
      </c>
      <c r="E22" s="6"/>
      <c r="F22" s="6"/>
      <c r="G22" s="7"/>
      <c r="H22" s="7">
        <v>40</v>
      </c>
      <c r="I22" s="7"/>
      <c r="J22" s="7"/>
      <c r="K22" s="7">
        <v>10</v>
      </c>
      <c r="L22" s="8">
        <v>50</v>
      </c>
      <c r="M22" s="4"/>
      <c r="N22" s="17">
        <v>15</v>
      </c>
      <c r="O22" s="17">
        <v>30</v>
      </c>
      <c r="P22" s="17"/>
      <c r="Q22" s="17">
        <v>10</v>
      </c>
      <c r="R22" s="8">
        <v>55</v>
      </c>
      <c r="S22" s="4"/>
      <c r="T22" s="8">
        <v>105</v>
      </c>
      <c r="U22" s="1"/>
      <c r="V22" s="1"/>
      <c r="W22" s="1"/>
      <c r="X22" s="1"/>
    </row>
    <row r="23" spans="1:24" x14ac:dyDescent="0.2">
      <c r="A23" s="1"/>
      <c r="B23" s="1"/>
      <c r="C23" s="33" t="s">
        <v>31</v>
      </c>
      <c r="D23" s="33"/>
      <c r="E23" s="10"/>
      <c r="F23" s="10"/>
      <c r="G23" s="11"/>
      <c r="H23" s="11">
        <v>40</v>
      </c>
      <c r="I23" s="11"/>
      <c r="J23" s="11"/>
      <c r="K23" s="11">
        <v>10</v>
      </c>
      <c r="L23" s="11">
        <v>50</v>
      </c>
      <c r="M23" s="4"/>
      <c r="N23" s="14">
        <v>15</v>
      </c>
      <c r="O23" s="14">
        <v>30</v>
      </c>
      <c r="P23" s="14"/>
      <c r="Q23" s="14">
        <v>10</v>
      </c>
      <c r="R23" s="11">
        <v>55</v>
      </c>
      <c r="S23" s="4"/>
      <c r="T23" s="11">
        <v>105</v>
      </c>
      <c r="U23" s="1"/>
      <c r="V23" s="1"/>
      <c r="W23" s="1"/>
      <c r="X23" s="1"/>
    </row>
    <row r="24" spans="1:24" x14ac:dyDescent="0.2">
      <c r="A24" s="1"/>
      <c r="B24" s="1"/>
      <c r="C24" s="4"/>
      <c r="D24" s="4"/>
      <c r="E24" s="12"/>
      <c r="F24" s="12"/>
      <c r="G24" s="4"/>
      <c r="H24" s="4"/>
      <c r="I24" s="4"/>
      <c r="J24" s="4"/>
      <c r="K24" s="4"/>
      <c r="L24" s="4"/>
      <c r="M24" s="4"/>
      <c r="N24" s="15"/>
      <c r="O24" s="15"/>
      <c r="P24" s="15"/>
      <c r="Q24" s="15"/>
      <c r="R24" s="4"/>
      <c r="S24" s="4"/>
      <c r="T24" s="4"/>
      <c r="U24" s="1"/>
      <c r="V24" s="1"/>
      <c r="W24" s="1"/>
      <c r="X24" s="1"/>
    </row>
    <row r="25" spans="1:24" x14ac:dyDescent="0.2">
      <c r="A25" s="1"/>
      <c r="B25" s="1"/>
      <c r="C25" s="5" t="s">
        <v>32</v>
      </c>
      <c r="D25" s="6" t="s">
        <v>30</v>
      </c>
      <c r="E25" s="6"/>
      <c r="F25" s="6"/>
      <c r="G25" s="9">
        <v>50</v>
      </c>
      <c r="H25" s="9">
        <v>100</v>
      </c>
      <c r="I25" s="9"/>
      <c r="J25" s="9"/>
      <c r="K25" s="9">
        <v>20</v>
      </c>
      <c r="L25" s="8">
        <v>170</v>
      </c>
      <c r="M25" s="4"/>
      <c r="N25" s="18">
        <v>10</v>
      </c>
      <c r="O25" s="18">
        <v>65</v>
      </c>
      <c r="P25" s="18"/>
      <c r="Q25" s="18">
        <v>25</v>
      </c>
      <c r="R25" s="8">
        <v>100</v>
      </c>
      <c r="S25" s="4"/>
      <c r="T25" s="8">
        <v>270</v>
      </c>
      <c r="U25" s="1"/>
      <c r="V25" s="1"/>
      <c r="W25" s="1"/>
      <c r="X25" s="1"/>
    </row>
    <row r="26" spans="1:24" x14ac:dyDescent="0.2">
      <c r="A26" s="1"/>
      <c r="B26" s="1"/>
      <c r="C26" s="33" t="s">
        <v>33</v>
      </c>
      <c r="D26" s="33"/>
      <c r="E26" s="10"/>
      <c r="F26" s="10"/>
      <c r="G26" s="11">
        <v>50</v>
      </c>
      <c r="H26" s="11">
        <v>100</v>
      </c>
      <c r="I26" s="11"/>
      <c r="J26" s="11"/>
      <c r="K26" s="11">
        <v>20</v>
      </c>
      <c r="L26" s="11">
        <v>170</v>
      </c>
      <c r="M26" s="4"/>
      <c r="N26" s="14">
        <v>10</v>
      </c>
      <c r="O26" s="14">
        <v>65</v>
      </c>
      <c r="P26" s="14"/>
      <c r="Q26" s="14">
        <v>25</v>
      </c>
      <c r="R26" s="11">
        <v>100</v>
      </c>
      <c r="S26" s="4"/>
      <c r="T26" s="11">
        <v>270</v>
      </c>
      <c r="U26" s="1"/>
      <c r="V26" s="1"/>
      <c r="W26" s="1"/>
      <c r="X26" s="1"/>
    </row>
    <row r="27" spans="1:24" x14ac:dyDescent="0.2">
      <c r="A27" s="1"/>
      <c r="B27" s="1"/>
      <c r="C27" s="4"/>
      <c r="D27" s="4"/>
      <c r="E27" s="12"/>
      <c r="F27" s="12"/>
      <c r="G27" s="4"/>
      <c r="H27" s="4"/>
      <c r="I27" s="4"/>
      <c r="J27" s="4"/>
      <c r="K27" s="4"/>
      <c r="L27" s="4"/>
      <c r="M27" s="4"/>
      <c r="N27" s="15"/>
      <c r="O27" s="15"/>
      <c r="P27" s="15"/>
      <c r="Q27" s="15"/>
      <c r="R27" s="4"/>
      <c r="S27" s="4"/>
      <c r="T27" s="4"/>
      <c r="U27" s="1"/>
      <c r="V27" s="1"/>
      <c r="W27" s="1"/>
      <c r="X27" s="1"/>
    </row>
    <row r="28" spans="1:24" x14ac:dyDescent="0.2">
      <c r="A28" s="1"/>
      <c r="B28" s="1"/>
      <c r="C28" s="5" t="s">
        <v>34</v>
      </c>
      <c r="D28" s="6" t="s">
        <v>30</v>
      </c>
      <c r="E28" s="6"/>
      <c r="F28" s="6"/>
      <c r="G28" s="7">
        <v>10</v>
      </c>
      <c r="H28" s="7">
        <v>40</v>
      </c>
      <c r="I28" s="7"/>
      <c r="J28" s="7">
        <v>10</v>
      </c>
      <c r="K28" s="7"/>
      <c r="L28" s="8">
        <v>60</v>
      </c>
      <c r="M28" s="4"/>
      <c r="N28" s="17">
        <v>10</v>
      </c>
      <c r="O28" s="17">
        <v>30</v>
      </c>
      <c r="P28" s="17"/>
      <c r="Q28" s="17"/>
      <c r="R28" s="8">
        <v>40</v>
      </c>
      <c r="S28" s="4"/>
      <c r="T28" s="8">
        <v>100</v>
      </c>
      <c r="U28" s="1"/>
      <c r="V28" s="1"/>
      <c r="W28" s="1"/>
      <c r="X28" s="1"/>
    </row>
    <row r="29" spans="1:24" x14ac:dyDescent="0.2">
      <c r="A29" s="1"/>
      <c r="B29" s="1"/>
      <c r="C29" s="33" t="s">
        <v>35</v>
      </c>
      <c r="D29" s="33"/>
      <c r="E29" s="10"/>
      <c r="F29" s="10"/>
      <c r="G29" s="11">
        <v>10</v>
      </c>
      <c r="H29" s="11">
        <v>40</v>
      </c>
      <c r="I29" s="11"/>
      <c r="J29" s="11">
        <v>10</v>
      </c>
      <c r="K29" s="11"/>
      <c r="L29" s="11">
        <v>60</v>
      </c>
      <c r="M29" s="4"/>
      <c r="N29" s="14">
        <v>10</v>
      </c>
      <c r="O29" s="14">
        <v>30</v>
      </c>
      <c r="P29" s="14"/>
      <c r="Q29" s="14"/>
      <c r="R29" s="11">
        <v>40</v>
      </c>
      <c r="S29" s="4"/>
      <c r="T29" s="11">
        <v>100</v>
      </c>
      <c r="U29" s="1"/>
      <c r="V29" s="1"/>
      <c r="W29" s="1"/>
      <c r="X29" s="1"/>
    </row>
    <row r="30" spans="1:24" x14ac:dyDescent="0.2">
      <c r="A30" s="1"/>
      <c r="B30" s="1"/>
      <c r="C30" s="4"/>
      <c r="D30" s="4"/>
      <c r="E30" s="12"/>
      <c r="F30" s="12"/>
      <c r="G30" s="4"/>
      <c r="H30" s="4"/>
      <c r="I30" s="4"/>
      <c r="J30" s="4"/>
      <c r="K30" s="4"/>
      <c r="L30" s="4"/>
      <c r="M30" s="4"/>
      <c r="N30" s="15"/>
      <c r="O30" s="15"/>
      <c r="P30" s="15"/>
      <c r="Q30" s="15"/>
      <c r="R30" s="4"/>
      <c r="S30" s="4"/>
      <c r="T30" s="4"/>
      <c r="U30" s="1"/>
      <c r="V30" s="1"/>
      <c r="W30" s="1"/>
      <c r="X30" s="1"/>
    </row>
    <row r="31" spans="1:24" x14ac:dyDescent="0.2">
      <c r="A31" s="1"/>
      <c r="B31" s="1"/>
      <c r="C31" s="32" t="s">
        <v>36</v>
      </c>
      <c r="D31" s="6" t="s">
        <v>37</v>
      </c>
      <c r="E31" s="6" t="s">
        <v>14</v>
      </c>
      <c r="F31" s="6" t="s">
        <v>14</v>
      </c>
      <c r="G31" s="9">
        <v>15</v>
      </c>
      <c r="H31" s="9">
        <v>10</v>
      </c>
      <c r="I31" s="9"/>
      <c r="J31" s="9"/>
      <c r="K31" s="9">
        <v>15</v>
      </c>
      <c r="L31" s="8">
        <v>40</v>
      </c>
      <c r="M31" s="4"/>
      <c r="N31" s="18">
        <v>15</v>
      </c>
      <c r="O31" s="18">
        <v>45</v>
      </c>
      <c r="P31" s="18">
        <v>10</v>
      </c>
      <c r="Q31" s="18">
        <v>15</v>
      </c>
      <c r="R31" s="8">
        <v>85</v>
      </c>
      <c r="S31" s="4"/>
      <c r="T31" s="8">
        <v>125</v>
      </c>
      <c r="U31" s="1"/>
      <c r="V31" s="1"/>
      <c r="W31" s="1"/>
      <c r="X31" s="1"/>
    </row>
    <row r="32" spans="1:24" x14ac:dyDescent="0.2">
      <c r="A32" s="1"/>
      <c r="B32" s="1"/>
      <c r="C32" s="32"/>
      <c r="D32" s="6" t="s">
        <v>38</v>
      </c>
      <c r="E32" s="6" t="s">
        <v>14</v>
      </c>
      <c r="F32" s="6" t="s">
        <v>14</v>
      </c>
      <c r="G32" s="7">
        <v>15</v>
      </c>
      <c r="H32" s="7"/>
      <c r="I32" s="7"/>
      <c r="J32" s="7"/>
      <c r="K32" s="7">
        <v>10</v>
      </c>
      <c r="L32" s="8">
        <v>25</v>
      </c>
      <c r="M32" s="4"/>
      <c r="N32" s="17"/>
      <c r="O32" s="17">
        <v>18</v>
      </c>
      <c r="P32" s="17">
        <v>2</v>
      </c>
      <c r="Q32" s="17">
        <v>5</v>
      </c>
      <c r="R32" s="8">
        <v>25</v>
      </c>
      <c r="S32" s="4"/>
      <c r="T32" s="8">
        <v>50</v>
      </c>
      <c r="U32" s="1"/>
      <c r="V32" s="1"/>
      <c r="W32" s="1"/>
      <c r="X32" s="1"/>
    </row>
    <row r="33" spans="1:24" x14ac:dyDescent="0.2">
      <c r="A33" s="1"/>
      <c r="B33" s="1"/>
      <c r="C33" s="32"/>
      <c r="D33" s="6" t="s">
        <v>39</v>
      </c>
      <c r="E33" s="6" t="s">
        <v>14</v>
      </c>
      <c r="F33" s="6" t="s">
        <v>14</v>
      </c>
      <c r="G33" s="9">
        <v>15</v>
      </c>
      <c r="H33" s="9">
        <v>15</v>
      </c>
      <c r="I33" s="9"/>
      <c r="J33" s="9">
        <v>1</v>
      </c>
      <c r="K33" s="9">
        <v>15</v>
      </c>
      <c r="L33" s="8">
        <v>46</v>
      </c>
      <c r="M33" s="4"/>
      <c r="N33" s="18">
        <v>20</v>
      </c>
      <c r="O33" s="18">
        <v>45</v>
      </c>
      <c r="P33" s="18"/>
      <c r="Q33" s="18">
        <v>10</v>
      </c>
      <c r="R33" s="8">
        <v>75</v>
      </c>
      <c r="S33" s="4"/>
      <c r="T33" s="8">
        <v>121</v>
      </c>
      <c r="U33" s="1"/>
      <c r="V33" s="1"/>
      <c r="W33" s="1"/>
      <c r="X33" s="1"/>
    </row>
    <row r="34" spans="1:24" x14ac:dyDescent="0.2">
      <c r="A34" s="1"/>
      <c r="B34" s="1"/>
      <c r="C34" s="32"/>
      <c r="D34" s="6" t="s">
        <v>40</v>
      </c>
      <c r="E34" s="6" t="s">
        <v>14</v>
      </c>
      <c r="F34" s="6" t="s">
        <v>14</v>
      </c>
      <c r="G34" s="7">
        <v>10</v>
      </c>
      <c r="H34" s="7">
        <v>10</v>
      </c>
      <c r="I34" s="7"/>
      <c r="J34" s="7"/>
      <c r="K34" s="7">
        <v>10</v>
      </c>
      <c r="L34" s="8">
        <v>30</v>
      </c>
      <c r="M34" s="4"/>
      <c r="N34" s="17">
        <v>15</v>
      </c>
      <c r="O34" s="17">
        <v>30</v>
      </c>
      <c r="P34" s="17"/>
      <c r="Q34" s="17">
        <v>5</v>
      </c>
      <c r="R34" s="8">
        <v>50</v>
      </c>
      <c r="S34" s="4"/>
      <c r="T34" s="8">
        <v>80</v>
      </c>
      <c r="U34" s="1"/>
      <c r="V34" s="1"/>
      <c r="W34" s="1"/>
      <c r="X34" s="1"/>
    </row>
    <row r="35" spans="1:24" x14ac:dyDescent="0.2">
      <c r="A35" s="1"/>
      <c r="B35" s="1"/>
      <c r="C35" s="32"/>
      <c r="D35" s="6" t="s">
        <v>41</v>
      </c>
      <c r="E35" s="6" t="s">
        <v>14</v>
      </c>
      <c r="F35" s="6" t="s">
        <v>14</v>
      </c>
      <c r="G35" s="9">
        <v>15</v>
      </c>
      <c r="H35" s="9">
        <v>20</v>
      </c>
      <c r="I35" s="9"/>
      <c r="J35" s="9"/>
      <c r="K35" s="9">
        <v>20</v>
      </c>
      <c r="L35" s="8">
        <v>55</v>
      </c>
      <c r="M35" s="4"/>
      <c r="N35" s="18">
        <v>30</v>
      </c>
      <c r="O35" s="18">
        <v>55</v>
      </c>
      <c r="P35" s="18"/>
      <c r="Q35" s="18">
        <v>10</v>
      </c>
      <c r="R35" s="8">
        <v>95</v>
      </c>
      <c r="S35" s="4"/>
      <c r="T35" s="8">
        <v>150</v>
      </c>
      <c r="U35" s="1"/>
      <c r="V35" s="1"/>
      <c r="W35" s="1"/>
      <c r="X35" s="1"/>
    </row>
    <row r="36" spans="1:24" x14ac:dyDescent="0.2">
      <c r="A36" s="1"/>
      <c r="B36" s="1"/>
      <c r="C36" s="32"/>
      <c r="D36" s="6" t="s">
        <v>42</v>
      </c>
      <c r="E36" s="6" t="s">
        <v>14</v>
      </c>
      <c r="F36" s="6" t="s">
        <v>14</v>
      </c>
      <c r="G36" s="7">
        <v>15</v>
      </c>
      <c r="H36" s="7">
        <v>10</v>
      </c>
      <c r="I36" s="7"/>
      <c r="J36" s="7"/>
      <c r="K36" s="7">
        <v>25</v>
      </c>
      <c r="L36" s="8">
        <v>50</v>
      </c>
      <c r="M36" s="4"/>
      <c r="N36" s="17">
        <v>30</v>
      </c>
      <c r="O36" s="17">
        <v>50</v>
      </c>
      <c r="P36" s="17"/>
      <c r="Q36" s="17">
        <v>15</v>
      </c>
      <c r="R36" s="8">
        <v>95</v>
      </c>
      <c r="S36" s="4"/>
      <c r="T36" s="8">
        <v>145</v>
      </c>
      <c r="U36" s="1"/>
      <c r="V36" s="1"/>
      <c r="W36" s="1"/>
      <c r="X36" s="1"/>
    </row>
    <row r="37" spans="1:24" x14ac:dyDescent="0.2">
      <c r="A37" s="1"/>
      <c r="B37" s="1"/>
      <c r="C37" s="32"/>
      <c r="D37" s="6" t="s">
        <v>43</v>
      </c>
      <c r="E37" s="6" t="s">
        <v>14</v>
      </c>
      <c r="F37" s="6" t="s">
        <v>14</v>
      </c>
      <c r="G37" s="9">
        <v>15</v>
      </c>
      <c r="H37" s="9">
        <v>15</v>
      </c>
      <c r="I37" s="9"/>
      <c r="J37" s="9"/>
      <c r="K37" s="9">
        <v>20</v>
      </c>
      <c r="L37" s="8">
        <v>50</v>
      </c>
      <c r="M37" s="4"/>
      <c r="N37" s="18">
        <v>10</v>
      </c>
      <c r="O37" s="18">
        <v>39</v>
      </c>
      <c r="P37" s="18">
        <v>1</v>
      </c>
      <c r="Q37" s="18">
        <v>10</v>
      </c>
      <c r="R37" s="8">
        <v>60</v>
      </c>
      <c r="S37" s="4"/>
      <c r="T37" s="8">
        <v>110</v>
      </c>
      <c r="U37" s="1"/>
      <c r="V37" s="1"/>
      <c r="W37" s="1"/>
      <c r="X37" s="1"/>
    </row>
    <row r="38" spans="1:24" x14ac:dyDescent="0.2">
      <c r="A38" s="1"/>
      <c r="B38" s="1"/>
      <c r="C38" s="32"/>
      <c r="D38" s="6" t="s">
        <v>44</v>
      </c>
      <c r="E38" s="6" t="s">
        <v>14</v>
      </c>
      <c r="F38" s="6" t="s">
        <v>14</v>
      </c>
      <c r="G38" s="7">
        <v>10</v>
      </c>
      <c r="H38" s="7">
        <v>10</v>
      </c>
      <c r="I38" s="7"/>
      <c r="J38" s="7"/>
      <c r="K38" s="7">
        <v>20</v>
      </c>
      <c r="L38" s="8">
        <v>40</v>
      </c>
      <c r="M38" s="4"/>
      <c r="N38" s="17">
        <v>80</v>
      </c>
      <c r="O38" s="17">
        <v>89</v>
      </c>
      <c r="P38" s="17"/>
      <c r="Q38" s="17">
        <v>43</v>
      </c>
      <c r="R38" s="8">
        <v>212</v>
      </c>
      <c r="S38" s="4"/>
      <c r="T38" s="8">
        <v>252</v>
      </c>
      <c r="U38" s="1"/>
      <c r="V38" s="1"/>
      <c r="W38" s="1"/>
      <c r="X38" s="1"/>
    </row>
    <row r="39" spans="1:24" x14ac:dyDescent="0.2">
      <c r="A39" s="1"/>
      <c r="B39" s="1"/>
      <c r="C39" s="33" t="s">
        <v>45</v>
      </c>
      <c r="D39" s="33"/>
      <c r="E39" s="10"/>
      <c r="F39" s="10"/>
      <c r="G39" s="11">
        <v>110</v>
      </c>
      <c r="H39" s="11">
        <v>90</v>
      </c>
      <c r="I39" s="11"/>
      <c r="J39" s="11">
        <v>1</v>
      </c>
      <c r="K39" s="11">
        <v>135</v>
      </c>
      <c r="L39" s="11">
        <v>336</v>
      </c>
      <c r="M39" s="4"/>
      <c r="N39" s="14">
        <v>200</v>
      </c>
      <c r="O39" s="14">
        <v>371</v>
      </c>
      <c r="P39" s="14">
        <v>13</v>
      </c>
      <c r="Q39" s="14">
        <v>113</v>
      </c>
      <c r="R39" s="11">
        <v>697</v>
      </c>
      <c r="S39" s="4"/>
      <c r="T39" s="11">
        <v>1033</v>
      </c>
      <c r="U39" s="1"/>
      <c r="V39" s="1"/>
      <c r="W39" s="1"/>
      <c r="X39" s="1"/>
    </row>
    <row r="40" spans="1:24" x14ac:dyDescent="0.2">
      <c r="A40" s="1"/>
      <c r="B40" s="1"/>
      <c r="C40" s="4"/>
      <c r="D40" s="4"/>
      <c r="E40" s="12"/>
      <c r="F40" s="12"/>
      <c r="G40" s="4"/>
      <c r="H40" s="4"/>
      <c r="I40" s="4"/>
      <c r="J40" s="4"/>
      <c r="K40" s="4"/>
      <c r="L40" s="4"/>
      <c r="M40" s="4"/>
      <c r="N40" s="15"/>
      <c r="O40" s="15"/>
      <c r="P40" s="15"/>
      <c r="Q40" s="15"/>
      <c r="R40" s="4"/>
      <c r="S40" s="4"/>
      <c r="T40" s="4"/>
      <c r="U40" s="1"/>
      <c r="V40" s="1"/>
      <c r="W40" s="1"/>
      <c r="X40" s="1"/>
    </row>
    <row r="41" spans="1:24" x14ac:dyDescent="0.2">
      <c r="A41" s="1"/>
      <c r="B41" s="1"/>
      <c r="C41" s="32" t="s">
        <v>46</v>
      </c>
      <c r="D41" s="6" t="s">
        <v>47</v>
      </c>
      <c r="E41" s="6" t="s">
        <v>14</v>
      </c>
      <c r="F41" s="6" t="s">
        <v>14</v>
      </c>
      <c r="G41" s="9">
        <v>30</v>
      </c>
      <c r="H41" s="9">
        <v>53</v>
      </c>
      <c r="I41" s="9"/>
      <c r="J41" s="9"/>
      <c r="K41" s="9"/>
      <c r="L41" s="8">
        <v>83</v>
      </c>
      <c r="M41" s="4"/>
      <c r="N41" s="18">
        <v>15</v>
      </c>
      <c r="O41" s="18">
        <v>37</v>
      </c>
      <c r="P41" s="18"/>
      <c r="Q41" s="18"/>
      <c r="R41" s="8">
        <v>52</v>
      </c>
      <c r="S41" s="4"/>
      <c r="T41" s="8">
        <v>135</v>
      </c>
      <c r="U41" s="1"/>
      <c r="V41" s="1"/>
      <c r="W41" s="1"/>
      <c r="X41" s="1"/>
    </row>
    <row r="42" spans="1:24" x14ac:dyDescent="0.2">
      <c r="A42" s="1"/>
      <c r="B42" s="1"/>
      <c r="C42" s="32"/>
      <c r="D42" s="6" t="s">
        <v>48</v>
      </c>
      <c r="E42" s="6" t="s">
        <v>14</v>
      </c>
      <c r="F42" s="6" t="s">
        <v>14</v>
      </c>
      <c r="G42" s="7">
        <v>30</v>
      </c>
      <c r="H42" s="7">
        <v>62</v>
      </c>
      <c r="I42" s="7"/>
      <c r="J42" s="7"/>
      <c r="K42" s="7"/>
      <c r="L42" s="8">
        <v>92</v>
      </c>
      <c r="M42" s="4"/>
      <c r="N42" s="17">
        <v>15</v>
      </c>
      <c r="O42" s="17">
        <v>43</v>
      </c>
      <c r="P42" s="17"/>
      <c r="Q42" s="17"/>
      <c r="R42" s="8">
        <v>58</v>
      </c>
      <c r="S42" s="4"/>
      <c r="T42" s="8">
        <v>150</v>
      </c>
      <c r="U42" s="1"/>
      <c r="V42" s="1"/>
      <c r="W42" s="1"/>
      <c r="X42" s="1"/>
    </row>
    <row r="43" spans="1:24" x14ac:dyDescent="0.2">
      <c r="A43" s="1"/>
      <c r="B43" s="1"/>
      <c r="C43" s="32"/>
      <c r="D43" s="6" t="s">
        <v>49</v>
      </c>
      <c r="E43" s="6" t="s">
        <v>14</v>
      </c>
      <c r="F43" s="6" t="s">
        <v>14</v>
      </c>
      <c r="G43" s="9">
        <v>20</v>
      </c>
      <c r="H43" s="9">
        <v>30</v>
      </c>
      <c r="I43" s="9"/>
      <c r="J43" s="9"/>
      <c r="K43" s="9"/>
      <c r="L43" s="8">
        <v>50</v>
      </c>
      <c r="M43" s="4"/>
      <c r="N43" s="18"/>
      <c r="O43" s="18">
        <v>75</v>
      </c>
      <c r="P43" s="18"/>
      <c r="Q43" s="18">
        <v>15</v>
      </c>
      <c r="R43" s="8">
        <v>90</v>
      </c>
      <c r="S43" s="4"/>
      <c r="T43" s="8">
        <v>140</v>
      </c>
      <c r="U43" s="1"/>
      <c r="V43" s="1"/>
      <c r="W43" s="1"/>
      <c r="X43" s="1"/>
    </row>
    <row r="44" spans="1:24" x14ac:dyDescent="0.2">
      <c r="A44" s="1"/>
      <c r="B44" s="1"/>
      <c r="C44" s="32"/>
      <c r="D44" s="6" t="s">
        <v>50</v>
      </c>
      <c r="E44" s="6" t="s">
        <v>14</v>
      </c>
      <c r="F44" s="6" t="s">
        <v>14</v>
      </c>
      <c r="G44" s="7">
        <v>30</v>
      </c>
      <c r="H44" s="7">
        <v>62</v>
      </c>
      <c r="I44" s="7"/>
      <c r="J44" s="7"/>
      <c r="K44" s="7"/>
      <c r="L44" s="8">
        <v>92</v>
      </c>
      <c r="M44" s="4"/>
      <c r="N44" s="17">
        <v>25</v>
      </c>
      <c r="O44" s="17">
        <v>43</v>
      </c>
      <c r="P44" s="17"/>
      <c r="Q44" s="17"/>
      <c r="R44" s="8">
        <v>68</v>
      </c>
      <c r="S44" s="4"/>
      <c r="T44" s="8">
        <v>160</v>
      </c>
      <c r="U44" s="1"/>
      <c r="V44" s="1"/>
      <c r="W44" s="1"/>
      <c r="X44" s="1"/>
    </row>
    <row r="45" spans="1:24" x14ac:dyDescent="0.2">
      <c r="A45" s="1"/>
      <c r="B45" s="1"/>
      <c r="C45" s="33" t="s">
        <v>51</v>
      </c>
      <c r="D45" s="33"/>
      <c r="E45" s="10"/>
      <c r="F45" s="10"/>
      <c r="G45" s="11">
        <v>110</v>
      </c>
      <c r="H45" s="11">
        <v>207</v>
      </c>
      <c r="I45" s="11"/>
      <c r="J45" s="11"/>
      <c r="K45" s="11"/>
      <c r="L45" s="11">
        <v>317</v>
      </c>
      <c r="M45" s="4"/>
      <c r="N45" s="14">
        <v>55</v>
      </c>
      <c r="O45" s="14">
        <v>198</v>
      </c>
      <c r="P45" s="14"/>
      <c r="Q45" s="14">
        <v>15</v>
      </c>
      <c r="R45" s="11">
        <v>268</v>
      </c>
      <c r="S45" s="4"/>
      <c r="T45" s="11">
        <v>585</v>
      </c>
      <c r="U45" s="1"/>
      <c r="V45" s="1"/>
      <c r="W45" s="1"/>
      <c r="X45" s="1"/>
    </row>
    <row r="46" spans="1:24" x14ac:dyDescent="0.2">
      <c r="A46" s="1"/>
      <c r="B46" s="1"/>
      <c r="C46" s="4"/>
      <c r="D46" s="4"/>
      <c r="E46" s="12"/>
      <c r="F46" s="12"/>
      <c r="G46" s="4"/>
      <c r="H46" s="4"/>
      <c r="I46" s="4"/>
      <c r="J46" s="4"/>
      <c r="K46" s="4"/>
      <c r="L46" s="4"/>
      <c r="M46" s="4"/>
      <c r="N46" s="15"/>
      <c r="O46" s="15"/>
      <c r="P46" s="15"/>
      <c r="Q46" s="15"/>
      <c r="R46" s="4"/>
      <c r="S46" s="4"/>
      <c r="T46" s="4"/>
      <c r="U46" s="1"/>
      <c r="V46" s="1"/>
      <c r="W46" s="1"/>
      <c r="X46" s="1"/>
    </row>
    <row r="47" spans="1:24" x14ac:dyDescent="0.2">
      <c r="A47" s="1"/>
      <c r="B47" s="1"/>
      <c r="C47" s="31" t="s">
        <v>52</v>
      </c>
      <c r="D47" s="31"/>
      <c r="E47" s="13"/>
      <c r="F47" s="13"/>
      <c r="G47" s="11">
        <v>484</v>
      </c>
      <c r="H47" s="11">
        <v>675</v>
      </c>
      <c r="I47" s="11">
        <v>7</v>
      </c>
      <c r="J47" s="11">
        <v>95</v>
      </c>
      <c r="K47" s="11">
        <v>4019</v>
      </c>
      <c r="L47" s="11">
        <v>5280</v>
      </c>
      <c r="M47" s="4"/>
      <c r="N47" s="14">
        <v>586</v>
      </c>
      <c r="O47" s="14">
        <v>1348</v>
      </c>
      <c r="P47" s="14">
        <v>126</v>
      </c>
      <c r="Q47" s="14">
        <v>718</v>
      </c>
      <c r="R47" s="11">
        <v>2778</v>
      </c>
      <c r="S47" s="4"/>
      <c r="T47" s="11">
        <v>8058</v>
      </c>
      <c r="U47" s="1"/>
      <c r="V47" s="1"/>
      <c r="W47" s="1"/>
      <c r="X47" s="1"/>
    </row>
  </sheetData>
  <mergeCells count="24">
    <mergeCell ref="B2:D2"/>
    <mergeCell ref="C11:C12"/>
    <mergeCell ref="C13:D13"/>
    <mergeCell ref="C15:C16"/>
    <mergeCell ref="C26:D26"/>
    <mergeCell ref="C17:D17"/>
    <mergeCell ref="C20:D20"/>
    <mergeCell ref="E4:F4"/>
    <mergeCell ref="C39:D39"/>
    <mergeCell ref="C4:C5"/>
    <mergeCell ref="D4:D5"/>
    <mergeCell ref="C29:D29"/>
    <mergeCell ref="C31:C38"/>
    <mergeCell ref="C23:D23"/>
    <mergeCell ref="C41:C44"/>
    <mergeCell ref="C45:D45"/>
    <mergeCell ref="C47:D47"/>
    <mergeCell ref="C6:C8"/>
    <mergeCell ref="C9:D9"/>
    <mergeCell ref="R4:R5"/>
    <mergeCell ref="T4:T5"/>
    <mergeCell ref="N4:Q4"/>
    <mergeCell ref="G4:K4"/>
    <mergeCell ref="L4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workbookViewId="0">
      <selection activeCell="N19" sqref="N19"/>
    </sheetView>
  </sheetViews>
  <sheetFormatPr defaultRowHeight="12.75" x14ac:dyDescent="0.2"/>
  <cols>
    <col min="3" max="3" width="7.140625" customWidth="1"/>
    <col min="4" max="4" width="21.28515625" customWidth="1"/>
  </cols>
  <sheetData>
    <row r="1" spans="1:2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400</v>
      </c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1"/>
      <c r="B2" s="35" t="s">
        <v>390</v>
      </c>
      <c r="C2" s="35"/>
      <c r="D2" s="3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1"/>
      <c r="B4" s="1"/>
      <c r="C4" s="34" t="s">
        <v>0</v>
      </c>
      <c r="D4" s="34" t="s">
        <v>1</v>
      </c>
      <c r="E4" s="34" t="s">
        <v>2</v>
      </c>
      <c r="F4" s="34"/>
      <c r="G4" s="31" t="s">
        <v>3</v>
      </c>
      <c r="H4" s="31"/>
      <c r="I4" s="31"/>
      <c r="J4" s="31"/>
      <c r="K4" s="31"/>
      <c r="L4" s="30" t="s">
        <v>3</v>
      </c>
      <c r="M4" s="4"/>
      <c r="N4" s="31" t="s">
        <v>4</v>
      </c>
      <c r="O4" s="31"/>
      <c r="P4" s="31"/>
      <c r="Q4" s="31"/>
      <c r="R4" s="30" t="s">
        <v>4</v>
      </c>
      <c r="S4" s="4"/>
      <c r="T4" s="30" t="s">
        <v>5</v>
      </c>
      <c r="U4" s="1"/>
      <c r="V4" s="1"/>
      <c r="W4" s="1"/>
      <c r="X4" s="1"/>
    </row>
    <row r="5" spans="1:24" x14ac:dyDescent="0.2">
      <c r="A5" s="1"/>
      <c r="B5" s="1"/>
      <c r="C5" s="34"/>
      <c r="D5" s="34"/>
      <c r="E5" s="2" t="s">
        <v>6</v>
      </c>
      <c r="F5" s="2" t="s">
        <v>7</v>
      </c>
      <c r="G5" s="3" t="s">
        <v>53</v>
      </c>
      <c r="H5" s="3" t="s">
        <v>8</v>
      </c>
      <c r="I5" s="3" t="s">
        <v>9</v>
      </c>
      <c r="J5" s="3" t="s">
        <v>6</v>
      </c>
      <c r="K5" s="3" t="s">
        <v>11</v>
      </c>
      <c r="L5" s="30"/>
      <c r="M5" s="4"/>
      <c r="N5" s="27" t="s">
        <v>8</v>
      </c>
      <c r="O5" s="16" t="s">
        <v>9</v>
      </c>
      <c r="P5" s="16" t="s">
        <v>6</v>
      </c>
      <c r="Q5" s="16" t="s">
        <v>11</v>
      </c>
      <c r="R5" s="30"/>
      <c r="S5" s="4"/>
      <c r="T5" s="30"/>
      <c r="U5" s="1"/>
      <c r="V5" s="1"/>
      <c r="W5" s="1"/>
      <c r="X5" s="1"/>
    </row>
    <row r="6" spans="1:24" x14ac:dyDescent="0.2">
      <c r="A6" s="1"/>
      <c r="B6" s="1"/>
      <c r="C6" s="32" t="s">
        <v>54</v>
      </c>
      <c r="D6" s="6" t="s">
        <v>55</v>
      </c>
      <c r="E6" s="6" t="s">
        <v>14</v>
      </c>
      <c r="F6" s="6" t="s">
        <v>14</v>
      </c>
      <c r="G6" s="7"/>
      <c r="H6" s="7">
        <v>19</v>
      </c>
      <c r="I6" s="7">
        <v>18</v>
      </c>
      <c r="J6" s="7">
        <v>9</v>
      </c>
      <c r="K6" s="7">
        <v>137</v>
      </c>
      <c r="L6" s="8">
        <v>183</v>
      </c>
      <c r="M6" s="4"/>
      <c r="N6" s="28"/>
      <c r="O6" s="17">
        <v>5</v>
      </c>
      <c r="P6" s="17">
        <v>6</v>
      </c>
      <c r="Q6" s="17"/>
      <c r="R6" s="8">
        <v>11</v>
      </c>
      <c r="S6" s="4"/>
      <c r="T6" s="8">
        <v>194</v>
      </c>
      <c r="U6" s="1"/>
      <c r="V6" s="1"/>
      <c r="W6" s="1"/>
      <c r="X6" s="1"/>
    </row>
    <row r="7" spans="1:24" x14ac:dyDescent="0.2">
      <c r="A7" s="1"/>
      <c r="B7" s="1"/>
      <c r="C7" s="32"/>
      <c r="D7" s="6" t="s">
        <v>56</v>
      </c>
      <c r="E7" s="6" t="s">
        <v>14</v>
      </c>
      <c r="F7" s="6" t="s">
        <v>14</v>
      </c>
      <c r="G7" s="9"/>
      <c r="H7" s="9">
        <v>4</v>
      </c>
      <c r="I7" s="9">
        <v>5</v>
      </c>
      <c r="J7" s="9">
        <v>2</v>
      </c>
      <c r="K7" s="9">
        <v>35</v>
      </c>
      <c r="L7" s="8">
        <v>46</v>
      </c>
      <c r="M7" s="4"/>
      <c r="N7" s="29">
        <v>1</v>
      </c>
      <c r="O7" s="18">
        <v>2</v>
      </c>
      <c r="P7" s="18">
        <v>2</v>
      </c>
      <c r="Q7" s="18">
        <v>11</v>
      </c>
      <c r="R7" s="8">
        <v>16</v>
      </c>
      <c r="S7" s="4"/>
      <c r="T7" s="8">
        <v>62</v>
      </c>
      <c r="U7" s="1"/>
      <c r="V7" s="1"/>
      <c r="W7" s="1"/>
      <c r="X7" s="1"/>
    </row>
    <row r="8" spans="1:24" x14ac:dyDescent="0.2">
      <c r="A8" s="1"/>
      <c r="B8" s="1"/>
      <c r="C8" s="33" t="s">
        <v>57</v>
      </c>
      <c r="D8" s="33"/>
      <c r="E8" s="10"/>
      <c r="F8" s="10"/>
      <c r="G8" s="11"/>
      <c r="H8" s="11">
        <v>23</v>
      </c>
      <c r="I8" s="11">
        <v>23</v>
      </c>
      <c r="J8" s="11">
        <v>11</v>
      </c>
      <c r="K8" s="11">
        <v>172</v>
      </c>
      <c r="L8" s="11">
        <v>229</v>
      </c>
      <c r="M8" s="4"/>
      <c r="N8" s="19">
        <v>1</v>
      </c>
      <c r="O8" s="14">
        <v>7</v>
      </c>
      <c r="P8" s="14">
        <v>8</v>
      </c>
      <c r="Q8" s="14">
        <v>11</v>
      </c>
      <c r="R8" s="11">
        <v>27</v>
      </c>
      <c r="S8" s="4"/>
      <c r="T8" s="11">
        <v>256</v>
      </c>
      <c r="U8" s="1"/>
      <c r="V8" s="1"/>
      <c r="W8" s="1"/>
      <c r="X8" s="1"/>
    </row>
    <row r="9" spans="1:24" x14ac:dyDescent="0.2">
      <c r="A9" s="1"/>
      <c r="B9" s="1"/>
      <c r="C9" s="4"/>
      <c r="D9" s="4"/>
      <c r="E9" s="12"/>
      <c r="F9" s="12"/>
      <c r="G9" s="4"/>
      <c r="H9" s="4"/>
      <c r="I9" s="4"/>
      <c r="J9" s="4"/>
      <c r="K9" s="4"/>
      <c r="L9" s="4"/>
      <c r="M9" s="4"/>
      <c r="N9" s="20"/>
      <c r="O9" s="15"/>
      <c r="P9" s="15"/>
      <c r="Q9" s="15"/>
      <c r="R9" s="4"/>
      <c r="S9" s="4"/>
      <c r="T9" s="4"/>
      <c r="U9" s="1"/>
      <c r="V9" s="1"/>
      <c r="W9" s="1"/>
      <c r="X9" s="1"/>
    </row>
    <row r="10" spans="1:24" x14ac:dyDescent="0.2">
      <c r="A10" s="1"/>
      <c r="B10" s="1"/>
      <c r="C10" s="5" t="s">
        <v>12</v>
      </c>
      <c r="D10" s="6" t="s">
        <v>58</v>
      </c>
      <c r="E10" s="6" t="s">
        <v>14</v>
      </c>
      <c r="F10" s="6" t="s">
        <v>14</v>
      </c>
      <c r="G10" s="7">
        <v>13</v>
      </c>
      <c r="H10" s="7">
        <v>45</v>
      </c>
      <c r="I10" s="7">
        <v>45</v>
      </c>
      <c r="J10" s="7">
        <v>12</v>
      </c>
      <c r="K10" s="7">
        <v>487</v>
      </c>
      <c r="L10" s="8">
        <v>602</v>
      </c>
      <c r="M10" s="4"/>
      <c r="N10" s="28">
        <v>25</v>
      </c>
      <c r="O10" s="17">
        <v>41</v>
      </c>
      <c r="P10" s="17">
        <v>23</v>
      </c>
      <c r="Q10" s="17">
        <v>27</v>
      </c>
      <c r="R10" s="8">
        <v>116</v>
      </c>
      <c r="S10" s="4"/>
      <c r="T10" s="8">
        <v>718</v>
      </c>
      <c r="U10" s="1"/>
      <c r="V10" s="1"/>
      <c r="W10" s="1"/>
      <c r="X10" s="1"/>
    </row>
    <row r="11" spans="1:24" x14ac:dyDescent="0.2">
      <c r="A11" s="1"/>
      <c r="B11" s="1"/>
      <c r="C11" s="33" t="s">
        <v>17</v>
      </c>
      <c r="D11" s="33"/>
      <c r="E11" s="10"/>
      <c r="F11" s="10"/>
      <c r="G11" s="11">
        <v>13</v>
      </c>
      <c r="H11" s="11">
        <v>45</v>
      </c>
      <c r="I11" s="11">
        <v>45</v>
      </c>
      <c r="J11" s="11">
        <v>12</v>
      </c>
      <c r="K11" s="11">
        <v>487</v>
      </c>
      <c r="L11" s="11">
        <v>602</v>
      </c>
      <c r="M11" s="4"/>
      <c r="N11" s="19">
        <v>25</v>
      </c>
      <c r="O11" s="14">
        <v>41</v>
      </c>
      <c r="P11" s="14">
        <v>23</v>
      </c>
      <c r="Q11" s="14">
        <v>27</v>
      </c>
      <c r="R11" s="11">
        <v>116</v>
      </c>
      <c r="S11" s="4"/>
      <c r="T11" s="11">
        <v>718</v>
      </c>
      <c r="U11" s="1"/>
      <c r="V11" s="1"/>
      <c r="W11" s="1"/>
      <c r="X11" s="1"/>
    </row>
    <row r="12" spans="1:24" x14ac:dyDescent="0.2">
      <c r="A12" s="1"/>
      <c r="B12" s="1"/>
      <c r="C12" s="4"/>
      <c r="D12" s="4"/>
      <c r="E12" s="12"/>
      <c r="F12" s="12"/>
      <c r="G12" s="4"/>
      <c r="H12" s="4"/>
      <c r="I12" s="4"/>
      <c r="J12" s="4"/>
      <c r="K12" s="4"/>
      <c r="L12" s="4"/>
      <c r="M12" s="4"/>
      <c r="N12" s="20"/>
      <c r="O12" s="15"/>
      <c r="P12" s="15"/>
      <c r="Q12" s="15"/>
      <c r="R12" s="4"/>
      <c r="S12" s="4"/>
      <c r="T12" s="4"/>
      <c r="U12" s="1"/>
      <c r="V12" s="1"/>
      <c r="W12" s="1"/>
      <c r="X12" s="1"/>
    </row>
    <row r="13" spans="1:24" x14ac:dyDescent="0.2">
      <c r="A13" s="1"/>
      <c r="B13" s="1"/>
      <c r="C13" s="32" t="s">
        <v>18</v>
      </c>
      <c r="D13" s="6" t="s">
        <v>59</v>
      </c>
      <c r="E13" s="6" t="s">
        <v>14</v>
      </c>
      <c r="F13" s="6" t="s">
        <v>14</v>
      </c>
      <c r="G13" s="9"/>
      <c r="H13" s="9">
        <v>31</v>
      </c>
      <c r="I13" s="9">
        <v>26</v>
      </c>
      <c r="J13" s="9">
        <v>13</v>
      </c>
      <c r="K13" s="9">
        <v>357</v>
      </c>
      <c r="L13" s="8">
        <v>427</v>
      </c>
      <c r="M13" s="4"/>
      <c r="N13" s="29">
        <v>30</v>
      </c>
      <c r="O13" s="18">
        <v>19</v>
      </c>
      <c r="P13" s="18">
        <v>8</v>
      </c>
      <c r="Q13" s="18">
        <v>28</v>
      </c>
      <c r="R13" s="8">
        <v>85</v>
      </c>
      <c r="S13" s="4"/>
      <c r="T13" s="8">
        <v>512</v>
      </c>
      <c r="U13" s="1"/>
      <c r="V13" s="1"/>
      <c r="W13" s="1"/>
      <c r="X13" s="1"/>
    </row>
    <row r="14" spans="1:24" x14ac:dyDescent="0.2">
      <c r="A14" s="1"/>
      <c r="B14" s="1"/>
      <c r="C14" s="32"/>
      <c r="D14" s="6" t="s">
        <v>60</v>
      </c>
      <c r="E14" s="6" t="s">
        <v>14</v>
      </c>
      <c r="F14" s="6" t="s">
        <v>14</v>
      </c>
      <c r="G14" s="7"/>
      <c r="H14" s="7">
        <v>9</v>
      </c>
      <c r="I14" s="7">
        <v>8</v>
      </c>
      <c r="J14" s="7">
        <v>3</v>
      </c>
      <c r="K14" s="7">
        <v>93</v>
      </c>
      <c r="L14" s="8">
        <v>113</v>
      </c>
      <c r="M14" s="4"/>
      <c r="N14" s="28">
        <v>10</v>
      </c>
      <c r="O14" s="17">
        <v>9</v>
      </c>
      <c r="P14" s="17">
        <v>4</v>
      </c>
      <c r="Q14" s="17">
        <v>7</v>
      </c>
      <c r="R14" s="8">
        <v>30</v>
      </c>
      <c r="S14" s="4"/>
      <c r="T14" s="8">
        <v>143</v>
      </c>
      <c r="U14" s="1"/>
      <c r="V14" s="1"/>
      <c r="W14" s="1"/>
      <c r="X14" s="1"/>
    </row>
    <row r="15" spans="1:24" x14ac:dyDescent="0.2">
      <c r="A15" s="1"/>
      <c r="B15" s="1"/>
      <c r="C15" s="33" t="s">
        <v>21</v>
      </c>
      <c r="D15" s="33"/>
      <c r="E15" s="10"/>
      <c r="F15" s="10"/>
      <c r="G15" s="11"/>
      <c r="H15" s="11">
        <v>40</v>
      </c>
      <c r="I15" s="11">
        <v>34</v>
      </c>
      <c r="J15" s="11">
        <v>16</v>
      </c>
      <c r="K15" s="11">
        <v>450</v>
      </c>
      <c r="L15" s="11">
        <v>540</v>
      </c>
      <c r="M15" s="4"/>
      <c r="N15" s="19">
        <v>40</v>
      </c>
      <c r="O15" s="14">
        <v>28</v>
      </c>
      <c r="P15" s="14">
        <v>12</v>
      </c>
      <c r="Q15" s="14">
        <v>35</v>
      </c>
      <c r="R15" s="11">
        <v>115</v>
      </c>
      <c r="S15" s="4"/>
      <c r="T15" s="11">
        <v>655</v>
      </c>
      <c r="U15" s="1"/>
      <c r="V15" s="1"/>
      <c r="W15" s="1"/>
      <c r="X15" s="1"/>
    </row>
    <row r="16" spans="1:24" x14ac:dyDescent="0.2">
      <c r="A16" s="1"/>
      <c r="B16" s="1"/>
      <c r="C16" s="4"/>
      <c r="D16" s="4"/>
      <c r="E16" s="12"/>
      <c r="F16" s="12"/>
      <c r="G16" s="4"/>
      <c r="H16" s="4"/>
      <c r="I16" s="4"/>
      <c r="J16" s="4"/>
      <c r="K16" s="4"/>
      <c r="L16" s="4"/>
      <c r="M16" s="4"/>
      <c r="N16" s="20"/>
      <c r="O16" s="15"/>
      <c r="P16" s="15"/>
      <c r="Q16" s="15"/>
      <c r="R16" s="4"/>
      <c r="S16" s="4"/>
      <c r="T16" s="4"/>
      <c r="U16" s="1"/>
      <c r="V16" s="1"/>
      <c r="W16" s="1"/>
      <c r="X16" s="1"/>
    </row>
    <row r="17" spans="1:24" x14ac:dyDescent="0.2">
      <c r="A17" s="1"/>
      <c r="B17" s="1"/>
      <c r="C17" s="32" t="s">
        <v>22</v>
      </c>
      <c r="D17" s="6" t="s">
        <v>61</v>
      </c>
      <c r="E17" s="6" t="s">
        <v>14</v>
      </c>
      <c r="F17" s="6" t="s">
        <v>14</v>
      </c>
      <c r="G17" s="9"/>
      <c r="H17" s="9">
        <v>17</v>
      </c>
      <c r="I17" s="9">
        <v>27</v>
      </c>
      <c r="J17" s="9">
        <v>6</v>
      </c>
      <c r="K17" s="9">
        <v>246</v>
      </c>
      <c r="L17" s="8">
        <v>296</v>
      </c>
      <c r="M17" s="4"/>
      <c r="N17" s="29">
        <v>21</v>
      </c>
      <c r="O17" s="18">
        <v>22</v>
      </c>
      <c r="P17" s="18">
        <v>10</v>
      </c>
      <c r="Q17" s="18">
        <v>21</v>
      </c>
      <c r="R17" s="8">
        <v>74</v>
      </c>
      <c r="S17" s="4"/>
      <c r="T17" s="8">
        <v>370</v>
      </c>
      <c r="U17" s="1"/>
      <c r="V17" s="1"/>
      <c r="W17" s="1"/>
      <c r="X17" s="1"/>
    </row>
    <row r="18" spans="1:24" x14ac:dyDescent="0.2">
      <c r="A18" s="1"/>
      <c r="B18" s="1"/>
      <c r="C18" s="32"/>
      <c r="D18" s="6" t="s">
        <v>62</v>
      </c>
      <c r="E18" s="6" t="s">
        <v>14</v>
      </c>
      <c r="F18" s="6" t="s">
        <v>14</v>
      </c>
      <c r="G18" s="7"/>
      <c r="H18" s="7">
        <v>7</v>
      </c>
      <c r="I18" s="7">
        <v>10</v>
      </c>
      <c r="J18" s="7">
        <v>2</v>
      </c>
      <c r="K18" s="7">
        <v>91</v>
      </c>
      <c r="L18" s="8">
        <v>110</v>
      </c>
      <c r="M18" s="4"/>
      <c r="N18" s="28">
        <v>11</v>
      </c>
      <c r="O18" s="17">
        <v>13</v>
      </c>
      <c r="P18" s="17">
        <v>1</v>
      </c>
      <c r="Q18" s="17">
        <v>9</v>
      </c>
      <c r="R18" s="8">
        <v>34</v>
      </c>
      <c r="S18" s="4"/>
      <c r="T18" s="8">
        <v>144</v>
      </c>
      <c r="U18" s="1"/>
      <c r="V18" s="1"/>
      <c r="W18" s="1"/>
      <c r="X18" s="1"/>
    </row>
    <row r="19" spans="1:24" x14ac:dyDescent="0.2">
      <c r="A19" s="1"/>
      <c r="B19" s="1"/>
      <c r="C19" s="32"/>
      <c r="D19" s="6" t="s">
        <v>63</v>
      </c>
      <c r="E19" s="6" t="s">
        <v>14</v>
      </c>
      <c r="F19" s="6" t="s">
        <v>14</v>
      </c>
      <c r="G19" s="9"/>
      <c r="H19" s="9">
        <v>42</v>
      </c>
      <c r="I19" s="9">
        <v>60</v>
      </c>
      <c r="J19" s="9">
        <v>17</v>
      </c>
      <c r="K19" s="9">
        <v>725</v>
      </c>
      <c r="L19" s="8">
        <v>844</v>
      </c>
      <c r="M19" s="4"/>
      <c r="N19" s="29">
        <v>53</v>
      </c>
      <c r="O19" s="18">
        <v>56</v>
      </c>
      <c r="P19" s="18">
        <v>12</v>
      </c>
      <c r="Q19" s="18">
        <v>67</v>
      </c>
      <c r="R19" s="8">
        <v>188</v>
      </c>
      <c r="S19" s="4"/>
      <c r="T19" s="8">
        <v>1032</v>
      </c>
      <c r="U19" s="1"/>
      <c r="V19" s="1"/>
      <c r="W19" s="1"/>
      <c r="X19" s="1"/>
    </row>
    <row r="20" spans="1:24" x14ac:dyDescent="0.2">
      <c r="A20" s="1"/>
      <c r="B20" s="1"/>
      <c r="C20" s="32"/>
      <c r="D20" s="6" t="s">
        <v>64</v>
      </c>
      <c r="E20" s="6" t="s">
        <v>14</v>
      </c>
      <c r="F20" s="6" t="s">
        <v>14</v>
      </c>
      <c r="G20" s="7">
        <v>49</v>
      </c>
      <c r="H20" s="7">
        <v>31</v>
      </c>
      <c r="I20" s="7">
        <v>49</v>
      </c>
      <c r="J20" s="7">
        <v>16</v>
      </c>
      <c r="K20" s="7">
        <v>630</v>
      </c>
      <c r="L20" s="8">
        <v>775</v>
      </c>
      <c r="M20" s="4"/>
      <c r="N20" s="28">
        <v>66</v>
      </c>
      <c r="O20" s="17">
        <v>65</v>
      </c>
      <c r="P20" s="17">
        <v>30</v>
      </c>
      <c r="Q20" s="17">
        <v>108</v>
      </c>
      <c r="R20" s="8">
        <v>269</v>
      </c>
      <c r="S20" s="4"/>
      <c r="T20" s="8">
        <v>1044</v>
      </c>
      <c r="U20" s="1"/>
      <c r="V20" s="1"/>
      <c r="W20" s="1"/>
      <c r="X20" s="1"/>
    </row>
    <row r="21" spans="1:24" x14ac:dyDescent="0.2">
      <c r="A21" s="1"/>
      <c r="B21" s="1"/>
      <c r="C21" s="33" t="s">
        <v>25</v>
      </c>
      <c r="D21" s="33"/>
      <c r="E21" s="10"/>
      <c r="F21" s="10"/>
      <c r="G21" s="11">
        <v>49</v>
      </c>
      <c r="H21" s="11">
        <v>97</v>
      </c>
      <c r="I21" s="11">
        <v>146</v>
      </c>
      <c r="J21" s="11">
        <v>41</v>
      </c>
      <c r="K21" s="11">
        <v>1692</v>
      </c>
      <c r="L21" s="11">
        <v>2025</v>
      </c>
      <c r="M21" s="4"/>
      <c r="N21" s="19">
        <v>151</v>
      </c>
      <c r="O21" s="14">
        <v>156</v>
      </c>
      <c r="P21" s="14">
        <v>53</v>
      </c>
      <c r="Q21" s="14">
        <v>205</v>
      </c>
      <c r="R21" s="11">
        <v>565</v>
      </c>
      <c r="S21" s="4"/>
      <c r="T21" s="11">
        <v>2590</v>
      </c>
      <c r="U21" s="1"/>
      <c r="V21" s="1"/>
      <c r="W21" s="1"/>
      <c r="X21" s="1"/>
    </row>
    <row r="22" spans="1:24" x14ac:dyDescent="0.2">
      <c r="A22" s="1"/>
      <c r="B22" s="1"/>
      <c r="C22" s="4"/>
      <c r="D22" s="4"/>
      <c r="E22" s="12"/>
      <c r="F22" s="12"/>
      <c r="G22" s="4"/>
      <c r="H22" s="4"/>
      <c r="I22" s="4"/>
      <c r="J22" s="4"/>
      <c r="K22" s="4"/>
      <c r="L22" s="4"/>
      <c r="M22" s="4"/>
      <c r="N22" s="20"/>
      <c r="O22" s="15"/>
      <c r="P22" s="15"/>
      <c r="Q22" s="15"/>
      <c r="R22" s="4"/>
      <c r="S22" s="4"/>
      <c r="T22" s="4"/>
      <c r="U22" s="1"/>
      <c r="V22" s="1"/>
      <c r="W22" s="1"/>
      <c r="X22" s="1"/>
    </row>
    <row r="23" spans="1:24" x14ac:dyDescent="0.2">
      <c r="A23" s="1"/>
      <c r="B23" s="1"/>
      <c r="C23" s="5" t="s">
        <v>29</v>
      </c>
      <c r="D23" s="6" t="s">
        <v>65</v>
      </c>
      <c r="E23" s="6"/>
      <c r="F23" s="6"/>
      <c r="G23" s="9"/>
      <c r="H23" s="9">
        <v>32</v>
      </c>
      <c r="I23" s="9">
        <v>66</v>
      </c>
      <c r="J23" s="9">
        <v>15</v>
      </c>
      <c r="K23" s="9"/>
      <c r="L23" s="8">
        <v>113</v>
      </c>
      <c r="M23" s="4"/>
      <c r="N23" s="29"/>
      <c r="O23" s="18">
        <v>25</v>
      </c>
      <c r="P23" s="18">
        <v>17</v>
      </c>
      <c r="Q23" s="18">
        <v>15</v>
      </c>
      <c r="R23" s="8">
        <v>57</v>
      </c>
      <c r="S23" s="4"/>
      <c r="T23" s="8">
        <v>170</v>
      </c>
      <c r="U23" s="1"/>
      <c r="V23" s="1"/>
      <c r="W23" s="1"/>
      <c r="X23" s="1"/>
    </row>
    <row r="24" spans="1:24" x14ac:dyDescent="0.2">
      <c r="A24" s="1"/>
      <c r="B24" s="1"/>
      <c r="C24" s="33" t="s">
        <v>31</v>
      </c>
      <c r="D24" s="33"/>
      <c r="E24" s="10"/>
      <c r="F24" s="10"/>
      <c r="G24" s="11"/>
      <c r="H24" s="11">
        <v>32</v>
      </c>
      <c r="I24" s="11">
        <v>66</v>
      </c>
      <c r="J24" s="11">
        <v>15</v>
      </c>
      <c r="K24" s="11"/>
      <c r="L24" s="11">
        <v>113</v>
      </c>
      <c r="M24" s="4"/>
      <c r="N24" s="19"/>
      <c r="O24" s="14">
        <v>25</v>
      </c>
      <c r="P24" s="14">
        <v>17</v>
      </c>
      <c r="Q24" s="14">
        <v>15</v>
      </c>
      <c r="R24" s="11">
        <v>57</v>
      </c>
      <c r="S24" s="4"/>
      <c r="T24" s="11">
        <v>170</v>
      </c>
      <c r="U24" s="1"/>
      <c r="V24" s="1"/>
      <c r="W24" s="1"/>
      <c r="X24" s="1"/>
    </row>
    <row r="25" spans="1:24" x14ac:dyDescent="0.2">
      <c r="A25" s="1"/>
      <c r="B25" s="1"/>
      <c r="C25" s="4"/>
      <c r="D25" s="4"/>
      <c r="E25" s="12"/>
      <c r="F25" s="12"/>
      <c r="G25" s="4"/>
      <c r="H25" s="4"/>
      <c r="I25" s="4"/>
      <c r="J25" s="4"/>
      <c r="K25" s="4"/>
      <c r="L25" s="4"/>
      <c r="M25" s="4"/>
      <c r="N25" s="20"/>
      <c r="O25" s="15"/>
      <c r="P25" s="15"/>
      <c r="Q25" s="15"/>
      <c r="R25" s="4"/>
      <c r="S25" s="4"/>
      <c r="T25" s="4"/>
      <c r="U25" s="1"/>
      <c r="V25" s="1"/>
      <c r="W25" s="1"/>
      <c r="X25" s="1"/>
    </row>
    <row r="26" spans="1:24" x14ac:dyDescent="0.2">
      <c r="A26" s="1"/>
      <c r="B26" s="1"/>
      <c r="C26" s="5" t="s">
        <v>32</v>
      </c>
      <c r="D26" s="6" t="s">
        <v>65</v>
      </c>
      <c r="E26" s="6"/>
      <c r="F26" s="6"/>
      <c r="G26" s="7"/>
      <c r="H26" s="7">
        <v>50</v>
      </c>
      <c r="I26" s="7">
        <v>135</v>
      </c>
      <c r="J26" s="7">
        <v>55</v>
      </c>
      <c r="K26" s="7"/>
      <c r="L26" s="8">
        <v>240</v>
      </c>
      <c r="M26" s="4"/>
      <c r="N26" s="28">
        <v>50</v>
      </c>
      <c r="O26" s="17">
        <v>20</v>
      </c>
      <c r="P26" s="17">
        <v>35</v>
      </c>
      <c r="Q26" s="17">
        <v>45</v>
      </c>
      <c r="R26" s="8">
        <v>150</v>
      </c>
      <c r="S26" s="4"/>
      <c r="T26" s="8">
        <v>390</v>
      </c>
      <c r="U26" s="1"/>
      <c r="V26" s="1"/>
      <c r="W26" s="1"/>
      <c r="X26" s="1"/>
    </row>
    <row r="27" spans="1:24" x14ac:dyDescent="0.2">
      <c r="A27" s="1"/>
      <c r="B27" s="1"/>
      <c r="C27" s="33" t="s">
        <v>33</v>
      </c>
      <c r="D27" s="33"/>
      <c r="E27" s="10"/>
      <c r="F27" s="10"/>
      <c r="G27" s="11"/>
      <c r="H27" s="11">
        <v>50</v>
      </c>
      <c r="I27" s="11">
        <v>135</v>
      </c>
      <c r="J27" s="11">
        <v>55</v>
      </c>
      <c r="K27" s="11"/>
      <c r="L27" s="11">
        <v>240</v>
      </c>
      <c r="M27" s="4"/>
      <c r="N27" s="19">
        <v>50</v>
      </c>
      <c r="O27" s="14">
        <v>20</v>
      </c>
      <c r="P27" s="14">
        <v>35</v>
      </c>
      <c r="Q27" s="14">
        <v>45</v>
      </c>
      <c r="R27" s="11">
        <v>150</v>
      </c>
      <c r="S27" s="4"/>
      <c r="T27" s="11">
        <v>390</v>
      </c>
      <c r="U27" s="1"/>
      <c r="V27" s="1"/>
      <c r="W27" s="1"/>
      <c r="X27" s="1"/>
    </row>
    <row r="28" spans="1:24" x14ac:dyDescent="0.2">
      <c r="A28" s="1"/>
      <c r="B28" s="1"/>
      <c r="C28" s="4"/>
      <c r="D28" s="4"/>
      <c r="E28" s="12"/>
      <c r="F28" s="12"/>
      <c r="G28" s="4"/>
      <c r="H28" s="4"/>
      <c r="I28" s="4"/>
      <c r="J28" s="4"/>
      <c r="K28" s="4"/>
      <c r="L28" s="4"/>
      <c r="M28" s="4"/>
      <c r="N28" s="20"/>
      <c r="O28" s="15"/>
      <c r="P28" s="15"/>
      <c r="Q28" s="15"/>
      <c r="R28" s="4"/>
      <c r="S28" s="4"/>
      <c r="T28" s="4"/>
      <c r="U28" s="1"/>
      <c r="V28" s="1"/>
      <c r="W28" s="1"/>
      <c r="X28" s="1"/>
    </row>
    <row r="29" spans="1:24" x14ac:dyDescent="0.2">
      <c r="A29" s="1"/>
      <c r="B29" s="1"/>
      <c r="C29" s="5" t="s">
        <v>34</v>
      </c>
      <c r="D29" s="6" t="s">
        <v>65</v>
      </c>
      <c r="E29" s="6"/>
      <c r="F29" s="6"/>
      <c r="G29" s="9"/>
      <c r="H29" s="9"/>
      <c r="I29" s="9">
        <v>40</v>
      </c>
      <c r="J29" s="9">
        <v>15</v>
      </c>
      <c r="K29" s="9"/>
      <c r="L29" s="8">
        <v>55</v>
      </c>
      <c r="M29" s="4"/>
      <c r="N29" s="29"/>
      <c r="O29" s="18">
        <v>10</v>
      </c>
      <c r="P29" s="18">
        <v>18</v>
      </c>
      <c r="Q29" s="18"/>
      <c r="R29" s="8">
        <v>28</v>
      </c>
      <c r="S29" s="4"/>
      <c r="T29" s="8">
        <v>83</v>
      </c>
      <c r="U29" s="1"/>
      <c r="V29" s="1"/>
      <c r="W29" s="1"/>
      <c r="X29" s="1"/>
    </row>
    <row r="30" spans="1:24" x14ac:dyDescent="0.2">
      <c r="A30" s="1"/>
      <c r="B30" s="1"/>
      <c r="C30" s="33" t="s">
        <v>35</v>
      </c>
      <c r="D30" s="33"/>
      <c r="E30" s="10"/>
      <c r="F30" s="10"/>
      <c r="G30" s="11"/>
      <c r="H30" s="11"/>
      <c r="I30" s="11">
        <v>40</v>
      </c>
      <c r="J30" s="11">
        <v>15</v>
      </c>
      <c r="K30" s="11"/>
      <c r="L30" s="11">
        <v>55</v>
      </c>
      <c r="M30" s="4"/>
      <c r="N30" s="19"/>
      <c r="O30" s="14">
        <v>10</v>
      </c>
      <c r="P30" s="14">
        <v>18</v>
      </c>
      <c r="Q30" s="14"/>
      <c r="R30" s="11">
        <v>28</v>
      </c>
      <c r="S30" s="4"/>
      <c r="T30" s="11">
        <v>83</v>
      </c>
      <c r="U30" s="1"/>
      <c r="V30" s="1"/>
      <c r="W30" s="1"/>
      <c r="X30" s="1"/>
    </row>
    <row r="31" spans="1:24" x14ac:dyDescent="0.2">
      <c r="A31" s="1"/>
      <c r="B31" s="1"/>
      <c r="C31" s="4"/>
      <c r="D31" s="4"/>
      <c r="E31" s="12"/>
      <c r="F31" s="12"/>
      <c r="G31" s="4"/>
      <c r="H31" s="4"/>
      <c r="I31" s="4"/>
      <c r="J31" s="4"/>
      <c r="K31" s="4"/>
      <c r="L31" s="4"/>
      <c r="M31" s="4"/>
      <c r="N31" s="20"/>
      <c r="O31" s="15"/>
      <c r="P31" s="15"/>
      <c r="Q31" s="15"/>
      <c r="R31" s="4"/>
      <c r="S31" s="4"/>
      <c r="T31" s="4"/>
      <c r="U31" s="1"/>
      <c r="V31" s="1"/>
      <c r="W31" s="1"/>
      <c r="X31" s="1"/>
    </row>
    <row r="32" spans="1:24" x14ac:dyDescent="0.2">
      <c r="A32" s="1"/>
      <c r="B32" s="1"/>
      <c r="C32" s="32" t="s">
        <v>66</v>
      </c>
      <c r="D32" s="6" t="s">
        <v>55</v>
      </c>
      <c r="E32" s="6" t="s">
        <v>14</v>
      </c>
      <c r="F32" s="6" t="s">
        <v>14</v>
      </c>
      <c r="G32" s="7"/>
      <c r="H32" s="7">
        <v>9</v>
      </c>
      <c r="I32" s="7">
        <v>9</v>
      </c>
      <c r="J32" s="7">
        <v>2</v>
      </c>
      <c r="K32" s="7">
        <v>26</v>
      </c>
      <c r="L32" s="8">
        <v>46</v>
      </c>
      <c r="M32" s="4"/>
      <c r="N32" s="28">
        <v>3</v>
      </c>
      <c r="O32" s="17"/>
      <c r="P32" s="17">
        <v>1</v>
      </c>
      <c r="Q32" s="17">
        <v>4</v>
      </c>
      <c r="R32" s="8">
        <v>8</v>
      </c>
      <c r="S32" s="4"/>
      <c r="T32" s="8">
        <v>54</v>
      </c>
      <c r="U32" s="1"/>
      <c r="V32" s="1"/>
      <c r="W32" s="1"/>
      <c r="X32" s="1"/>
    </row>
    <row r="33" spans="1:24" x14ac:dyDescent="0.2">
      <c r="A33" s="1"/>
      <c r="B33" s="1"/>
      <c r="C33" s="32"/>
      <c r="D33" s="6" t="s">
        <v>56</v>
      </c>
      <c r="E33" s="6" t="s">
        <v>14</v>
      </c>
      <c r="F33" s="6" t="s">
        <v>14</v>
      </c>
      <c r="G33" s="9"/>
      <c r="H33" s="9">
        <v>12</v>
      </c>
      <c r="I33" s="9">
        <v>18</v>
      </c>
      <c r="J33" s="9">
        <v>8</v>
      </c>
      <c r="K33" s="9">
        <v>113</v>
      </c>
      <c r="L33" s="8">
        <v>151</v>
      </c>
      <c r="M33" s="4"/>
      <c r="N33" s="29">
        <v>10</v>
      </c>
      <c r="O33" s="18"/>
      <c r="P33" s="18">
        <v>2</v>
      </c>
      <c r="Q33" s="18">
        <v>21</v>
      </c>
      <c r="R33" s="8">
        <v>33</v>
      </c>
      <c r="S33" s="4"/>
      <c r="T33" s="8">
        <v>184</v>
      </c>
      <c r="U33" s="1"/>
      <c r="V33" s="1"/>
      <c r="W33" s="1"/>
      <c r="X33" s="1"/>
    </row>
    <row r="34" spans="1:24" x14ac:dyDescent="0.2">
      <c r="A34" s="1"/>
      <c r="B34" s="1"/>
      <c r="C34" s="32"/>
      <c r="D34" s="6" t="s">
        <v>67</v>
      </c>
      <c r="E34" s="6" t="s">
        <v>14</v>
      </c>
      <c r="F34" s="6" t="s">
        <v>14</v>
      </c>
      <c r="G34" s="7">
        <v>17</v>
      </c>
      <c r="H34" s="7">
        <v>24</v>
      </c>
      <c r="I34" s="7">
        <v>36</v>
      </c>
      <c r="J34" s="7">
        <v>8</v>
      </c>
      <c r="K34" s="7">
        <v>312</v>
      </c>
      <c r="L34" s="8">
        <v>397</v>
      </c>
      <c r="M34" s="4"/>
      <c r="N34" s="28">
        <v>2</v>
      </c>
      <c r="O34" s="17">
        <v>5</v>
      </c>
      <c r="P34" s="17">
        <v>2</v>
      </c>
      <c r="Q34" s="17"/>
      <c r="R34" s="8">
        <v>9</v>
      </c>
      <c r="S34" s="4"/>
      <c r="T34" s="8">
        <v>406</v>
      </c>
      <c r="U34" s="1"/>
      <c r="V34" s="1"/>
      <c r="W34" s="1"/>
      <c r="X34" s="1"/>
    </row>
    <row r="35" spans="1:24" x14ac:dyDescent="0.2">
      <c r="A35" s="1"/>
      <c r="B35" s="1"/>
      <c r="C35" s="33" t="s">
        <v>68</v>
      </c>
      <c r="D35" s="33"/>
      <c r="E35" s="10"/>
      <c r="F35" s="10"/>
      <c r="G35" s="11">
        <v>17</v>
      </c>
      <c r="H35" s="11">
        <v>45</v>
      </c>
      <c r="I35" s="11">
        <v>63</v>
      </c>
      <c r="J35" s="11">
        <v>18</v>
      </c>
      <c r="K35" s="11">
        <v>451</v>
      </c>
      <c r="L35" s="11">
        <v>594</v>
      </c>
      <c r="M35" s="4"/>
      <c r="N35" s="19">
        <v>15</v>
      </c>
      <c r="O35" s="14">
        <v>5</v>
      </c>
      <c r="P35" s="14">
        <v>5</v>
      </c>
      <c r="Q35" s="14">
        <v>25</v>
      </c>
      <c r="R35" s="11">
        <v>50</v>
      </c>
      <c r="S35" s="4"/>
      <c r="T35" s="11">
        <v>644</v>
      </c>
      <c r="U35" s="1"/>
      <c r="V35" s="1"/>
      <c r="W35" s="1"/>
      <c r="X35" s="1"/>
    </row>
    <row r="36" spans="1:24" x14ac:dyDescent="0.2">
      <c r="A36" s="1"/>
      <c r="B36" s="1"/>
      <c r="C36" s="4"/>
      <c r="D36" s="4"/>
      <c r="E36" s="12"/>
      <c r="F36" s="12"/>
      <c r="G36" s="4"/>
      <c r="H36" s="4"/>
      <c r="I36" s="4"/>
      <c r="J36" s="4"/>
      <c r="K36" s="4"/>
      <c r="L36" s="4"/>
      <c r="M36" s="4"/>
      <c r="N36" s="20"/>
      <c r="O36" s="15"/>
      <c r="P36" s="15"/>
      <c r="Q36" s="15"/>
      <c r="R36" s="4"/>
      <c r="S36" s="4"/>
      <c r="T36" s="4"/>
      <c r="U36" s="1"/>
      <c r="V36" s="1"/>
      <c r="W36" s="1"/>
      <c r="X36" s="1"/>
    </row>
    <row r="37" spans="1:24" x14ac:dyDescent="0.2">
      <c r="A37" s="1"/>
      <c r="B37" s="1"/>
      <c r="C37" s="32" t="s">
        <v>36</v>
      </c>
      <c r="D37" s="6" t="s">
        <v>69</v>
      </c>
      <c r="E37" s="6" t="s">
        <v>14</v>
      </c>
      <c r="F37" s="6" t="s">
        <v>14</v>
      </c>
      <c r="G37" s="9"/>
      <c r="H37" s="9">
        <v>40</v>
      </c>
      <c r="I37" s="9"/>
      <c r="J37" s="9">
        <v>5</v>
      </c>
      <c r="K37" s="9">
        <v>50</v>
      </c>
      <c r="L37" s="8">
        <v>95</v>
      </c>
      <c r="M37" s="4"/>
      <c r="N37" s="29">
        <v>112</v>
      </c>
      <c r="O37" s="18"/>
      <c r="P37" s="18">
        <v>2</v>
      </c>
      <c r="Q37" s="18">
        <v>93</v>
      </c>
      <c r="R37" s="8">
        <v>207</v>
      </c>
      <c r="S37" s="4"/>
      <c r="T37" s="8">
        <v>302</v>
      </c>
      <c r="U37" s="1"/>
      <c r="V37" s="1"/>
      <c r="W37" s="1"/>
      <c r="X37" s="1"/>
    </row>
    <row r="38" spans="1:24" x14ac:dyDescent="0.2">
      <c r="A38" s="1"/>
      <c r="B38" s="1"/>
      <c r="C38" s="32"/>
      <c r="D38" s="6" t="s">
        <v>70</v>
      </c>
      <c r="E38" s="6" t="s">
        <v>14</v>
      </c>
      <c r="F38" s="6" t="s">
        <v>14</v>
      </c>
      <c r="G38" s="7">
        <v>25</v>
      </c>
      <c r="H38" s="7">
        <v>73</v>
      </c>
      <c r="I38" s="7"/>
      <c r="J38" s="7">
        <v>2</v>
      </c>
      <c r="K38" s="7">
        <v>15</v>
      </c>
      <c r="L38" s="8">
        <v>115</v>
      </c>
      <c r="M38" s="4"/>
      <c r="N38" s="28">
        <v>32</v>
      </c>
      <c r="O38" s="17"/>
      <c r="P38" s="17"/>
      <c r="Q38" s="17">
        <v>10</v>
      </c>
      <c r="R38" s="8">
        <v>42</v>
      </c>
      <c r="S38" s="4"/>
      <c r="T38" s="8">
        <v>157</v>
      </c>
      <c r="U38" s="1"/>
      <c r="V38" s="1"/>
      <c r="W38" s="1"/>
      <c r="X38" s="1"/>
    </row>
    <row r="39" spans="1:24" x14ac:dyDescent="0.2">
      <c r="A39" s="1"/>
      <c r="B39" s="1"/>
      <c r="C39" s="32"/>
      <c r="D39" s="6" t="s">
        <v>71</v>
      </c>
      <c r="E39" s="6" t="s">
        <v>14</v>
      </c>
      <c r="F39" s="6" t="s">
        <v>14</v>
      </c>
      <c r="G39" s="9"/>
      <c r="H39" s="9">
        <v>11</v>
      </c>
      <c r="I39" s="9"/>
      <c r="J39" s="9"/>
      <c r="K39" s="9">
        <v>8</v>
      </c>
      <c r="L39" s="8">
        <v>19</v>
      </c>
      <c r="M39" s="4"/>
      <c r="N39" s="29">
        <v>12</v>
      </c>
      <c r="O39" s="18"/>
      <c r="P39" s="18"/>
      <c r="Q39" s="18">
        <v>8</v>
      </c>
      <c r="R39" s="8">
        <v>20</v>
      </c>
      <c r="S39" s="4"/>
      <c r="T39" s="8">
        <v>39</v>
      </c>
      <c r="U39" s="1"/>
      <c r="V39" s="1"/>
      <c r="W39" s="1"/>
      <c r="X39" s="1"/>
    </row>
    <row r="40" spans="1:24" x14ac:dyDescent="0.2">
      <c r="A40" s="1"/>
      <c r="B40" s="1"/>
      <c r="C40" s="32"/>
      <c r="D40" s="6" t="s">
        <v>72</v>
      </c>
      <c r="E40" s="6" t="s">
        <v>14</v>
      </c>
      <c r="F40" s="6" t="s">
        <v>14</v>
      </c>
      <c r="G40" s="7">
        <v>16</v>
      </c>
      <c r="H40" s="7">
        <v>25</v>
      </c>
      <c r="I40" s="7">
        <v>15</v>
      </c>
      <c r="J40" s="7">
        <v>5</v>
      </c>
      <c r="K40" s="7">
        <v>42</v>
      </c>
      <c r="L40" s="8">
        <v>103</v>
      </c>
      <c r="M40" s="4"/>
      <c r="N40" s="28">
        <v>10</v>
      </c>
      <c r="O40" s="17">
        <v>4</v>
      </c>
      <c r="P40" s="17">
        <v>8</v>
      </c>
      <c r="Q40" s="17">
        <v>20</v>
      </c>
      <c r="R40" s="8">
        <v>42</v>
      </c>
      <c r="S40" s="4"/>
      <c r="T40" s="8">
        <v>145</v>
      </c>
      <c r="U40" s="1"/>
      <c r="V40" s="1"/>
      <c r="W40" s="1"/>
      <c r="X40" s="1"/>
    </row>
    <row r="41" spans="1:24" x14ac:dyDescent="0.2">
      <c r="A41" s="1"/>
      <c r="B41" s="1"/>
      <c r="C41" s="32"/>
      <c r="D41" s="6" t="s">
        <v>73</v>
      </c>
      <c r="E41" s="6" t="s">
        <v>14</v>
      </c>
      <c r="F41" s="6" t="s">
        <v>14</v>
      </c>
      <c r="G41" s="9">
        <v>30</v>
      </c>
      <c r="H41" s="9">
        <v>44</v>
      </c>
      <c r="I41" s="9">
        <v>25</v>
      </c>
      <c r="J41" s="9">
        <v>1</v>
      </c>
      <c r="K41" s="9">
        <v>25</v>
      </c>
      <c r="L41" s="8">
        <v>125</v>
      </c>
      <c r="M41" s="4"/>
      <c r="N41" s="29"/>
      <c r="O41" s="18"/>
      <c r="P41" s="18">
        <v>3</v>
      </c>
      <c r="Q41" s="18"/>
      <c r="R41" s="8">
        <v>3</v>
      </c>
      <c r="S41" s="4"/>
      <c r="T41" s="8">
        <v>128</v>
      </c>
      <c r="U41" s="1"/>
      <c r="V41" s="1"/>
      <c r="W41" s="1"/>
      <c r="X41" s="1"/>
    </row>
    <row r="42" spans="1:24" x14ac:dyDescent="0.2">
      <c r="A42" s="1"/>
      <c r="B42" s="1"/>
      <c r="C42" s="32"/>
      <c r="D42" s="6" t="s">
        <v>74</v>
      </c>
      <c r="E42" s="6" t="s">
        <v>14</v>
      </c>
      <c r="F42" s="6" t="s">
        <v>14</v>
      </c>
      <c r="G42" s="7">
        <v>14</v>
      </c>
      <c r="H42" s="7">
        <v>36</v>
      </c>
      <c r="I42" s="7">
        <v>20</v>
      </c>
      <c r="J42" s="7">
        <v>2</v>
      </c>
      <c r="K42" s="7">
        <v>48</v>
      </c>
      <c r="L42" s="8">
        <v>120</v>
      </c>
      <c r="M42" s="4"/>
      <c r="N42" s="28">
        <v>7</v>
      </c>
      <c r="O42" s="17">
        <v>11</v>
      </c>
      <c r="P42" s="17">
        <v>5</v>
      </c>
      <c r="Q42" s="17">
        <v>12</v>
      </c>
      <c r="R42" s="8">
        <v>35</v>
      </c>
      <c r="S42" s="4"/>
      <c r="T42" s="8">
        <v>155</v>
      </c>
      <c r="U42" s="1"/>
      <c r="V42" s="1"/>
      <c r="W42" s="1"/>
      <c r="X42" s="1"/>
    </row>
    <row r="43" spans="1:24" x14ac:dyDescent="0.2">
      <c r="A43" s="1"/>
      <c r="B43" s="1"/>
      <c r="C43" s="33" t="s">
        <v>45</v>
      </c>
      <c r="D43" s="33"/>
      <c r="E43" s="10"/>
      <c r="F43" s="10"/>
      <c r="G43" s="11">
        <v>85</v>
      </c>
      <c r="H43" s="11">
        <v>229</v>
      </c>
      <c r="I43" s="11">
        <v>60</v>
      </c>
      <c r="J43" s="11">
        <v>15</v>
      </c>
      <c r="K43" s="11">
        <v>188</v>
      </c>
      <c r="L43" s="11">
        <v>577</v>
      </c>
      <c r="M43" s="4"/>
      <c r="N43" s="19">
        <v>173</v>
      </c>
      <c r="O43" s="14">
        <v>15</v>
      </c>
      <c r="P43" s="14">
        <v>18</v>
      </c>
      <c r="Q43" s="14">
        <v>143</v>
      </c>
      <c r="R43" s="11">
        <v>349</v>
      </c>
      <c r="S43" s="4"/>
      <c r="T43" s="11">
        <v>926</v>
      </c>
      <c r="U43" s="1"/>
      <c r="V43" s="1"/>
      <c r="W43" s="1"/>
      <c r="X43" s="1"/>
    </row>
    <row r="44" spans="1:24" x14ac:dyDescent="0.2">
      <c r="A44" s="1"/>
      <c r="B44" s="1"/>
      <c r="C44" s="4"/>
      <c r="D44" s="4"/>
      <c r="E44" s="12"/>
      <c r="F44" s="12"/>
      <c r="G44" s="4"/>
      <c r="H44" s="4"/>
      <c r="I44" s="4"/>
      <c r="J44" s="4"/>
      <c r="K44" s="4"/>
      <c r="L44" s="4"/>
      <c r="M44" s="4"/>
      <c r="N44" s="20"/>
      <c r="O44" s="15"/>
      <c r="P44" s="15"/>
      <c r="Q44" s="15"/>
      <c r="R44" s="4"/>
      <c r="S44" s="4"/>
      <c r="T44" s="4"/>
      <c r="U44" s="1"/>
      <c r="V44" s="1"/>
      <c r="W44" s="1"/>
      <c r="X44" s="1"/>
    </row>
    <row r="45" spans="1:24" x14ac:dyDescent="0.2">
      <c r="A45" s="1"/>
      <c r="B45" s="1"/>
      <c r="C45" s="32" t="s">
        <v>46</v>
      </c>
      <c r="D45" s="6" t="s">
        <v>75</v>
      </c>
      <c r="E45" s="6" t="s">
        <v>14</v>
      </c>
      <c r="F45" s="6" t="s">
        <v>14</v>
      </c>
      <c r="G45" s="9"/>
      <c r="H45" s="9">
        <v>26</v>
      </c>
      <c r="I45" s="9">
        <v>48</v>
      </c>
      <c r="J45" s="9"/>
      <c r="K45" s="9"/>
      <c r="L45" s="8">
        <v>74</v>
      </c>
      <c r="M45" s="4"/>
      <c r="N45" s="29">
        <v>45</v>
      </c>
      <c r="O45" s="18">
        <v>28</v>
      </c>
      <c r="P45" s="18"/>
      <c r="Q45" s="18"/>
      <c r="R45" s="8">
        <v>73</v>
      </c>
      <c r="S45" s="4"/>
      <c r="T45" s="8">
        <v>147</v>
      </c>
      <c r="U45" s="1"/>
      <c r="V45" s="1"/>
      <c r="W45" s="1"/>
      <c r="X45" s="1"/>
    </row>
    <row r="46" spans="1:24" x14ac:dyDescent="0.2">
      <c r="A46" s="1"/>
      <c r="B46" s="1"/>
      <c r="C46" s="32"/>
      <c r="D46" s="6" t="s">
        <v>76</v>
      </c>
      <c r="E46" s="6" t="s">
        <v>14</v>
      </c>
      <c r="F46" s="6" t="s">
        <v>14</v>
      </c>
      <c r="G46" s="7"/>
      <c r="H46" s="7">
        <v>23</v>
      </c>
      <c r="I46" s="7">
        <v>20</v>
      </c>
      <c r="J46" s="7"/>
      <c r="K46" s="7"/>
      <c r="L46" s="8">
        <v>43</v>
      </c>
      <c r="M46" s="4"/>
      <c r="N46" s="28">
        <v>22</v>
      </c>
      <c r="O46" s="17">
        <v>23</v>
      </c>
      <c r="P46" s="17"/>
      <c r="Q46" s="17"/>
      <c r="R46" s="8">
        <v>45</v>
      </c>
      <c r="S46" s="4"/>
      <c r="T46" s="8">
        <v>88</v>
      </c>
      <c r="U46" s="1"/>
      <c r="V46" s="1"/>
      <c r="W46" s="1"/>
      <c r="X46" s="1"/>
    </row>
    <row r="47" spans="1:24" x14ac:dyDescent="0.2">
      <c r="A47" s="1"/>
      <c r="B47" s="1"/>
      <c r="C47" s="32"/>
      <c r="D47" s="6" t="s">
        <v>77</v>
      </c>
      <c r="E47" s="6" t="s">
        <v>14</v>
      </c>
      <c r="F47" s="6" t="s">
        <v>14</v>
      </c>
      <c r="G47" s="9"/>
      <c r="H47" s="9">
        <v>35</v>
      </c>
      <c r="I47" s="9"/>
      <c r="J47" s="9"/>
      <c r="K47" s="9"/>
      <c r="L47" s="8">
        <v>35</v>
      </c>
      <c r="M47" s="4"/>
      <c r="N47" s="29">
        <v>6</v>
      </c>
      <c r="O47" s="18"/>
      <c r="P47" s="18"/>
      <c r="Q47" s="18"/>
      <c r="R47" s="8">
        <v>6</v>
      </c>
      <c r="S47" s="4"/>
      <c r="T47" s="8">
        <v>41</v>
      </c>
      <c r="U47" s="1"/>
      <c r="V47" s="1"/>
      <c r="W47" s="1"/>
      <c r="X47" s="1"/>
    </row>
    <row r="48" spans="1:24" x14ac:dyDescent="0.2">
      <c r="A48" s="1"/>
      <c r="B48" s="1"/>
      <c r="C48" s="32"/>
      <c r="D48" s="6" t="s">
        <v>78</v>
      </c>
      <c r="E48" s="6" t="s">
        <v>14</v>
      </c>
      <c r="F48" s="6" t="s">
        <v>14</v>
      </c>
      <c r="G48" s="7"/>
      <c r="H48" s="7">
        <v>143</v>
      </c>
      <c r="I48" s="7">
        <v>35</v>
      </c>
      <c r="J48" s="7"/>
      <c r="K48" s="7"/>
      <c r="L48" s="8">
        <v>178</v>
      </c>
      <c r="M48" s="4"/>
      <c r="N48" s="28">
        <v>5</v>
      </c>
      <c r="O48" s="17"/>
      <c r="P48" s="17"/>
      <c r="Q48" s="17"/>
      <c r="R48" s="8">
        <v>5</v>
      </c>
      <c r="S48" s="4"/>
      <c r="T48" s="8">
        <v>183</v>
      </c>
      <c r="U48" s="1"/>
      <c r="V48" s="1"/>
      <c r="W48" s="1"/>
      <c r="X48" s="1"/>
    </row>
    <row r="49" spans="1:24" x14ac:dyDescent="0.2">
      <c r="A49" s="1"/>
      <c r="B49" s="1"/>
      <c r="C49" s="32"/>
      <c r="D49" s="6" t="s">
        <v>79</v>
      </c>
      <c r="E49" s="6" t="s">
        <v>14</v>
      </c>
      <c r="F49" s="6" t="s">
        <v>14</v>
      </c>
      <c r="G49" s="9"/>
      <c r="H49" s="9">
        <v>82</v>
      </c>
      <c r="I49" s="9"/>
      <c r="J49" s="9">
        <v>1</v>
      </c>
      <c r="K49" s="9"/>
      <c r="L49" s="8">
        <v>83</v>
      </c>
      <c r="M49" s="4"/>
      <c r="N49" s="29">
        <v>6</v>
      </c>
      <c r="O49" s="18"/>
      <c r="P49" s="18"/>
      <c r="Q49" s="18"/>
      <c r="R49" s="8">
        <v>6</v>
      </c>
      <c r="S49" s="4"/>
      <c r="T49" s="8">
        <v>89</v>
      </c>
      <c r="U49" s="1"/>
      <c r="V49" s="1"/>
      <c r="W49" s="1"/>
      <c r="X49" s="1"/>
    </row>
    <row r="50" spans="1:24" x14ac:dyDescent="0.2">
      <c r="A50" s="1"/>
      <c r="B50" s="1"/>
      <c r="C50" s="32"/>
      <c r="D50" s="6" t="s">
        <v>80</v>
      </c>
      <c r="E50" s="6" t="s">
        <v>14</v>
      </c>
      <c r="F50" s="6" t="s">
        <v>14</v>
      </c>
      <c r="G50" s="7"/>
      <c r="H50" s="7">
        <v>85</v>
      </c>
      <c r="I50" s="7"/>
      <c r="J50" s="7"/>
      <c r="K50" s="7">
        <v>15</v>
      </c>
      <c r="L50" s="8">
        <v>100</v>
      </c>
      <c r="M50" s="4"/>
      <c r="N50" s="28">
        <v>16</v>
      </c>
      <c r="O50" s="17"/>
      <c r="P50" s="17"/>
      <c r="Q50" s="17"/>
      <c r="R50" s="8">
        <v>16</v>
      </c>
      <c r="S50" s="4"/>
      <c r="T50" s="8">
        <v>116</v>
      </c>
      <c r="U50" s="1"/>
      <c r="V50" s="1"/>
      <c r="W50" s="1"/>
      <c r="X50" s="1"/>
    </row>
    <row r="51" spans="1:24" x14ac:dyDescent="0.2">
      <c r="A51" s="1"/>
      <c r="B51" s="1"/>
      <c r="C51" s="33" t="s">
        <v>51</v>
      </c>
      <c r="D51" s="33"/>
      <c r="E51" s="10"/>
      <c r="F51" s="10"/>
      <c r="G51" s="11"/>
      <c r="H51" s="11">
        <v>394</v>
      </c>
      <c r="I51" s="11">
        <v>103</v>
      </c>
      <c r="J51" s="11">
        <v>1</v>
      </c>
      <c r="K51" s="11">
        <v>15</v>
      </c>
      <c r="L51" s="11">
        <v>513</v>
      </c>
      <c r="M51" s="4"/>
      <c r="N51" s="19">
        <v>100</v>
      </c>
      <c r="O51" s="14">
        <v>51</v>
      </c>
      <c r="P51" s="14"/>
      <c r="Q51" s="14"/>
      <c r="R51" s="11">
        <v>151</v>
      </c>
      <c r="S51" s="4"/>
      <c r="T51" s="11">
        <v>664</v>
      </c>
      <c r="U51" s="1"/>
      <c r="V51" s="1"/>
      <c r="W51" s="1"/>
      <c r="X51" s="1"/>
    </row>
    <row r="52" spans="1:24" x14ac:dyDescent="0.2">
      <c r="A52" s="1"/>
      <c r="B52" s="1"/>
      <c r="C52" s="4"/>
      <c r="D52" s="4"/>
      <c r="E52" s="12"/>
      <c r="F52" s="12"/>
      <c r="G52" s="4"/>
      <c r="H52" s="4"/>
      <c r="I52" s="4"/>
      <c r="J52" s="4"/>
      <c r="K52" s="4"/>
      <c r="L52" s="4"/>
      <c r="M52" s="4"/>
      <c r="N52" s="20"/>
      <c r="O52" s="15"/>
      <c r="P52" s="15"/>
      <c r="Q52" s="15"/>
      <c r="R52" s="4"/>
      <c r="S52" s="4"/>
      <c r="T52" s="4"/>
      <c r="U52" s="1"/>
      <c r="V52" s="1"/>
      <c r="W52" s="1"/>
      <c r="X52" s="1"/>
    </row>
    <row r="53" spans="1:24" x14ac:dyDescent="0.2">
      <c r="A53" s="1"/>
      <c r="B53" s="1"/>
      <c r="C53" s="31" t="s">
        <v>52</v>
      </c>
      <c r="D53" s="31"/>
      <c r="E53" s="13"/>
      <c r="F53" s="13"/>
      <c r="G53" s="11">
        <v>164</v>
      </c>
      <c r="H53" s="11">
        <v>955</v>
      </c>
      <c r="I53" s="11">
        <v>715</v>
      </c>
      <c r="J53" s="11">
        <v>199</v>
      </c>
      <c r="K53" s="11">
        <v>3455</v>
      </c>
      <c r="L53" s="11">
        <v>5488</v>
      </c>
      <c r="M53" s="4"/>
      <c r="N53" s="19">
        <v>555</v>
      </c>
      <c r="O53" s="14">
        <v>358</v>
      </c>
      <c r="P53" s="14">
        <v>189</v>
      </c>
      <c r="Q53" s="14">
        <v>506</v>
      </c>
      <c r="R53" s="11">
        <v>1608</v>
      </c>
      <c r="S53" s="4"/>
      <c r="T53" s="11">
        <v>7096</v>
      </c>
      <c r="U53" s="1"/>
      <c r="V53" s="1"/>
      <c r="W53" s="1"/>
      <c r="X53" s="1"/>
    </row>
  </sheetData>
  <mergeCells count="26">
    <mergeCell ref="B2:D2"/>
    <mergeCell ref="C53:D53"/>
    <mergeCell ref="C4:C5"/>
    <mergeCell ref="C6:C7"/>
    <mergeCell ref="C8:D8"/>
    <mergeCell ref="D4:D5"/>
    <mergeCell ref="C11:D11"/>
    <mergeCell ref="C13:C14"/>
    <mergeCell ref="C15:D15"/>
    <mergeCell ref="C17:C20"/>
    <mergeCell ref="C43:D43"/>
    <mergeCell ref="C45:C50"/>
    <mergeCell ref="C51:D51"/>
    <mergeCell ref="E4:F4"/>
    <mergeCell ref="G4:K4"/>
    <mergeCell ref="C21:D21"/>
    <mergeCell ref="C24:D24"/>
    <mergeCell ref="C27:D27"/>
    <mergeCell ref="C30:D30"/>
    <mergeCell ref="C32:C34"/>
    <mergeCell ref="C35:D35"/>
    <mergeCell ref="R4:R5"/>
    <mergeCell ref="T4:T5"/>
    <mergeCell ref="L4:L5"/>
    <mergeCell ref="N4:Q4"/>
    <mergeCell ref="C37:C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workbookViewId="0">
      <selection activeCell="S22" sqref="S22"/>
    </sheetView>
  </sheetViews>
  <sheetFormatPr defaultRowHeight="12.75" x14ac:dyDescent="0.2"/>
  <cols>
    <col min="4" max="4" width="21.28515625" customWidth="1"/>
  </cols>
  <sheetData>
    <row r="1" spans="1:2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1"/>
      <c r="B2" s="35" t="s">
        <v>391</v>
      </c>
      <c r="C2" s="35"/>
      <c r="D2" s="3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1"/>
      <c r="B4" s="1"/>
      <c r="C4" s="34" t="s">
        <v>0</v>
      </c>
      <c r="D4" s="34" t="s">
        <v>1</v>
      </c>
      <c r="E4" s="34" t="s">
        <v>2</v>
      </c>
      <c r="F4" s="34"/>
      <c r="G4" s="31" t="s">
        <v>3</v>
      </c>
      <c r="H4" s="31"/>
      <c r="I4" s="31"/>
      <c r="J4" s="31"/>
      <c r="K4" s="31"/>
      <c r="L4" s="31"/>
      <c r="M4" s="30" t="s">
        <v>3</v>
      </c>
      <c r="N4" s="30"/>
      <c r="O4" s="4"/>
      <c r="P4" s="31" t="s">
        <v>4</v>
      </c>
      <c r="Q4" s="31"/>
      <c r="R4" s="31"/>
      <c r="S4" s="31"/>
      <c r="T4" s="31"/>
      <c r="U4" s="30" t="s">
        <v>4</v>
      </c>
      <c r="V4" s="30"/>
      <c r="W4" s="4"/>
      <c r="X4" s="30" t="s">
        <v>5</v>
      </c>
    </row>
    <row r="5" spans="1:24" x14ac:dyDescent="0.2">
      <c r="A5" s="1"/>
      <c r="B5" s="1"/>
      <c r="C5" s="34"/>
      <c r="D5" s="34"/>
      <c r="E5" s="2" t="s">
        <v>6</v>
      </c>
      <c r="F5" s="2" t="s">
        <v>7</v>
      </c>
      <c r="G5" s="3" t="s">
        <v>53</v>
      </c>
      <c r="H5" s="3" t="s">
        <v>8</v>
      </c>
      <c r="I5" s="3" t="s">
        <v>9</v>
      </c>
      <c r="J5" s="3" t="s">
        <v>10</v>
      </c>
      <c r="K5" s="3" t="s">
        <v>6</v>
      </c>
      <c r="L5" s="3" t="s">
        <v>11</v>
      </c>
      <c r="M5" s="30"/>
      <c r="N5" s="30"/>
      <c r="O5" s="4"/>
      <c r="P5" s="16" t="s">
        <v>8</v>
      </c>
      <c r="Q5" s="16" t="s">
        <v>9</v>
      </c>
      <c r="R5" s="16" t="s">
        <v>10</v>
      </c>
      <c r="S5" s="16" t="s">
        <v>6</v>
      </c>
      <c r="T5" s="16" t="s">
        <v>11</v>
      </c>
      <c r="U5" s="30"/>
      <c r="V5" s="30"/>
      <c r="W5" s="4"/>
      <c r="X5" s="30"/>
    </row>
    <row r="6" spans="1:24" x14ac:dyDescent="0.2">
      <c r="A6" s="1"/>
      <c r="B6" s="1"/>
      <c r="C6" s="32" t="s">
        <v>12</v>
      </c>
      <c r="D6" s="6" t="s">
        <v>81</v>
      </c>
      <c r="E6" s="6" t="s">
        <v>14</v>
      </c>
      <c r="F6" s="6" t="s">
        <v>14</v>
      </c>
      <c r="G6" s="7"/>
      <c r="H6" s="7">
        <v>14</v>
      </c>
      <c r="I6" s="7">
        <v>6</v>
      </c>
      <c r="J6" s="7"/>
      <c r="K6" s="7">
        <v>3</v>
      </c>
      <c r="L6" s="7">
        <v>56</v>
      </c>
      <c r="M6" s="36">
        <v>79</v>
      </c>
      <c r="N6" s="36"/>
      <c r="O6" s="4"/>
      <c r="P6" s="17">
        <v>31</v>
      </c>
      <c r="Q6" s="17"/>
      <c r="R6" s="17"/>
      <c r="S6" s="17">
        <v>5</v>
      </c>
      <c r="T6" s="17">
        <v>42</v>
      </c>
      <c r="U6" s="36">
        <v>78</v>
      </c>
      <c r="V6" s="36"/>
      <c r="W6" s="4"/>
      <c r="X6" s="8">
        <v>157</v>
      </c>
    </row>
    <row r="7" spans="1:24" x14ac:dyDescent="0.2">
      <c r="A7" s="1"/>
      <c r="B7" s="1"/>
      <c r="C7" s="32"/>
      <c r="D7" s="6" t="s">
        <v>82</v>
      </c>
      <c r="E7" s="6" t="s">
        <v>14</v>
      </c>
      <c r="F7" s="6" t="s">
        <v>14</v>
      </c>
      <c r="G7" s="9">
        <v>47</v>
      </c>
      <c r="H7" s="9">
        <v>129</v>
      </c>
      <c r="I7" s="9">
        <v>55</v>
      </c>
      <c r="J7" s="9"/>
      <c r="K7" s="9">
        <v>29</v>
      </c>
      <c r="L7" s="9">
        <v>474</v>
      </c>
      <c r="M7" s="36">
        <v>734</v>
      </c>
      <c r="N7" s="36"/>
      <c r="O7" s="4"/>
      <c r="P7" s="18"/>
      <c r="Q7" s="18">
        <v>17</v>
      </c>
      <c r="R7" s="18"/>
      <c r="S7" s="18">
        <v>3</v>
      </c>
      <c r="T7" s="18">
        <v>23</v>
      </c>
      <c r="U7" s="36">
        <v>43</v>
      </c>
      <c r="V7" s="36"/>
      <c r="W7" s="4"/>
      <c r="X7" s="8">
        <v>777</v>
      </c>
    </row>
    <row r="8" spans="1:24" x14ac:dyDescent="0.2">
      <c r="A8" s="1"/>
      <c r="B8" s="1"/>
      <c r="C8" s="32"/>
      <c r="D8" s="6" t="s">
        <v>83</v>
      </c>
      <c r="E8" s="6" t="s">
        <v>14</v>
      </c>
      <c r="F8" s="6" t="s">
        <v>14</v>
      </c>
      <c r="G8" s="7"/>
      <c r="H8" s="7">
        <v>97</v>
      </c>
      <c r="I8" s="7">
        <v>35</v>
      </c>
      <c r="J8" s="7">
        <v>1</v>
      </c>
      <c r="K8" s="7">
        <v>20</v>
      </c>
      <c r="L8" s="7">
        <v>258</v>
      </c>
      <c r="M8" s="36">
        <v>411</v>
      </c>
      <c r="N8" s="36"/>
      <c r="O8" s="4"/>
      <c r="P8" s="17">
        <v>14</v>
      </c>
      <c r="Q8" s="17">
        <v>67</v>
      </c>
      <c r="R8" s="17"/>
      <c r="S8" s="17">
        <v>14</v>
      </c>
      <c r="T8" s="17">
        <v>82</v>
      </c>
      <c r="U8" s="36">
        <v>177</v>
      </c>
      <c r="V8" s="36"/>
      <c r="W8" s="4"/>
      <c r="X8" s="8">
        <v>588</v>
      </c>
    </row>
    <row r="9" spans="1:24" x14ac:dyDescent="0.2">
      <c r="A9" s="1"/>
      <c r="B9" s="1"/>
      <c r="C9" s="33" t="s">
        <v>17</v>
      </c>
      <c r="D9" s="33"/>
      <c r="E9" s="10"/>
      <c r="F9" s="10"/>
      <c r="G9" s="11">
        <v>47</v>
      </c>
      <c r="H9" s="11">
        <v>240</v>
      </c>
      <c r="I9" s="11">
        <v>96</v>
      </c>
      <c r="J9" s="11">
        <v>1</v>
      </c>
      <c r="K9" s="11">
        <v>52</v>
      </c>
      <c r="L9" s="11">
        <v>788</v>
      </c>
      <c r="M9" s="37">
        <v>1224</v>
      </c>
      <c r="N9" s="37"/>
      <c r="O9" s="4"/>
      <c r="P9" s="14">
        <v>45</v>
      </c>
      <c r="Q9" s="14">
        <v>84</v>
      </c>
      <c r="R9" s="14"/>
      <c r="S9" s="14">
        <v>22</v>
      </c>
      <c r="T9" s="14">
        <v>147</v>
      </c>
      <c r="U9" s="37">
        <v>298</v>
      </c>
      <c r="V9" s="37"/>
      <c r="W9" s="4"/>
      <c r="X9" s="11">
        <v>1522</v>
      </c>
    </row>
    <row r="10" spans="1:24" x14ac:dyDescent="0.2">
      <c r="A10" s="1"/>
      <c r="B10" s="1"/>
      <c r="C10" s="4"/>
      <c r="D10" s="4"/>
      <c r="E10" s="12"/>
      <c r="F10" s="12"/>
      <c r="G10" s="4"/>
      <c r="H10" s="4"/>
      <c r="I10" s="4"/>
      <c r="J10" s="4"/>
      <c r="K10" s="4"/>
      <c r="L10" s="4"/>
      <c r="M10" s="38"/>
      <c r="N10" s="38"/>
      <c r="O10" s="4"/>
      <c r="P10" s="15"/>
      <c r="Q10" s="15"/>
      <c r="R10" s="15"/>
      <c r="S10" s="15"/>
      <c r="T10" s="15"/>
      <c r="U10" s="38"/>
      <c r="V10" s="38"/>
      <c r="W10" s="4"/>
      <c r="X10" s="4"/>
    </row>
    <row r="11" spans="1:24" x14ac:dyDescent="0.2">
      <c r="A11" s="1"/>
      <c r="B11" s="1"/>
      <c r="C11" s="5" t="s">
        <v>18</v>
      </c>
      <c r="D11" s="6" t="s">
        <v>84</v>
      </c>
      <c r="E11" s="6" t="s">
        <v>14</v>
      </c>
      <c r="F11" s="6" t="s">
        <v>14</v>
      </c>
      <c r="G11" s="9"/>
      <c r="H11" s="9">
        <v>89</v>
      </c>
      <c r="I11" s="9">
        <v>38</v>
      </c>
      <c r="J11" s="9"/>
      <c r="K11" s="9">
        <v>13</v>
      </c>
      <c r="L11" s="9">
        <v>283</v>
      </c>
      <c r="M11" s="36">
        <v>423</v>
      </c>
      <c r="N11" s="36"/>
      <c r="O11" s="4"/>
      <c r="P11" s="18">
        <v>13</v>
      </c>
      <c r="Q11" s="18">
        <v>7</v>
      </c>
      <c r="R11" s="18">
        <v>7</v>
      </c>
      <c r="S11" s="18">
        <v>15</v>
      </c>
      <c r="T11" s="18">
        <v>19</v>
      </c>
      <c r="U11" s="36">
        <v>61</v>
      </c>
      <c r="V11" s="36"/>
      <c r="W11" s="4"/>
      <c r="X11" s="8">
        <v>484</v>
      </c>
    </row>
    <row r="12" spans="1:24" x14ac:dyDescent="0.2">
      <c r="A12" s="1"/>
      <c r="B12" s="1"/>
      <c r="C12" s="33" t="s">
        <v>21</v>
      </c>
      <c r="D12" s="33"/>
      <c r="E12" s="10"/>
      <c r="F12" s="10"/>
      <c r="G12" s="11"/>
      <c r="H12" s="11">
        <v>89</v>
      </c>
      <c r="I12" s="11">
        <v>38</v>
      </c>
      <c r="J12" s="11"/>
      <c r="K12" s="11">
        <v>13</v>
      </c>
      <c r="L12" s="11">
        <v>283</v>
      </c>
      <c r="M12" s="37">
        <v>423</v>
      </c>
      <c r="N12" s="37"/>
      <c r="O12" s="4"/>
      <c r="P12" s="14">
        <v>13</v>
      </c>
      <c r="Q12" s="14">
        <v>7</v>
      </c>
      <c r="R12" s="14">
        <v>7</v>
      </c>
      <c r="S12" s="14">
        <v>15</v>
      </c>
      <c r="T12" s="14">
        <v>19</v>
      </c>
      <c r="U12" s="37">
        <v>61</v>
      </c>
      <c r="V12" s="37"/>
      <c r="W12" s="4"/>
      <c r="X12" s="11">
        <v>484</v>
      </c>
    </row>
    <row r="13" spans="1:24" x14ac:dyDescent="0.2">
      <c r="A13" s="1"/>
      <c r="B13" s="1"/>
      <c r="C13" s="4"/>
      <c r="D13" s="4"/>
      <c r="E13" s="12"/>
      <c r="F13" s="12"/>
      <c r="G13" s="4"/>
      <c r="H13" s="4"/>
      <c r="I13" s="4"/>
      <c r="J13" s="4"/>
      <c r="K13" s="4"/>
      <c r="L13" s="4"/>
      <c r="M13" s="38"/>
      <c r="N13" s="38"/>
      <c r="O13" s="4"/>
      <c r="P13" s="15"/>
      <c r="Q13" s="15"/>
      <c r="R13" s="15"/>
      <c r="S13" s="15"/>
      <c r="T13" s="15"/>
      <c r="U13" s="38"/>
      <c r="V13" s="38"/>
      <c r="W13" s="4"/>
      <c r="X13" s="4"/>
    </row>
    <row r="14" spans="1:24" x14ac:dyDescent="0.2">
      <c r="A14" s="1"/>
      <c r="B14" s="1"/>
      <c r="C14" s="5" t="s">
        <v>22</v>
      </c>
      <c r="D14" s="6" t="s">
        <v>85</v>
      </c>
      <c r="E14" s="6" t="s">
        <v>14</v>
      </c>
      <c r="F14" s="6" t="s">
        <v>14</v>
      </c>
      <c r="G14" s="7"/>
      <c r="H14" s="7">
        <v>110</v>
      </c>
      <c r="I14" s="7">
        <v>73</v>
      </c>
      <c r="J14" s="7"/>
      <c r="K14" s="7">
        <v>30</v>
      </c>
      <c r="L14" s="7">
        <v>396</v>
      </c>
      <c r="M14" s="36">
        <v>609</v>
      </c>
      <c r="N14" s="36"/>
      <c r="O14" s="4"/>
      <c r="P14" s="17">
        <v>22</v>
      </c>
      <c r="Q14" s="17">
        <v>18</v>
      </c>
      <c r="R14" s="17">
        <v>3</v>
      </c>
      <c r="S14" s="17">
        <v>18</v>
      </c>
      <c r="T14" s="17">
        <v>37</v>
      </c>
      <c r="U14" s="36">
        <v>98</v>
      </c>
      <c r="V14" s="36"/>
      <c r="W14" s="4"/>
      <c r="X14" s="8">
        <v>707</v>
      </c>
    </row>
    <row r="15" spans="1:24" x14ac:dyDescent="0.2">
      <c r="A15" s="1"/>
      <c r="B15" s="1"/>
      <c r="C15" s="33" t="s">
        <v>25</v>
      </c>
      <c r="D15" s="33"/>
      <c r="E15" s="10"/>
      <c r="F15" s="10"/>
      <c r="G15" s="11"/>
      <c r="H15" s="11">
        <v>110</v>
      </c>
      <c r="I15" s="11">
        <v>73</v>
      </c>
      <c r="J15" s="11"/>
      <c r="K15" s="11">
        <v>30</v>
      </c>
      <c r="L15" s="11">
        <v>396</v>
      </c>
      <c r="M15" s="37">
        <v>609</v>
      </c>
      <c r="N15" s="37"/>
      <c r="O15" s="4"/>
      <c r="P15" s="14">
        <v>22</v>
      </c>
      <c r="Q15" s="14">
        <v>18</v>
      </c>
      <c r="R15" s="14">
        <v>3</v>
      </c>
      <c r="S15" s="14">
        <v>18</v>
      </c>
      <c r="T15" s="14">
        <v>37</v>
      </c>
      <c r="U15" s="37">
        <v>98</v>
      </c>
      <c r="V15" s="37"/>
      <c r="W15" s="4"/>
      <c r="X15" s="11">
        <v>707</v>
      </c>
    </row>
    <row r="16" spans="1:24" x14ac:dyDescent="0.2">
      <c r="A16" s="1"/>
      <c r="B16" s="1"/>
      <c r="C16" s="4"/>
      <c r="D16" s="4"/>
      <c r="E16" s="12"/>
      <c r="F16" s="12"/>
      <c r="G16" s="4"/>
      <c r="H16" s="4"/>
      <c r="I16" s="4"/>
      <c r="J16" s="4"/>
      <c r="K16" s="4"/>
      <c r="L16" s="4"/>
      <c r="M16" s="38"/>
      <c r="N16" s="38"/>
      <c r="O16" s="4"/>
      <c r="P16" s="15"/>
      <c r="Q16" s="15"/>
      <c r="R16" s="15"/>
      <c r="S16" s="15"/>
      <c r="T16" s="15"/>
      <c r="U16" s="38"/>
      <c r="V16" s="38"/>
      <c r="W16" s="4"/>
      <c r="X16" s="4"/>
    </row>
    <row r="17" spans="1:24" x14ac:dyDescent="0.2">
      <c r="A17" s="1"/>
      <c r="B17" s="1"/>
      <c r="C17" s="5" t="s">
        <v>29</v>
      </c>
      <c r="D17" s="6" t="s">
        <v>86</v>
      </c>
      <c r="E17" s="6"/>
      <c r="F17" s="6"/>
      <c r="G17" s="9"/>
      <c r="H17" s="9">
        <v>15</v>
      </c>
      <c r="I17" s="9"/>
      <c r="J17" s="9"/>
      <c r="K17" s="9">
        <v>10</v>
      </c>
      <c r="L17" s="9">
        <v>10</v>
      </c>
      <c r="M17" s="36">
        <v>35</v>
      </c>
      <c r="N17" s="36"/>
      <c r="O17" s="4"/>
      <c r="P17" s="18">
        <v>10</v>
      </c>
      <c r="Q17" s="18"/>
      <c r="R17" s="18"/>
      <c r="S17" s="18">
        <v>5</v>
      </c>
      <c r="T17" s="18"/>
      <c r="U17" s="36">
        <v>15</v>
      </c>
      <c r="V17" s="36"/>
      <c r="W17" s="4"/>
      <c r="X17" s="8">
        <v>50</v>
      </c>
    </row>
    <row r="18" spans="1:24" x14ac:dyDescent="0.2">
      <c r="A18" s="1"/>
      <c r="B18" s="1"/>
      <c r="C18" s="33" t="s">
        <v>31</v>
      </c>
      <c r="D18" s="33"/>
      <c r="E18" s="10"/>
      <c r="F18" s="10"/>
      <c r="G18" s="11"/>
      <c r="H18" s="11">
        <v>15</v>
      </c>
      <c r="I18" s="11"/>
      <c r="J18" s="11"/>
      <c r="K18" s="11">
        <v>10</v>
      </c>
      <c r="L18" s="11">
        <v>10</v>
      </c>
      <c r="M18" s="37">
        <v>35</v>
      </c>
      <c r="N18" s="37"/>
      <c r="O18" s="4"/>
      <c r="P18" s="14">
        <v>10</v>
      </c>
      <c r="Q18" s="14"/>
      <c r="R18" s="14"/>
      <c r="S18" s="14">
        <v>5</v>
      </c>
      <c r="T18" s="14"/>
      <c r="U18" s="37">
        <v>15</v>
      </c>
      <c r="V18" s="37"/>
      <c r="W18" s="4"/>
      <c r="X18" s="11">
        <v>50</v>
      </c>
    </row>
    <row r="19" spans="1:24" x14ac:dyDescent="0.2">
      <c r="A19" s="1"/>
      <c r="B19" s="1"/>
      <c r="C19" s="4"/>
      <c r="D19" s="4"/>
      <c r="E19" s="12"/>
      <c r="F19" s="12"/>
      <c r="G19" s="4"/>
      <c r="H19" s="4"/>
      <c r="I19" s="4"/>
      <c r="J19" s="4"/>
      <c r="K19" s="4"/>
      <c r="L19" s="4"/>
      <c r="M19" s="38"/>
      <c r="N19" s="38"/>
      <c r="O19" s="4"/>
      <c r="P19" s="15"/>
      <c r="Q19" s="15"/>
      <c r="R19" s="15"/>
      <c r="S19" s="15"/>
      <c r="T19" s="15"/>
      <c r="U19" s="38"/>
      <c r="V19" s="38"/>
      <c r="W19" s="4"/>
      <c r="X19" s="4"/>
    </row>
    <row r="20" spans="1:24" x14ac:dyDescent="0.2">
      <c r="A20" s="1"/>
      <c r="B20" s="1"/>
      <c r="C20" s="5" t="s">
        <v>32</v>
      </c>
      <c r="D20" s="6" t="s">
        <v>86</v>
      </c>
      <c r="E20" s="6"/>
      <c r="F20" s="6"/>
      <c r="G20" s="7"/>
      <c r="H20" s="7">
        <v>60</v>
      </c>
      <c r="I20" s="7"/>
      <c r="J20" s="7"/>
      <c r="K20" s="7">
        <v>22</v>
      </c>
      <c r="L20" s="7">
        <v>50</v>
      </c>
      <c r="M20" s="36">
        <v>132</v>
      </c>
      <c r="N20" s="36"/>
      <c r="O20" s="4"/>
      <c r="P20" s="17">
        <v>10</v>
      </c>
      <c r="Q20" s="17">
        <v>20</v>
      </c>
      <c r="R20" s="17"/>
      <c r="S20" s="17">
        <v>18</v>
      </c>
      <c r="T20" s="17">
        <v>25</v>
      </c>
      <c r="U20" s="36">
        <v>73</v>
      </c>
      <c r="V20" s="36"/>
      <c r="W20" s="4"/>
      <c r="X20" s="8">
        <v>205</v>
      </c>
    </row>
    <row r="21" spans="1:24" x14ac:dyDescent="0.2">
      <c r="A21" s="1"/>
      <c r="B21" s="1"/>
      <c r="C21" s="33" t="s">
        <v>33</v>
      </c>
      <c r="D21" s="33"/>
      <c r="E21" s="10"/>
      <c r="F21" s="10"/>
      <c r="G21" s="11"/>
      <c r="H21" s="11">
        <v>60</v>
      </c>
      <c r="I21" s="11"/>
      <c r="J21" s="11"/>
      <c r="K21" s="11">
        <v>22</v>
      </c>
      <c r="L21" s="11">
        <v>50</v>
      </c>
      <c r="M21" s="37">
        <v>132</v>
      </c>
      <c r="N21" s="37"/>
      <c r="O21" s="4"/>
      <c r="P21" s="14">
        <v>10</v>
      </c>
      <c r="Q21" s="14">
        <v>20</v>
      </c>
      <c r="R21" s="14"/>
      <c r="S21" s="14">
        <v>18</v>
      </c>
      <c r="T21" s="14">
        <v>25</v>
      </c>
      <c r="U21" s="37">
        <v>73</v>
      </c>
      <c r="V21" s="37"/>
      <c r="W21" s="4"/>
      <c r="X21" s="11">
        <v>205</v>
      </c>
    </row>
    <row r="22" spans="1:24" x14ac:dyDescent="0.2">
      <c r="A22" s="1"/>
      <c r="B22" s="1"/>
      <c r="C22" s="4"/>
      <c r="D22" s="4"/>
      <c r="E22" s="12"/>
      <c r="F22" s="12"/>
      <c r="G22" s="4"/>
      <c r="H22" s="4"/>
      <c r="I22" s="4"/>
      <c r="J22" s="4"/>
      <c r="K22" s="4"/>
      <c r="L22" s="4"/>
      <c r="M22" s="38"/>
      <c r="N22" s="38"/>
      <c r="O22" s="4"/>
      <c r="P22" s="15"/>
      <c r="Q22" s="15"/>
      <c r="R22" s="15"/>
      <c r="S22" s="15"/>
      <c r="T22" s="15"/>
      <c r="U22" s="38"/>
      <c r="V22" s="38"/>
      <c r="W22" s="4"/>
      <c r="X22" s="4"/>
    </row>
    <row r="23" spans="1:24" x14ac:dyDescent="0.2">
      <c r="A23" s="1"/>
      <c r="B23" s="1"/>
      <c r="C23" s="5" t="s">
        <v>34</v>
      </c>
      <c r="D23" s="6" t="s">
        <v>86</v>
      </c>
      <c r="E23" s="6"/>
      <c r="F23" s="6"/>
      <c r="G23" s="9"/>
      <c r="H23" s="9">
        <v>30</v>
      </c>
      <c r="I23" s="9"/>
      <c r="J23" s="9"/>
      <c r="K23" s="9">
        <v>15</v>
      </c>
      <c r="L23" s="9"/>
      <c r="M23" s="36">
        <v>45</v>
      </c>
      <c r="N23" s="36"/>
      <c r="O23" s="4"/>
      <c r="P23" s="18">
        <v>8</v>
      </c>
      <c r="Q23" s="18"/>
      <c r="R23" s="18"/>
      <c r="S23" s="18">
        <v>5</v>
      </c>
      <c r="T23" s="18"/>
      <c r="U23" s="36">
        <v>13</v>
      </c>
      <c r="V23" s="36"/>
      <c r="W23" s="4"/>
      <c r="X23" s="8">
        <v>58</v>
      </c>
    </row>
    <row r="24" spans="1:24" x14ac:dyDescent="0.2">
      <c r="A24" s="1"/>
      <c r="B24" s="1"/>
      <c r="C24" s="33" t="s">
        <v>35</v>
      </c>
      <c r="D24" s="33"/>
      <c r="E24" s="10"/>
      <c r="F24" s="10"/>
      <c r="G24" s="11"/>
      <c r="H24" s="11">
        <v>30</v>
      </c>
      <c r="I24" s="11"/>
      <c r="J24" s="11"/>
      <c r="K24" s="11">
        <v>15</v>
      </c>
      <c r="L24" s="11"/>
      <c r="M24" s="37">
        <v>45</v>
      </c>
      <c r="N24" s="37"/>
      <c r="O24" s="4"/>
      <c r="P24" s="14">
        <v>8</v>
      </c>
      <c r="Q24" s="14"/>
      <c r="R24" s="14"/>
      <c r="S24" s="14">
        <v>5</v>
      </c>
      <c r="T24" s="14"/>
      <c r="U24" s="37">
        <v>13</v>
      </c>
      <c r="V24" s="37"/>
      <c r="W24" s="4"/>
      <c r="X24" s="11">
        <v>58</v>
      </c>
    </row>
    <row r="25" spans="1:24" x14ac:dyDescent="0.2">
      <c r="A25" s="1"/>
      <c r="B25" s="1"/>
      <c r="C25" s="4"/>
      <c r="D25" s="4"/>
      <c r="E25" s="12"/>
      <c r="F25" s="12"/>
      <c r="G25" s="4"/>
      <c r="H25" s="4"/>
      <c r="I25" s="4"/>
      <c r="J25" s="4"/>
      <c r="K25" s="4"/>
      <c r="L25" s="4"/>
      <c r="M25" s="38"/>
      <c r="N25" s="38"/>
      <c r="O25" s="4"/>
      <c r="P25" s="15"/>
      <c r="Q25" s="15"/>
      <c r="R25" s="15"/>
      <c r="S25" s="15"/>
      <c r="T25" s="15"/>
      <c r="U25" s="38"/>
      <c r="V25" s="38"/>
      <c r="W25" s="4"/>
      <c r="X25" s="4"/>
    </row>
    <row r="26" spans="1:24" x14ac:dyDescent="0.2">
      <c r="A26" s="1"/>
      <c r="B26" s="1"/>
      <c r="C26" s="5" t="s">
        <v>66</v>
      </c>
      <c r="D26" s="6" t="s">
        <v>87</v>
      </c>
      <c r="E26" s="6" t="s">
        <v>14</v>
      </c>
      <c r="F26" s="6" t="s">
        <v>14</v>
      </c>
      <c r="G26" s="7">
        <v>14</v>
      </c>
      <c r="H26" s="7">
        <v>18</v>
      </c>
      <c r="I26" s="7">
        <v>7</v>
      </c>
      <c r="J26" s="7"/>
      <c r="K26" s="7">
        <v>4</v>
      </c>
      <c r="L26" s="7">
        <v>55</v>
      </c>
      <c r="M26" s="36">
        <v>98</v>
      </c>
      <c r="N26" s="36"/>
      <c r="O26" s="4"/>
      <c r="P26" s="17"/>
      <c r="Q26" s="17"/>
      <c r="R26" s="17"/>
      <c r="S26" s="17"/>
      <c r="T26" s="17"/>
      <c r="U26" s="36"/>
      <c r="V26" s="36"/>
      <c r="W26" s="4"/>
      <c r="X26" s="8">
        <v>98</v>
      </c>
    </row>
    <row r="27" spans="1:24" x14ac:dyDescent="0.2">
      <c r="A27" s="1"/>
      <c r="B27" s="1"/>
      <c r="C27" s="33" t="s">
        <v>68</v>
      </c>
      <c r="D27" s="33"/>
      <c r="E27" s="10"/>
      <c r="F27" s="10"/>
      <c r="G27" s="11">
        <v>14</v>
      </c>
      <c r="H27" s="11">
        <v>18</v>
      </c>
      <c r="I27" s="11">
        <v>7</v>
      </c>
      <c r="J27" s="11"/>
      <c r="K27" s="11">
        <v>4</v>
      </c>
      <c r="L27" s="11">
        <v>55</v>
      </c>
      <c r="M27" s="37">
        <v>98</v>
      </c>
      <c r="N27" s="37"/>
      <c r="O27" s="4"/>
      <c r="P27" s="14"/>
      <c r="Q27" s="14"/>
      <c r="R27" s="14"/>
      <c r="S27" s="14"/>
      <c r="T27" s="14"/>
      <c r="U27" s="37"/>
      <c r="V27" s="37"/>
      <c r="W27" s="4"/>
      <c r="X27" s="11">
        <v>98</v>
      </c>
    </row>
    <row r="28" spans="1:24" x14ac:dyDescent="0.2">
      <c r="A28" s="1"/>
      <c r="B28" s="1"/>
      <c r="C28" s="4"/>
      <c r="D28" s="4"/>
      <c r="E28" s="12"/>
      <c r="F28" s="12"/>
      <c r="G28" s="4"/>
      <c r="H28" s="4"/>
      <c r="I28" s="4"/>
      <c r="J28" s="4"/>
      <c r="K28" s="4"/>
      <c r="L28" s="4"/>
      <c r="M28" s="38"/>
      <c r="N28" s="38"/>
      <c r="O28" s="4"/>
      <c r="P28" s="15"/>
      <c r="Q28" s="15"/>
      <c r="R28" s="15"/>
      <c r="S28" s="15"/>
      <c r="T28" s="15"/>
      <c r="U28" s="38"/>
      <c r="V28" s="38"/>
      <c r="W28" s="4"/>
      <c r="X28" s="4"/>
    </row>
    <row r="29" spans="1:24" x14ac:dyDescent="0.2">
      <c r="A29" s="1"/>
      <c r="B29" s="1"/>
      <c r="C29" s="32" t="s">
        <v>36</v>
      </c>
      <c r="D29" s="6" t="s">
        <v>88</v>
      </c>
      <c r="E29" s="6" t="s">
        <v>14</v>
      </c>
      <c r="F29" s="6" t="s">
        <v>14</v>
      </c>
      <c r="G29" s="9">
        <v>25</v>
      </c>
      <c r="H29" s="9">
        <v>30</v>
      </c>
      <c r="I29" s="9"/>
      <c r="J29" s="9"/>
      <c r="K29" s="9">
        <v>5</v>
      </c>
      <c r="L29" s="9">
        <v>37</v>
      </c>
      <c r="M29" s="36">
        <v>97</v>
      </c>
      <c r="N29" s="36"/>
      <c r="O29" s="4"/>
      <c r="P29" s="18">
        <v>12</v>
      </c>
      <c r="Q29" s="18"/>
      <c r="R29" s="18"/>
      <c r="S29" s="18">
        <v>6</v>
      </c>
      <c r="T29" s="18">
        <v>8</v>
      </c>
      <c r="U29" s="36">
        <v>26</v>
      </c>
      <c r="V29" s="36"/>
      <c r="W29" s="4"/>
      <c r="X29" s="8">
        <v>123</v>
      </c>
    </row>
    <row r="30" spans="1:24" x14ac:dyDescent="0.2">
      <c r="A30" s="1"/>
      <c r="B30" s="1"/>
      <c r="C30" s="32"/>
      <c r="D30" s="6" t="s">
        <v>89</v>
      </c>
      <c r="E30" s="6" t="s">
        <v>14</v>
      </c>
      <c r="F30" s="6" t="s">
        <v>14</v>
      </c>
      <c r="G30" s="7"/>
      <c r="H30" s="7">
        <v>27</v>
      </c>
      <c r="I30" s="7">
        <v>7</v>
      </c>
      <c r="J30" s="7"/>
      <c r="K30" s="7">
        <v>4</v>
      </c>
      <c r="L30" s="7">
        <v>15</v>
      </c>
      <c r="M30" s="36">
        <v>53</v>
      </c>
      <c r="N30" s="36"/>
      <c r="O30" s="4"/>
      <c r="P30" s="17">
        <v>7</v>
      </c>
      <c r="Q30" s="17"/>
      <c r="R30" s="17"/>
      <c r="S30" s="17"/>
      <c r="T30" s="17">
        <v>8</v>
      </c>
      <c r="U30" s="36">
        <v>15</v>
      </c>
      <c r="V30" s="36"/>
      <c r="W30" s="4"/>
      <c r="X30" s="8">
        <v>68</v>
      </c>
    </row>
    <row r="31" spans="1:24" x14ac:dyDescent="0.2">
      <c r="A31" s="1"/>
      <c r="B31" s="1"/>
      <c r="C31" s="32"/>
      <c r="D31" s="6" t="s">
        <v>90</v>
      </c>
      <c r="E31" s="6" t="s">
        <v>14</v>
      </c>
      <c r="F31" s="6" t="s">
        <v>14</v>
      </c>
      <c r="G31" s="9">
        <v>25</v>
      </c>
      <c r="H31" s="9">
        <v>30</v>
      </c>
      <c r="I31" s="9">
        <v>10</v>
      </c>
      <c r="J31" s="9"/>
      <c r="K31" s="9">
        <v>5</v>
      </c>
      <c r="L31" s="9">
        <v>13</v>
      </c>
      <c r="M31" s="36">
        <v>83</v>
      </c>
      <c r="N31" s="36"/>
      <c r="O31" s="4"/>
      <c r="P31" s="18"/>
      <c r="Q31" s="18"/>
      <c r="R31" s="18"/>
      <c r="S31" s="18">
        <v>1</v>
      </c>
      <c r="T31" s="18"/>
      <c r="U31" s="36">
        <v>1</v>
      </c>
      <c r="V31" s="36"/>
      <c r="W31" s="4"/>
      <c r="X31" s="8">
        <v>84</v>
      </c>
    </row>
    <row r="32" spans="1:24" x14ac:dyDescent="0.2">
      <c r="A32" s="1"/>
      <c r="B32" s="1"/>
      <c r="C32" s="32"/>
      <c r="D32" s="6" t="s">
        <v>91</v>
      </c>
      <c r="E32" s="6" t="s">
        <v>14</v>
      </c>
      <c r="F32" s="6" t="s">
        <v>14</v>
      </c>
      <c r="G32" s="7">
        <v>10</v>
      </c>
      <c r="H32" s="7">
        <v>30</v>
      </c>
      <c r="I32" s="7">
        <v>20</v>
      </c>
      <c r="J32" s="7"/>
      <c r="K32" s="7"/>
      <c r="L32" s="7">
        <v>29</v>
      </c>
      <c r="M32" s="36">
        <v>89</v>
      </c>
      <c r="N32" s="36"/>
      <c r="O32" s="4"/>
      <c r="P32" s="17">
        <v>25</v>
      </c>
      <c r="Q32" s="17">
        <v>18</v>
      </c>
      <c r="R32" s="17"/>
      <c r="S32" s="17">
        <v>2</v>
      </c>
      <c r="T32" s="17">
        <v>20</v>
      </c>
      <c r="U32" s="36">
        <v>65</v>
      </c>
      <c r="V32" s="36"/>
      <c r="W32" s="4"/>
      <c r="X32" s="8">
        <v>154</v>
      </c>
    </row>
    <row r="33" spans="1:24" x14ac:dyDescent="0.2">
      <c r="A33" s="1"/>
      <c r="B33" s="1"/>
      <c r="C33" s="32"/>
      <c r="D33" s="6" t="s">
        <v>92</v>
      </c>
      <c r="E33" s="6" t="s">
        <v>14</v>
      </c>
      <c r="F33" s="6" t="s">
        <v>14</v>
      </c>
      <c r="G33" s="9">
        <v>10</v>
      </c>
      <c r="H33" s="9">
        <v>20</v>
      </c>
      <c r="I33" s="9"/>
      <c r="J33" s="9"/>
      <c r="K33" s="9">
        <v>2</v>
      </c>
      <c r="L33" s="9"/>
      <c r="M33" s="36">
        <v>32</v>
      </c>
      <c r="N33" s="36"/>
      <c r="O33" s="4"/>
      <c r="P33" s="18"/>
      <c r="Q33" s="18"/>
      <c r="R33" s="18"/>
      <c r="S33" s="18"/>
      <c r="T33" s="18"/>
      <c r="U33" s="36"/>
      <c r="V33" s="36"/>
      <c r="W33" s="4"/>
      <c r="X33" s="8">
        <v>32</v>
      </c>
    </row>
    <row r="34" spans="1:24" x14ac:dyDescent="0.2">
      <c r="A34" s="1"/>
      <c r="B34" s="1"/>
      <c r="C34" s="32"/>
      <c r="D34" s="6" t="s">
        <v>93</v>
      </c>
      <c r="E34" s="6" t="s">
        <v>14</v>
      </c>
      <c r="F34" s="6" t="s">
        <v>14</v>
      </c>
      <c r="G34" s="7">
        <v>10</v>
      </c>
      <c r="H34" s="7">
        <v>25</v>
      </c>
      <c r="I34" s="7"/>
      <c r="J34" s="7"/>
      <c r="K34" s="7">
        <v>1</v>
      </c>
      <c r="L34" s="7"/>
      <c r="M34" s="36">
        <v>36</v>
      </c>
      <c r="N34" s="36"/>
      <c r="O34" s="4"/>
      <c r="P34" s="17">
        <v>3</v>
      </c>
      <c r="Q34" s="17"/>
      <c r="R34" s="17"/>
      <c r="S34" s="17">
        <v>1</v>
      </c>
      <c r="T34" s="17"/>
      <c r="U34" s="36">
        <v>4</v>
      </c>
      <c r="V34" s="36"/>
      <c r="W34" s="4"/>
      <c r="X34" s="8">
        <v>40</v>
      </c>
    </row>
    <row r="35" spans="1:24" x14ac:dyDescent="0.2">
      <c r="A35" s="1"/>
      <c r="B35" s="1"/>
      <c r="C35" s="32"/>
      <c r="D35" s="6" t="s">
        <v>94</v>
      </c>
      <c r="E35" s="6" t="s">
        <v>14</v>
      </c>
      <c r="F35" s="6" t="s">
        <v>14</v>
      </c>
      <c r="G35" s="9">
        <v>15</v>
      </c>
      <c r="H35" s="9">
        <v>18</v>
      </c>
      <c r="I35" s="9">
        <v>9</v>
      </c>
      <c r="J35" s="9"/>
      <c r="K35" s="9"/>
      <c r="L35" s="9">
        <v>14</v>
      </c>
      <c r="M35" s="36">
        <v>56</v>
      </c>
      <c r="N35" s="36"/>
      <c r="O35" s="4"/>
      <c r="P35" s="18">
        <v>15</v>
      </c>
      <c r="Q35" s="18">
        <v>3</v>
      </c>
      <c r="R35" s="18"/>
      <c r="S35" s="18">
        <v>2</v>
      </c>
      <c r="T35" s="18">
        <v>16</v>
      </c>
      <c r="U35" s="36">
        <v>36</v>
      </c>
      <c r="V35" s="36"/>
      <c r="W35" s="4"/>
      <c r="X35" s="8">
        <v>92</v>
      </c>
    </row>
    <row r="36" spans="1:24" x14ac:dyDescent="0.2">
      <c r="A36" s="1"/>
      <c r="B36" s="1"/>
      <c r="C36" s="32"/>
      <c r="D36" s="6" t="s">
        <v>95</v>
      </c>
      <c r="E36" s="6" t="s">
        <v>14</v>
      </c>
      <c r="F36" s="6" t="s">
        <v>14</v>
      </c>
      <c r="G36" s="7">
        <v>30</v>
      </c>
      <c r="H36" s="7">
        <v>33</v>
      </c>
      <c r="I36" s="7"/>
      <c r="J36" s="7"/>
      <c r="K36" s="7">
        <v>2</v>
      </c>
      <c r="L36" s="7">
        <v>15</v>
      </c>
      <c r="M36" s="36">
        <v>80</v>
      </c>
      <c r="N36" s="36"/>
      <c r="O36" s="4"/>
      <c r="P36" s="17"/>
      <c r="Q36" s="17">
        <v>1</v>
      </c>
      <c r="R36" s="17"/>
      <c r="S36" s="17"/>
      <c r="T36" s="17"/>
      <c r="U36" s="36">
        <v>1</v>
      </c>
      <c r="V36" s="36"/>
      <c r="W36" s="4"/>
      <c r="X36" s="8">
        <v>81</v>
      </c>
    </row>
    <row r="37" spans="1:24" x14ac:dyDescent="0.2">
      <c r="A37" s="1"/>
      <c r="B37" s="1"/>
      <c r="C37" s="33" t="s">
        <v>45</v>
      </c>
      <c r="D37" s="33"/>
      <c r="E37" s="10"/>
      <c r="F37" s="10"/>
      <c r="G37" s="11">
        <v>125</v>
      </c>
      <c r="H37" s="11">
        <v>213</v>
      </c>
      <c r="I37" s="11">
        <v>46</v>
      </c>
      <c r="J37" s="11"/>
      <c r="K37" s="11">
        <v>19</v>
      </c>
      <c r="L37" s="11">
        <v>123</v>
      </c>
      <c r="M37" s="37">
        <v>526</v>
      </c>
      <c r="N37" s="37"/>
      <c r="O37" s="4"/>
      <c r="P37" s="14">
        <v>62</v>
      </c>
      <c r="Q37" s="14">
        <v>22</v>
      </c>
      <c r="R37" s="14"/>
      <c r="S37" s="14">
        <v>12</v>
      </c>
      <c r="T37" s="14">
        <v>52</v>
      </c>
      <c r="U37" s="37">
        <v>148</v>
      </c>
      <c r="V37" s="37"/>
      <c r="W37" s="4"/>
      <c r="X37" s="11">
        <v>674</v>
      </c>
    </row>
    <row r="38" spans="1:24" x14ac:dyDescent="0.2">
      <c r="A38" s="1"/>
      <c r="B38" s="1"/>
      <c r="C38" s="4"/>
      <c r="D38" s="4"/>
      <c r="E38" s="12"/>
      <c r="F38" s="12"/>
      <c r="G38" s="4"/>
      <c r="H38" s="4"/>
      <c r="I38" s="4"/>
      <c r="J38" s="4"/>
      <c r="K38" s="4"/>
      <c r="L38" s="4"/>
      <c r="M38" s="38"/>
      <c r="N38" s="38"/>
      <c r="O38" s="4"/>
      <c r="P38" s="15"/>
      <c r="Q38" s="15"/>
      <c r="R38" s="15"/>
      <c r="S38" s="15"/>
      <c r="T38" s="15"/>
      <c r="U38" s="38"/>
      <c r="V38" s="38"/>
      <c r="W38" s="4"/>
      <c r="X38" s="4"/>
    </row>
    <row r="39" spans="1:24" x14ac:dyDescent="0.2">
      <c r="A39" s="1"/>
      <c r="B39" s="1"/>
      <c r="C39" s="32" t="s">
        <v>46</v>
      </c>
      <c r="D39" s="6" t="s">
        <v>96</v>
      </c>
      <c r="E39" s="6" t="s">
        <v>14</v>
      </c>
      <c r="F39" s="6" t="s">
        <v>14</v>
      </c>
      <c r="G39" s="9"/>
      <c r="H39" s="9">
        <v>75</v>
      </c>
      <c r="I39" s="9"/>
      <c r="J39" s="9"/>
      <c r="K39" s="9">
        <v>4</v>
      </c>
      <c r="L39" s="9"/>
      <c r="M39" s="36">
        <v>79</v>
      </c>
      <c r="N39" s="36"/>
      <c r="O39" s="4"/>
      <c r="P39" s="18">
        <v>5</v>
      </c>
      <c r="Q39" s="18"/>
      <c r="R39" s="18"/>
      <c r="S39" s="18">
        <v>3</v>
      </c>
      <c r="T39" s="18"/>
      <c r="U39" s="36">
        <v>8</v>
      </c>
      <c r="V39" s="36"/>
      <c r="W39" s="4"/>
      <c r="X39" s="8">
        <v>87</v>
      </c>
    </row>
    <row r="40" spans="1:24" x14ac:dyDescent="0.2">
      <c r="A40" s="1"/>
      <c r="B40" s="1"/>
      <c r="C40" s="32"/>
      <c r="D40" s="6" t="s">
        <v>97</v>
      </c>
      <c r="E40" s="6" t="s">
        <v>14</v>
      </c>
      <c r="F40" s="6" t="s">
        <v>14</v>
      </c>
      <c r="G40" s="7">
        <v>26</v>
      </c>
      <c r="H40" s="7">
        <v>175</v>
      </c>
      <c r="I40" s="7"/>
      <c r="J40" s="7"/>
      <c r="K40" s="7">
        <v>8</v>
      </c>
      <c r="L40" s="7"/>
      <c r="M40" s="36">
        <v>209</v>
      </c>
      <c r="N40" s="36"/>
      <c r="O40" s="4"/>
      <c r="P40" s="17">
        <v>8</v>
      </c>
      <c r="Q40" s="17"/>
      <c r="R40" s="17"/>
      <c r="S40" s="17">
        <v>10</v>
      </c>
      <c r="T40" s="17"/>
      <c r="U40" s="36">
        <v>18</v>
      </c>
      <c r="V40" s="36"/>
      <c r="W40" s="4"/>
      <c r="X40" s="8">
        <v>227</v>
      </c>
    </row>
    <row r="41" spans="1:24" x14ac:dyDescent="0.2">
      <c r="A41" s="1"/>
      <c r="B41" s="1"/>
      <c r="C41" s="32"/>
      <c r="D41" s="6" t="s">
        <v>98</v>
      </c>
      <c r="E41" s="6" t="s">
        <v>14</v>
      </c>
      <c r="F41" s="6" t="s">
        <v>14</v>
      </c>
      <c r="G41" s="9"/>
      <c r="H41" s="9">
        <v>74</v>
      </c>
      <c r="I41" s="9"/>
      <c r="J41" s="9"/>
      <c r="K41" s="9">
        <v>5</v>
      </c>
      <c r="L41" s="9"/>
      <c r="M41" s="36">
        <v>79</v>
      </c>
      <c r="N41" s="36"/>
      <c r="O41" s="4"/>
      <c r="P41" s="18">
        <v>6</v>
      </c>
      <c r="Q41" s="18"/>
      <c r="R41" s="18"/>
      <c r="S41" s="18">
        <v>5</v>
      </c>
      <c r="T41" s="18"/>
      <c r="U41" s="36">
        <v>11</v>
      </c>
      <c r="V41" s="36"/>
      <c r="W41" s="4"/>
      <c r="X41" s="8">
        <v>90</v>
      </c>
    </row>
    <row r="42" spans="1:24" x14ac:dyDescent="0.2">
      <c r="A42" s="1"/>
      <c r="B42" s="1"/>
      <c r="C42" s="32"/>
      <c r="D42" s="6" t="s">
        <v>99</v>
      </c>
      <c r="E42" s="6" t="s">
        <v>14</v>
      </c>
      <c r="F42" s="6" t="s">
        <v>14</v>
      </c>
      <c r="G42" s="7"/>
      <c r="H42" s="7">
        <v>35</v>
      </c>
      <c r="I42" s="7">
        <v>30</v>
      </c>
      <c r="J42" s="7"/>
      <c r="K42" s="7"/>
      <c r="L42" s="7">
        <v>10</v>
      </c>
      <c r="M42" s="36">
        <v>75</v>
      </c>
      <c r="N42" s="36"/>
      <c r="O42" s="4"/>
      <c r="P42" s="17">
        <v>5</v>
      </c>
      <c r="Q42" s="17"/>
      <c r="R42" s="17"/>
      <c r="S42" s="17">
        <v>1</v>
      </c>
      <c r="T42" s="17"/>
      <c r="U42" s="36">
        <v>6</v>
      </c>
      <c r="V42" s="36"/>
      <c r="W42" s="4"/>
      <c r="X42" s="8">
        <v>81</v>
      </c>
    </row>
    <row r="43" spans="1:24" x14ac:dyDescent="0.2">
      <c r="A43" s="1"/>
      <c r="B43" s="1"/>
      <c r="C43" s="32"/>
      <c r="D43" s="6" t="s">
        <v>100</v>
      </c>
      <c r="E43" s="6" t="s">
        <v>14</v>
      </c>
      <c r="F43" s="6" t="s">
        <v>14</v>
      </c>
      <c r="G43" s="9"/>
      <c r="H43" s="9">
        <v>30</v>
      </c>
      <c r="I43" s="9">
        <v>30</v>
      </c>
      <c r="J43" s="9"/>
      <c r="K43" s="9">
        <v>2</v>
      </c>
      <c r="L43" s="9">
        <v>10</v>
      </c>
      <c r="M43" s="36">
        <v>72</v>
      </c>
      <c r="N43" s="36"/>
      <c r="O43" s="4"/>
      <c r="P43" s="18"/>
      <c r="Q43" s="18"/>
      <c r="R43" s="18"/>
      <c r="S43" s="18">
        <v>2</v>
      </c>
      <c r="T43" s="18"/>
      <c r="U43" s="36">
        <v>2</v>
      </c>
      <c r="V43" s="36"/>
      <c r="W43" s="4"/>
      <c r="X43" s="8">
        <v>74</v>
      </c>
    </row>
    <row r="44" spans="1:24" x14ac:dyDescent="0.2">
      <c r="A44" s="1"/>
      <c r="B44" s="1"/>
      <c r="C44" s="32"/>
      <c r="D44" s="6" t="s">
        <v>101</v>
      </c>
      <c r="E44" s="6" t="s">
        <v>14</v>
      </c>
      <c r="F44" s="6" t="s">
        <v>14</v>
      </c>
      <c r="G44" s="7"/>
      <c r="H44" s="7">
        <v>70</v>
      </c>
      <c r="I44" s="7">
        <v>30</v>
      </c>
      <c r="J44" s="7"/>
      <c r="K44" s="7">
        <v>3</v>
      </c>
      <c r="L44" s="7">
        <v>15</v>
      </c>
      <c r="M44" s="36">
        <v>118</v>
      </c>
      <c r="N44" s="36"/>
      <c r="O44" s="4"/>
      <c r="P44" s="17"/>
      <c r="Q44" s="17"/>
      <c r="R44" s="17"/>
      <c r="S44" s="17">
        <v>1</v>
      </c>
      <c r="T44" s="17"/>
      <c r="U44" s="36">
        <v>1</v>
      </c>
      <c r="V44" s="36"/>
      <c r="W44" s="4"/>
      <c r="X44" s="8">
        <v>119</v>
      </c>
    </row>
    <row r="45" spans="1:24" x14ac:dyDescent="0.2">
      <c r="A45" s="1"/>
      <c r="B45" s="1"/>
      <c r="C45" s="32"/>
      <c r="D45" s="6" t="s">
        <v>102</v>
      </c>
      <c r="E45" s="6" t="s">
        <v>14</v>
      </c>
      <c r="F45" s="6" t="s">
        <v>14</v>
      </c>
      <c r="G45" s="9"/>
      <c r="H45" s="9">
        <v>40</v>
      </c>
      <c r="I45" s="9">
        <v>15</v>
      </c>
      <c r="J45" s="9">
        <v>5</v>
      </c>
      <c r="K45" s="9">
        <v>1</v>
      </c>
      <c r="L45" s="9"/>
      <c r="M45" s="36">
        <v>61</v>
      </c>
      <c r="N45" s="36"/>
      <c r="O45" s="4"/>
      <c r="P45" s="18"/>
      <c r="Q45" s="18"/>
      <c r="R45" s="18"/>
      <c r="S45" s="18">
        <v>5</v>
      </c>
      <c r="T45" s="18"/>
      <c r="U45" s="36">
        <v>5</v>
      </c>
      <c r="V45" s="36"/>
      <c r="W45" s="4"/>
      <c r="X45" s="8">
        <v>66</v>
      </c>
    </row>
    <row r="46" spans="1:24" x14ac:dyDescent="0.2">
      <c r="A46" s="1"/>
      <c r="B46" s="1"/>
      <c r="C46" s="32"/>
      <c r="D46" s="6" t="s">
        <v>103</v>
      </c>
      <c r="E46" s="6" t="s">
        <v>14</v>
      </c>
      <c r="F46" s="6" t="s">
        <v>14</v>
      </c>
      <c r="G46" s="7">
        <v>28</v>
      </c>
      <c r="H46" s="7">
        <v>30</v>
      </c>
      <c r="I46" s="7">
        <v>25</v>
      </c>
      <c r="J46" s="7"/>
      <c r="K46" s="7"/>
      <c r="L46" s="7"/>
      <c r="M46" s="36">
        <v>83</v>
      </c>
      <c r="N46" s="36"/>
      <c r="O46" s="4"/>
      <c r="P46" s="17">
        <v>8</v>
      </c>
      <c r="Q46" s="17"/>
      <c r="R46" s="17"/>
      <c r="S46" s="17">
        <v>3</v>
      </c>
      <c r="T46" s="17"/>
      <c r="U46" s="36">
        <v>11</v>
      </c>
      <c r="V46" s="36"/>
      <c r="W46" s="4"/>
      <c r="X46" s="8">
        <v>94</v>
      </c>
    </row>
    <row r="47" spans="1:24" x14ac:dyDescent="0.2">
      <c r="A47" s="1"/>
      <c r="B47" s="1"/>
      <c r="C47" s="32"/>
      <c r="D47" s="6" t="s">
        <v>104</v>
      </c>
      <c r="E47" s="6" t="s">
        <v>14</v>
      </c>
      <c r="F47" s="6" t="s">
        <v>14</v>
      </c>
      <c r="G47" s="9">
        <v>22</v>
      </c>
      <c r="H47" s="9">
        <v>40</v>
      </c>
      <c r="I47" s="9">
        <v>10</v>
      </c>
      <c r="J47" s="9"/>
      <c r="K47" s="9">
        <v>3</v>
      </c>
      <c r="L47" s="9">
        <v>8</v>
      </c>
      <c r="M47" s="36">
        <v>83</v>
      </c>
      <c r="N47" s="36"/>
      <c r="O47" s="4"/>
      <c r="P47" s="18">
        <v>7</v>
      </c>
      <c r="Q47" s="18"/>
      <c r="R47" s="18"/>
      <c r="S47" s="18">
        <v>1</v>
      </c>
      <c r="T47" s="18"/>
      <c r="U47" s="36">
        <v>8</v>
      </c>
      <c r="V47" s="36"/>
      <c r="W47" s="4"/>
      <c r="X47" s="8">
        <v>91</v>
      </c>
    </row>
    <row r="48" spans="1:24" x14ac:dyDescent="0.2">
      <c r="A48" s="1"/>
      <c r="B48" s="1"/>
      <c r="C48" s="32"/>
      <c r="D48" s="6" t="s">
        <v>105</v>
      </c>
      <c r="E48" s="6" t="s">
        <v>14</v>
      </c>
      <c r="F48" s="6" t="s">
        <v>14</v>
      </c>
      <c r="G48" s="7">
        <v>35</v>
      </c>
      <c r="H48" s="7">
        <v>80</v>
      </c>
      <c r="I48" s="7">
        <v>50</v>
      </c>
      <c r="J48" s="7"/>
      <c r="K48" s="7">
        <v>4</v>
      </c>
      <c r="L48" s="7">
        <v>20</v>
      </c>
      <c r="M48" s="36">
        <v>189</v>
      </c>
      <c r="N48" s="36"/>
      <c r="O48" s="4"/>
      <c r="P48" s="17">
        <v>12</v>
      </c>
      <c r="Q48" s="17"/>
      <c r="R48" s="17"/>
      <c r="S48" s="17">
        <v>4</v>
      </c>
      <c r="T48" s="17"/>
      <c r="U48" s="36">
        <v>16</v>
      </c>
      <c r="V48" s="36"/>
      <c r="W48" s="4"/>
      <c r="X48" s="8">
        <v>205</v>
      </c>
    </row>
    <row r="49" spans="1:24" x14ac:dyDescent="0.2">
      <c r="A49" s="1"/>
      <c r="B49" s="1"/>
      <c r="C49" s="33" t="s">
        <v>51</v>
      </c>
      <c r="D49" s="33"/>
      <c r="E49" s="10"/>
      <c r="F49" s="10"/>
      <c r="G49" s="11">
        <v>111</v>
      </c>
      <c r="H49" s="11">
        <v>649</v>
      </c>
      <c r="I49" s="11">
        <v>190</v>
      </c>
      <c r="J49" s="11">
        <v>5</v>
      </c>
      <c r="K49" s="11">
        <v>30</v>
      </c>
      <c r="L49" s="11">
        <v>63</v>
      </c>
      <c r="M49" s="37">
        <v>1048</v>
      </c>
      <c r="N49" s="37"/>
      <c r="O49" s="4"/>
      <c r="P49" s="14">
        <v>51</v>
      </c>
      <c r="Q49" s="14"/>
      <c r="R49" s="14"/>
      <c r="S49" s="14">
        <v>35</v>
      </c>
      <c r="T49" s="14"/>
      <c r="U49" s="37">
        <v>86</v>
      </c>
      <c r="V49" s="37"/>
      <c r="W49" s="4"/>
      <c r="X49" s="11">
        <v>1134</v>
      </c>
    </row>
    <row r="50" spans="1:24" x14ac:dyDescent="0.2">
      <c r="A50" s="1"/>
      <c r="B50" s="1"/>
      <c r="C50" s="4"/>
      <c r="D50" s="4"/>
      <c r="E50" s="12"/>
      <c r="F50" s="12"/>
      <c r="G50" s="4"/>
      <c r="H50" s="4"/>
      <c r="I50" s="4"/>
      <c r="J50" s="4"/>
      <c r="K50" s="4"/>
      <c r="L50" s="4"/>
      <c r="M50" s="38"/>
      <c r="N50" s="38"/>
      <c r="O50" s="4"/>
      <c r="P50" s="15"/>
      <c r="Q50" s="15"/>
      <c r="R50" s="15"/>
      <c r="S50" s="15"/>
      <c r="T50" s="15"/>
      <c r="U50" s="38"/>
      <c r="V50" s="38"/>
      <c r="W50" s="4"/>
      <c r="X50" s="4"/>
    </row>
    <row r="51" spans="1:24" x14ac:dyDescent="0.2">
      <c r="A51" s="1"/>
      <c r="B51" s="1"/>
      <c r="C51" s="31" t="s">
        <v>52</v>
      </c>
      <c r="D51" s="31"/>
      <c r="E51" s="13"/>
      <c r="F51" s="13"/>
      <c r="G51" s="11">
        <v>297</v>
      </c>
      <c r="H51" s="11">
        <v>1424</v>
      </c>
      <c r="I51" s="11">
        <v>450</v>
      </c>
      <c r="J51" s="11">
        <v>6</v>
      </c>
      <c r="K51" s="11">
        <v>195</v>
      </c>
      <c r="L51" s="11">
        <v>1768</v>
      </c>
      <c r="M51" s="37">
        <v>4140</v>
      </c>
      <c r="N51" s="37"/>
      <c r="O51" s="4"/>
      <c r="P51" s="14">
        <v>221</v>
      </c>
      <c r="Q51" s="14">
        <v>151</v>
      </c>
      <c r="R51" s="14">
        <v>10</v>
      </c>
      <c r="S51" s="14">
        <v>130</v>
      </c>
      <c r="T51" s="14">
        <v>280</v>
      </c>
      <c r="U51" s="37">
        <v>792</v>
      </c>
      <c r="V51" s="37"/>
      <c r="W51" s="4"/>
      <c r="X51" s="11">
        <v>4932</v>
      </c>
    </row>
  </sheetData>
  <mergeCells count="114">
    <mergeCell ref="X4:X5"/>
    <mergeCell ref="U36:V36"/>
    <mergeCell ref="U37:V37"/>
    <mergeCell ref="U38:V38"/>
    <mergeCell ref="U39:V39"/>
    <mergeCell ref="U40:V40"/>
    <mergeCell ref="U11:V11"/>
    <mergeCell ref="U12:V12"/>
    <mergeCell ref="U13:V13"/>
    <mergeCell ref="U14:V14"/>
    <mergeCell ref="C27:D27"/>
    <mergeCell ref="C29:C36"/>
    <mergeCell ref="C37:D37"/>
    <mergeCell ref="C39:C48"/>
    <mergeCell ref="C49:D49"/>
    <mergeCell ref="C51:D51"/>
    <mergeCell ref="U47:V47"/>
    <mergeCell ref="U48:V48"/>
    <mergeCell ref="C4:C5"/>
    <mergeCell ref="C6:C8"/>
    <mergeCell ref="C9:D9"/>
    <mergeCell ref="C12:D12"/>
    <mergeCell ref="C15:D15"/>
    <mergeCell ref="C18:D18"/>
    <mergeCell ref="C21:D21"/>
    <mergeCell ref="C24:D24"/>
    <mergeCell ref="U41:V41"/>
    <mergeCell ref="U42:V42"/>
    <mergeCell ref="U43:V43"/>
    <mergeCell ref="U44:V44"/>
    <mergeCell ref="U45:V45"/>
    <mergeCell ref="U46:V46"/>
    <mergeCell ref="B2:D2"/>
    <mergeCell ref="D4:D5"/>
    <mergeCell ref="E4:F4"/>
    <mergeCell ref="G4:L4"/>
    <mergeCell ref="M24:N24"/>
    <mergeCell ref="M25:N25"/>
    <mergeCell ref="M14:N14"/>
    <mergeCell ref="M15:N15"/>
    <mergeCell ref="M16:N16"/>
    <mergeCell ref="M17:N17"/>
    <mergeCell ref="M49:N49"/>
    <mergeCell ref="M50:N50"/>
    <mergeCell ref="M51:N51"/>
    <mergeCell ref="M22:N22"/>
    <mergeCell ref="M23:N23"/>
    <mergeCell ref="M41:N41"/>
    <mergeCell ref="M42:N42"/>
    <mergeCell ref="M43:N43"/>
    <mergeCell ref="M44:N44"/>
    <mergeCell ref="M45:N45"/>
    <mergeCell ref="M46:N46"/>
    <mergeCell ref="M39:N39"/>
    <mergeCell ref="M40:N40"/>
    <mergeCell ref="M38:N38"/>
    <mergeCell ref="M32:N32"/>
    <mergeCell ref="M33:N33"/>
    <mergeCell ref="M34:N34"/>
    <mergeCell ref="M35:N35"/>
    <mergeCell ref="M36:N36"/>
    <mergeCell ref="M37:N37"/>
    <mergeCell ref="M26:N26"/>
    <mergeCell ref="M27:N27"/>
    <mergeCell ref="M28:N28"/>
    <mergeCell ref="M29:N29"/>
    <mergeCell ref="U4:V5"/>
    <mergeCell ref="U6:V6"/>
    <mergeCell ref="U7:V7"/>
    <mergeCell ref="U8:V8"/>
    <mergeCell ref="U9:V9"/>
    <mergeCell ref="U10:V10"/>
    <mergeCell ref="P4:T4"/>
    <mergeCell ref="M47:N47"/>
    <mergeCell ref="M48:N48"/>
    <mergeCell ref="M18:N18"/>
    <mergeCell ref="M19:N19"/>
    <mergeCell ref="M20:N20"/>
    <mergeCell ref="M21:N21"/>
    <mergeCell ref="M4:N5"/>
    <mergeCell ref="M6:N6"/>
    <mergeCell ref="M7:N7"/>
    <mergeCell ref="M8:N8"/>
    <mergeCell ref="M9:N9"/>
    <mergeCell ref="M10:N10"/>
    <mergeCell ref="M11:N11"/>
    <mergeCell ref="M12:N12"/>
    <mergeCell ref="M13:N13"/>
    <mergeCell ref="M30:N30"/>
    <mergeCell ref="M31:N31"/>
    <mergeCell ref="U21:V21"/>
    <mergeCell ref="U22:V22"/>
    <mergeCell ref="U23:V23"/>
    <mergeCell ref="U24:V24"/>
    <mergeCell ref="U25:V25"/>
    <mergeCell ref="U26:V26"/>
    <mergeCell ref="U15:V15"/>
    <mergeCell ref="U16:V16"/>
    <mergeCell ref="U17:V17"/>
    <mergeCell ref="U18:V18"/>
    <mergeCell ref="U19:V19"/>
    <mergeCell ref="U20:V20"/>
    <mergeCell ref="U33:V33"/>
    <mergeCell ref="U34:V34"/>
    <mergeCell ref="U35:V35"/>
    <mergeCell ref="U49:V49"/>
    <mergeCell ref="U50:V50"/>
    <mergeCell ref="U51:V51"/>
    <mergeCell ref="U27:V27"/>
    <mergeCell ref="U28:V28"/>
    <mergeCell ref="U29:V29"/>
    <mergeCell ref="U30:V30"/>
    <mergeCell ref="U31:V31"/>
    <mergeCell ref="U32:V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workbookViewId="0">
      <selection activeCell="J10" sqref="J10"/>
    </sheetView>
  </sheetViews>
  <sheetFormatPr defaultRowHeight="12.75" x14ac:dyDescent="0.2"/>
  <cols>
    <col min="4" max="4" width="19.7109375" customWidth="1"/>
  </cols>
  <sheetData>
    <row r="1" spans="1:2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400</v>
      </c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1"/>
      <c r="B2" s="35" t="s">
        <v>392</v>
      </c>
      <c r="C2" s="35"/>
      <c r="D2" s="3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1"/>
      <c r="B4" s="1"/>
      <c r="C4" s="34" t="s">
        <v>0</v>
      </c>
      <c r="D4" s="34" t="s">
        <v>1</v>
      </c>
      <c r="E4" s="34" t="s">
        <v>2</v>
      </c>
      <c r="F4" s="34"/>
      <c r="G4" s="31" t="s">
        <v>3</v>
      </c>
      <c r="H4" s="31"/>
      <c r="I4" s="31"/>
      <c r="J4" s="31"/>
      <c r="K4" s="31"/>
      <c r="L4" s="30" t="s">
        <v>3</v>
      </c>
      <c r="M4" s="4"/>
      <c r="N4" s="31" t="s">
        <v>4</v>
      </c>
      <c r="O4" s="31"/>
      <c r="P4" s="31"/>
      <c r="Q4" s="31"/>
      <c r="R4" s="30" t="s">
        <v>4</v>
      </c>
      <c r="S4" s="4"/>
      <c r="T4" s="30" t="s">
        <v>5</v>
      </c>
      <c r="U4" s="1"/>
      <c r="V4" s="1"/>
      <c r="W4" s="1"/>
      <c r="X4" s="1"/>
    </row>
    <row r="5" spans="1:24" x14ac:dyDescent="0.2">
      <c r="A5" s="1"/>
      <c r="B5" s="1"/>
      <c r="C5" s="34"/>
      <c r="D5" s="34"/>
      <c r="E5" s="2" t="s">
        <v>6</v>
      </c>
      <c r="F5" s="2" t="s">
        <v>7</v>
      </c>
      <c r="G5" s="3" t="s">
        <v>53</v>
      </c>
      <c r="H5" s="3" t="s">
        <v>8</v>
      </c>
      <c r="I5" s="3" t="s">
        <v>9</v>
      </c>
      <c r="J5" s="3" t="s">
        <v>6</v>
      </c>
      <c r="K5" s="3" t="s">
        <v>11</v>
      </c>
      <c r="L5" s="30"/>
      <c r="M5" s="4"/>
      <c r="N5" s="16" t="s">
        <v>8</v>
      </c>
      <c r="O5" s="16" t="s">
        <v>9</v>
      </c>
      <c r="P5" s="16" t="s">
        <v>6</v>
      </c>
      <c r="Q5" s="16" t="s">
        <v>11</v>
      </c>
      <c r="R5" s="30"/>
      <c r="S5" s="4"/>
      <c r="T5" s="30"/>
      <c r="U5" s="1"/>
      <c r="V5" s="1"/>
      <c r="W5" s="1"/>
      <c r="X5" s="1"/>
    </row>
    <row r="6" spans="1:24" x14ac:dyDescent="0.2">
      <c r="A6" s="1"/>
      <c r="B6" s="1"/>
      <c r="C6" s="32" t="s">
        <v>12</v>
      </c>
      <c r="D6" s="6" t="s">
        <v>106</v>
      </c>
      <c r="E6" s="6" t="s">
        <v>14</v>
      </c>
      <c r="F6" s="6" t="s">
        <v>14</v>
      </c>
      <c r="G6" s="7">
        <v>6</v>
      </c>
      <c r="H6" s="7">
        <v>20</v>
      </c>
      <c r="I6" s="7">
        <v>21</v>
      </c>
      <c r="J6" s="7">
        <v>8</v>
      </c>
      <c r="K6" s="7">
        <v>347</v>
      </c>
      <c r="L6" s="8">
        <v>402</v>
      </c>
      <c r="M6" s="4"/>
      <c r="N6" s="17">
        <v>17</v>
      </c>
      <c r="O6" s="17">
        <v>23</v>
      </c>
      <c r="P6" s="17">
        <v>3</v>
      </c>
      <c r="Q6" s="17">
        <v>3</v>
      </c>
      <c r="R6" s="8">
        <v>46</v>
      </c>
      <c r="S6" s="4"/>
      <c r="T6" s="8">
        <v>448</v>
      </c>
      <c r="U6" s="1"/>
      <c r="V6" s="1"/>
      <c r="W6" s="1"/>
      <c r="X6" s="1"/>
    </row>
    <row r="7" spans="1:24" x14ac:dyDescent="0.2">
      <c r="A7" s="1"/>
      <c r="B7" s="1"/>
      <c r="C7" s="32"/>
      <c r="D7" s="6" t="s">
        <v>107</v>
      </c>
      <c r="E7" s="6" t="s">
        <v>14</v>
      </c>
      <c r="F7" s="6" t="s">
        <v>14</v>
      </c>
      <c r="G7" s="9"/>
      <c r="H7" s="9">
        <v>10</v>
      </c>
      <c r="I7" s="9">
        <v>11</v>
      </c>
      <c r="J7" s="9">
        <v>4</v>
      </c>
      <c r="K7" s="9">
        <v>171</v>
      </c>
      <c r="L7" s="8">
        <v>196</v>
      </c>
      <c r="M7" s="4"/>
      <c r="N7" s="18">
        <v>9</v>
      </c>
      <c r="O7" s="18">
        <v>21</v>
      </c>
      <c r="P7" s="18">
        <v>2</v>
      </c>
      <c r="Q7" s="18">
        <v>6</v>
      </c>
      <c r="R7" s="8">
        <v>38</v>
      </c>
      <c r="S7" s="4"/>
      <c r="T7" s="8">
        <v>234</v>
      </c>
      <c r="U7" s="1"/>
      <c r="V7" s="1"/>
      <c r="W7" s="1"/>
      <c r="X7" s="1"/>
    </row>
    <row r="8" spans="1:24" x14ac:dyDescent="0.2">
      <c r="A8" s="1"/>
      <c r="B8" s="1"/>
      <c r="C8" s="32"/>
      <c r="D8" s="6" t="s">
        <v>108</v>
      </c>
      <c r="E8" s="6" t="s">
        <v>14</v>
      </c>
      <c r="F8" s="6" t="s">
        <v>14</v>
      </c>
      <c r="G8" s="7"/>
      <c r="H8" s="7">
        <v>47</v>
      </c>
      <c r="I8" s="7">
        <v>40</v>
      </c>
      <c r="J8" s="7">
        <v>16</v>
      </c>
      <c r="K8" s="7">
        <v>700</v>
      </c>
      <c r="L8" s="8">
        <v>803</v>
      </c>
      <c r="M8" s="4"/>
      <c r="N8" s="17">
        <v>28</v>
      </c>
      <c r="O8" s="17">
        <v>26</v>
      </c>
      <c r="P8" s="17">
        <v>1</v>
      </c>
      <c r="Q8" s="17">
        <v>14</v>
      </c>
      <c r="R8" s="8">
        <v>69</v>
      </c>
      <c r="S8" s="4"/>
      <c r="T8" s="8">
        <v>872</v>
      </c>
      <c r="U8" s="1"/>
      <c r="V8" s="1"/>
      <c r="W8" s="1"/>
      <c r="X8" s="1"/>
    </row>
    <row r="9" spans="1:24" x14ac:dyDescent="0.2">
      <c r="A9" s="1"/>
      <c r="B9" s="1"/>
      <c r="C9" s="32"/>
      <c r="D9" s="6" t="s">
        <v>109</v>
      </c>
      <c r="E9" s="6" t="s">
        <v>14</v>
      </c>
      <c r="F9" s="6" t="s">
        <v>14</v>
      </c>
      <c r="G9" s="9">
        <v>33</v>
      </c>
      <c r="H9" s="9">
        <v>27</v>
      </c>
      <c r="I9" s="9">
        <v>29</v>
      </c>
      <c r="J9" s="9">
        <v>11</v>
      </c>
      <c r="K9" s="9">
        <v>452</v>
      </c>
      <c r="L9" s="8">
        <v>552</v>
      </c>
      <c r="M9" s="4"/>
      <c r="N9" s="18">
        <v>4</v>
      </c>
      <c r="O9" s="18">
        <v>6</v>
      </c>
      <c r="P9" s="18">
        <v>1</v>
      </c>
      <c r="Q9" s="18"/>
      <c r="R9" s="8">
        <v>11</v>
      </c>
      <c r="S9" s="4"/>
      <c r="T9" s="8">
        <v>563</v>
      </c>
      <c r="U9" s="1"/>
      <c r="V9" s="1"/>
      <c r="W9" s="1"/>
      <c r="X9" s="1"/>
    </row>
    <row r="10" spans="1:24" x14ac:dyDescent="0.2">
      <c r="A10" s="1"/>
      <c r="B10" s="1"/>
      <c r="C10" s="33" t="s">
        <v>17</v>
      </c>
      <c r="D10" s="33"/>
      <c r="E10" s="10"/>
      <c r="F10" s="10"/>
      <c r="G10" s="11">
        <v>39</v>
      </c>
      <c r="H10" s="11">
        <v>104</v>
      </c>
      <c r="I10" s="11">
        <v>101</v>
      </c>
      <c r="J10" s="11">
        <v>39</v>
      </c>
      <c r="K10" s="11">
        <v>1670</v>
      </c>
      <c r="L10" s="11">
        <v>1953</v>
      </c>
      <c r="M10" s="4"/>
      <c r="N10" s="14">
        <v>58</v>
      </c>
      <c r="O10" s="14">
        <v>76</v>
      </c>
      <c r="P10" s="14">
        <v>7</v>
      </c>
      <c r="Q10" s="14">
        <v>23</v>
      </c>
      <c r="R10" s="11">
        <v>164</v>
      </c>
      <c r="S10" s="4"/>
      <c r="T10" s="11">
        <v>2117</v>
      </c>
      <c r="U10" s="1"/>
      <c r="V10" s="1"/>
      <c r="W10" s="1"/>
      <c r="X10" s="1"/>
    </row>
    <row r="11" spans="1:24" x14ac:dyDescent="0.2">
      <c r="A11" s="1"/>
      <c r="B11" s="1"/>
      <c r="C11" s="4"/>
      <c r="D11" s="4"/>
      <c r="E11" s="12"/>
      <c r="F11" s="12"/>
      <c r="G11" s="4"/>
      <c r="H11" s="4"/>
      <c r="I11" s="4"/>
      <c r="J11" s="4"/>
      <c r="K11" s="4"/>
      <c r="L11" s="4"/>
      <c r="M11" s="4"/>
      <c r="N11" s="15"/>
      <c r="O11" s="15"/>
      <c r="P11" s="15"/>
      <c r="Q11" s="15"/>
      <c r="R11" s="4"/>
      <c r="S11" s="4"/>
      <c r="T11" s="4"/>
      <c r="U11" s="1"/>
      <c r="V11" s="1"/>
      <c r="W11" s="1"/>
      <c r="X11" s="1"/>
    </row>
    <row r="12" spans="1:24" x14ac:dyDescent="0.2">
      <c r="A12" s="1"/>
      <c r="B12" s="1"/>
      <c r="C12" s="32" t="s">
        <v>22</v>
      </c>
      <c r="D12" s="6" t="s">
        <v>110</v>
      </c>
      <c r="E12" s="6" t="s">
        <v>14</v>
      </c>
      <c r="F12" s="6" t="s">
        <v>14</v>
      </c>
      <c r="G12" s="7"/>
      <c r="H12" s="7">
        <v>53</v>
      </c>
      <c r="I12" s="7">
        <v>36</v>
      </c>
      <c r="J12" s="7">
        <v>21</v>
      </c>
      <c r="K12" s="7">
        <v>950</v>
      </c>
      <c r="L12" s="8">
        <v>1060</v>
      </c>
      <c r="M12" s="4"/>
      <c r="N12" s="17">
        <v>113</v>
      </c>
      <c r="O12" s="17">
        <v>110</v>
      </c>
      <c r="P12" s="17">
        <v>24</v>
      </c>
      <c r="Q12" s="17">
        <v>79</v>
      </c>
      <c r="R12" s="8">
        <v>326</v>
      </c>
      <c r="S12" s="4"/>
      <c r="T12" s="8">
        <v>1386</v>
      </c>
      <c r="U12" s="1"/>
      <c r="V12" s="1"/>
      <c r="W12" s="1"/>
      <c r="X12" s="1"/>
    </row>
    <row r="13" spans="1:24" x14ac:dyDescent="0.2">
      <c r="A13" s="1"/>
      <c r="B13" s="1"/>
      <c r="C13" s="32"/>
      <c r="D13" s="6" t="s">
        <v>111</v>
      </c>
      <c r="E13" s="6" t="s">
        <v>14</v>
      </c>
      <c r="F13" s="6" t="s">
        <v>14</v>
      </c>
      <c r="G13" s="9"/>
      <c r="H13" s="9">
        <v>35</v>
      </c>
      <c r="I13" s="9">
        <v>34</v>
      </c>
      <c r="J13" s="9">
        <v>10</v>
      </c>
      <c r="K13" s="9">
        <v>465</v>
      </c>
      <c r="L13" s="8">
        <v>544</v>
      </c>
      <c r="M13" s="4"/>
      <c r="N13" s="18">
        <v>77</v>
      </c>
      <c r="O13" s="18">
        <v>91</v>
      </c>
      <c r="P13" s="18">
        <v>3</v>
      </c>
      <c r="Q13" s="18">
        <v>46</v>
      </c>
      <c r="R13" s="8">
        <v>217</v>
      </c>
      <c r="S13" s="4"/>
      <c r="T13" s="8">
        <v>761</v>
      </c>
      <c r="U13" s="1"/>
      <c r="V13" s="1"/>
      <c r="W13" s="1"/>
      <c r="X13" s="1"/>
    </row>
    <row r="14" spans="1:24" x14ac:dyDescent="0.2">
      <c r="A14" s="1"/>
      <c r="B14" s="1"/>
      <c r="C14" s="33" t="s">
        <v>25</v>
      </c>
      <c r="D14" s="33"/>
      <c r="E14" s="10"/>
      <c r="F14" s="10"/>
      <c r="G14" s="11"/>
      <c r="H14" s="11">
        <v>88</v>
      </c>
      <c r="I14" s="11">
        <v>70</v>
      </c>
      <c r="J14" s="11">
        <v>31</v>
      </c>
      <c r="K14" s="11">
        <v>1415</v>
      </c>
      <c r="L14" s="11">
        <v>1604</v>
      </c>
      <c r="M14" s="4"/>
      <c r="N14" s="14">
        <v>190</v>
      </c>
      <c r="O14" s="14">
        <v>201</v>
      </c>
      <c r="P14" s="14">
        <v>27</v>
      </c>
      <c r="Q14" s="14">
        <v>125</v>
      </c>
      <c r="R14" s="11">
        <v>543</v>
      </c>
      <c r="S14" s="4"/>
      <c r="T14" s="11">
        <v>2147</v>
      </c>
      <c r="U14" s="1"/>
      <c r="V14" s="1"/>
      <c r="W14" s="1"/>
      <c r="X14" s="1"/>
    </row>
    <row r="15" spans="1:24" x14ac:dyDescent="0.2">
      <c r="A15" s="1"/>
      <c r="B15" s="1"/>
      <c r="C15" s="4"/>
      <c r="D15" s="4"/>
      <c r="E15" s="12"/>
      <c r="F15" s="12"/>
      <c r="G15" s="4"/>
      <c r="H15" s="4"/>
      <c r="I15" s="4"/>
      <c r="J15" s="4"/>
      <c r="K15" s="4"/>
      <c r="L15" s="4"/>
      <c r="M15" s="4"/>
      <c r="N15" s="15"/>
      <c r="O15" s="15"/>
      <c r="P15" s="15"/>
      <c r="Q15" s="15"/>
      <c r="R15" s="4"/>
      <c r="S15" s="4"/>
      <c r="T15" s="4"/>
      <c r="U15" s="1"/>
      <c r="V15" s="1"/>
      <c r="W15" s="1"/>
      <c r="X15" s="1"/>
    </row>
    <row r="16" spans="1:24" x14ac:dyDescent="0.2">
      <c r="A16" s="1"/>
      <c r="B16" s="1"/>
      <c r="C16" s="5" t="s">
        <v>29</v>
      </c>
      <c r="D16" s="6" t="s">
        <v>112</v>
      </c>
      <c r="E16" s="6" t="s">
        <v>154</v>
      </c>
      <c r="F16" s="6" t="s">
        <v>14</v>
      </c>
      <c r="G16" s="7"/>
      <c r="H16" s="7">
        <v>50</v>
      </c>
      <c r="I16" s="7">
        <v>75</v>
      </c>
      <c r="J16" s="7"/>
      <c r="K16" s="7"/>
      <c r="L16" s="8">
        <f>SUM(G16:K16)</f>
        <v>125</v>
      </c>
      <c r="M16" s="4"/>
      <c r="N16" s="17"/>
      <c r="O16" s="17">
        <v>25</v>
      </c>
      <c r="P16" s="17"/>
      <c r="Q16" s="17"/>
      <c r="R16" s="8">
        <v>25</v>
      </c>
      <c r="S16" s="4"/>
      <c r="T16" s="8">
        <f>R16+L16</f>
        <v>150</v>
      </c>
      <c r="U16" s="1"/>
      <c r="V16" s="1"/>
      <c r="W16" s="1"/>
      <c r="X16" s="1"/>
    </row>
    <row r="17" spans="1:24" x14ac:dyDescent="0.2">
      <c r="A17" s="1"/>
      <c r="B17" s="1"/>
      <c r="C17" s="33" t="s">
        <v>31</v>
      </c>
      <c r="D17" s="33"/>
      <c r="E17" s="10"/>
      <c r="F17" s="10"/>
      <c r="G17" s="11"/>
      <c r="H17" s="11">
        <v>50</v>
      </c>
      <c r="I17" s="11">
        <v>75</v>
      </c>
      <c r="J17" s="11">
        <v>50</v>
      </c>
      <c r="K17" s="11"/>
      <c r="L17" s="11">
        <v>175</v>
      </c>
      <c r="M17" s="4"/>
      <c r="N17" s="14"/>
      <c r="O17" s="14">
        <v>25</v>
      </c>
      <c r="P17" s="14"/>
      <c r="Q17" s="14"/>
      <c r="R17" s="11">
        <v>25</v>
      </c>
      <c r="S17" s="4"/>
      <c r="T17" s="11">
        <v>200</v>
      </c>
      <c r="U17" s="1"/>
      <c r="V17" s="1"/>
      <c r="W17" s="1"/>
      <c r="X17" s="1"/>
    </row>
    <row r="18" spans="1:24" x14ac:dyDescent="0.2">
      <c r="A18" s="1"/>
      <c r="B18" s="1"/>
      <c r="C18" s="4"/>
      <c r="D18" s="4"/>
      <c r="E18" s="12"/>
      <c r="F18" s="12"/>
      <c r="G18" s="4"/>
      <c r="H18" s="4"/>
      <c r="I18" s="4"/>
      <c r="J18" s="4"/>
      <c r="K18" s="4"/>
      <c r="L18" s="4"/>
      <c r="M18" s="4"/>
      <c r="N18" s="15"/>
      <c r="O18" s="15"/>
      <c r="P18" s="15"/>
      <c r="Q18" s="15"/>
      <c r="R18" s="4"/>
      <c r="S18" s="4"/>
      <c r="T18" s="4"/>
      <c r="U18" s="1"/>
      <c r="V18" s="1"/>
      <c r="W18" s="1"/>
      <c r="X18" s="1"/>
    </row>
    <row r="19" spans="1:24" x14ac:dyDescent="0.2">
      <c r="A19" s="1"/>
      <c r="B19" s="1"/>
      <c r="C19" s="5" t="s">
        <v>32</v>
      </c>
      <c r="D19" s="6" t="s">
        <v>112</v>
      </c>
      <c r="E19" s="6"/>
      <c r="F19" s="6"/>
      <c r="G19" s="9"/>
      <c r="H19" s="9">
        <v>100</v>
      </c>
      <c r="I19" s="9">
        <v>200</v>
      </c>
      <c r="J19" s="9">
        <v>50</v>
      </c>
      <c r="K19" s="9"/>
      <c r="L19" s="8">
        <v>350</v>
      </c>
      <c r="M19" s="4"/>
      <c r="N19" s="18">
        <v>25</v>
      </c>
      <c r="O19" s="18"/>
      <c r="P19" s="18">
        <v>25</v>
      </c>
      <c r="Q19" s="18"/>
      <c r="R19" s="8">
        <v>50</v>
      </c>
      <c r="S19" s="4"/>
      <c r="T19" s="8">
        <v>400</v>
      </c>
      <c r="U19" s="1"/>
      <c r="V19" s="1"/>
      <c r="W19" s="1"/>
      <c r="X19" s="1"/>
    </row>
    <row r="20" spans="1:24" x14ac:dyDescent="0.2">
      <c r="A20" s="1"/>
      <c r="B20" s="1"/>
      <c r="C20" s="33" t="s">
        <v>33</v>
      </c>
      <c r="D20" s="33"/>
      <c r="E20" s="10"/>
      <c r="F20" s="10"/>
      <c r="G20" s="11"/>
      <c r="H20" s="11">
        <v>100</v>
      </c>
      <c r="I20" s="11">
        <v>200</v>
      </c>
      <c r="J20" s="11">
        <v>50</v>
      </c>
      <c r="K20" s="11"/>
      <c r="L20" s="11">
        <v>350</v>
      </c>
      <c r="M20" s="4"/>
      <c r="N20" s="14">
        <v>25</v>
      </c>
      <c r="O20" s="14"/>
      <c r="P20" s="14">
        <v>25</v>
      </c>
      <c r="Q20" s="14"/>
      <c r="R20" s="11">
        <v>50</v>
      </c>
      <c r="S20" s="4"/>
      <c r="T20" s="11">
        <v>400</v>
      </c>
      <c r="U20" s="1"/>
      <c r="V20" s="1"/>
      <c r="W20" s="1"/>
      <c r="X20" s="1"/>
    </row>
    <row r="21" spans="1:24" x14ac:dyDescent="0.2">
      <c r="A21" s="1"/>
      <c r="B21" s="1"/>
      <c r="C21" s="4"/>
      <c r="D21" s="4"/>
      <c r="E21" s="12"/>
      <c r="F21" s="12"/>
      <c r="G21" s="4"/>
      <c r="H21" s="4"/>
      <c r="I21" s="4"/>
      <c r="J21" s="4"/>
      <c r="K21" s="4"/>
      <c r="L21" s="4"/>
      <c r="M21" s="4"/>
      <c r="N21" s="15"/>
      <c r="O21" s="15"/>
      <c r="P21" s="15"/>
      <c r="Q21" s="15"/>
      <c r="R21" s="4"/>
      <c r="S21" s="4"/>
      <c r="T21" s="4"/>
      <c r="U21" s="1"/>
      <c r="V21" s="1"/>
      <c r="W21" s="1"/>
      <c r="X21" s="1"/>
    </row>
    <row r="22" spans="1:24" x14ac:dyDescent="0.2">
      <c r="A22" s="1"/>
      <c r="B22" s="1"/>
      <c r="C22" s="5" t="s">
        <v>34</v>
      </c>
      <c r="D22" s="6" t="s">
        <v>112</v>
      </c>
      <c r="E22" s="6"/>
      <c r="F22" s="6"/>
      <c r="G22" s="7"/>
      <c r="H22" s="7"/>
      <c r="I22" s="7">
        <v>15</v>
      </c>
      <c r="J22" s="7">
        <v>10</v>
      </c>
      <c r="K22" s="7"/>
      <c r="L22" s="8">
        <v>25</v>
      </c>
      <c r="M22" s="4"/>
      <c r="N22" s="17"/>
      <c r="O22" s="17">
        <v>15</v>
      </c>
      <c r="P22" s="17">
        <v>10</v>
      </c>
      <c r="Q22" s="17"/>
      <c r="R22" s="8">
        <v>25</v>
      </c>
      <c r="S22" s="4"/>
      <c r="T22" s="8">
        <v>50</v>
      </c>
      <c r="U22" s="1"/>
      <c r="V22" s="1"/>
      <c r="W22" s="1"/>
      <c r="X22" s="1"/>
    </row>
    <row r="23" spans="1:24" x14ac:dyDescent="0.2">
      <c r="A23" s="1"/>
      <c r="B23" s="1"/>
      <c r="C23" s="33" t="s">
        <v>35</v>
      </c>
      <c r="D23" s="33"/>
      <c r="E23" s="10"/>
      <c r="F23" s="10"/>
      <c r="G23" s="11"/>
      <c r="H23" s="11"/>
      <c r="I23" s="11">
        <v>15</v>
      </c>
      <c r="J23" s="11">
        <v>10</v>
      </c>
      <c r="K23" s="11"/>
      <c r="L23" s="11">
        <v>25</v>
      </c>
      <c r="M23" s="4"/>
      <c r="N23" s="14"/>
      <c r="O23" s="14">
        <v>15</v>
      </c>
      <c r="P23" s="14">
        <v>10</v>
      </c>
      <c r="Q23" s="14"/>
      <c r="R23" s="11">
        <v>25</v>
      </c>
      <c r="S23" s="4"/>
      <c r="T23" s="11">
        <v>50</v>
      </c>
      <c r="U23" s="1"/>
      <c r="V23" s="1"/>
      <c r="W23" s="1"/>
      <c r="X23" s="1"/>
    </row>
    <row r="24" spans="1:24" x14ac:dyDescent="0.2">
      <c r="A24" s="1"/>
      <c r="B24" s="1"/>
      <c r="C24" s="4"/>
      <c r="D24" s="4"/>
      <c r="E24" s="12"/>
      <c r="F24" s="12"/>
      <c r="G24" s="4"/>
      <c r="H24" s="4"/>
      <c r="I24" s="4"/>
      <c r="J24" s="4"/>
      <c r="K24" s="4"/>
      <c r="L24" s="4"/>
      <c r="M24" s="4"/>
      <c r="N24" s="15"/>
      <c r="O24" s="15"/>
      <c r="P24" s="15"/>
      <c r="Q24" s="15"/>
      <c r="R24" s="4"/>
      <c r="S24" s="4"/>
      <c r="T24" s="4"/>
      <c r="U24" s="1"/>
      <c r="V24" s="1"/>
      <c r="W24" s="1"/>
      <c r="X24" s="1"/>
    </row>
    <row r="25" spans="1:24" x14ac:dyDescent="0.2">
      <c r="A25" s="1"/>
      <c r="B25" s="1"/>
      <c r="C25" s="32" t="s">
        <v>36</v>
      </c>
      <c r="D25" s="6" t="s">
        <v>113</v>
      </c>
      <c r="E25" s="6" t="s">
        <v>14</v>
      </c>
      <c r="F25" s="6" t="s">
        <v>14</v>
      </c>
      <c r="G25" s="9"/>
      <c r="H25" s="9">
        <v>5</v>
      </c>
      <c r="I25" s="9">
        <v>5</v>
      </c>
      <c r="J25" s="9"/>
      <c r="K25" s="9"/>
      <c r="L25" s="8">
        <v>10</v>
      </c>
      <c r="M25" s="4"/>
      <c r="N25" s="18">
        <v>130</v>
      </c>
      <c r="O25" s="18">
        <v>60</v>
      </c>
      <c r="P25" s="18">
        <v>5</v>
      </c>
      <c r="Q25" s="18"/>
      <c r="R25" s="8">
        <v>195</v>
      </c>
      <c r="S25" s="4"/>
      <c r="T25" s="8">
        <v>205</v>
      </c>
      <c r="U25" s="1"/>
      <c r="V25" s="1"/>
      <c r="W25" s="1"/>
      <c r="X25" s="1"/>
    </row>
    <row r="26" spans="1:24" x14ac:dyDescent="0.2">
      <c r="A26" s="1"/>
      <c r="B26" s="1"/>
      <c r="C26" s="32"/>
      <c r="D26" s="6" t="s">
        <v>114</v>
      </c>
      <c r="E26" s="6" t="s">
        <v>14</v>
      </c>
      <c r="F26" s="6" t="s">
        <v>14</v>
      </c>
      <c r="G26" s="7"/>
      <c r="H26" s="7">
        <v>15</v>
      </c>
      <c r="I26" s="7"/>
      <c r="J26" s="7"/>
      <c r="K26" s="7"/>
      <c r="L26" s="8">
        <v>15</v>
      </c>
      <c r="M26" s="4"/>
      <c r="N26" s="17">
        <v>31</v>
      </c>
      <c r="O26" s="17"/>
      <c r="P26" s="17">
        <v>3</v>
      </c>
      <c r="Q26" s="17">
        <v>11</v>
      </c>
      <c r="R26" s="8">
        <v>45</v>
      </c>
      <c r="S26" s="4"/>
      <c r="T26" s="8">
        <v>60</v>
      </c>
      <c r="U26" s="1"/>
      <c r="V26" s="1"/>
      <c r="W26" s="1"/>
      <c r="X26" s="1"/>
    </row>
    <row r="27" spans="1:24" x14ac:dyDescent="0.2">
      <c r="A27" s="1"/>
      <c r="B27" s="1"/>
      <c r="C27" s="32"/>
      <c r="D27" s="6" t="s">
        <v>115</v>
      </c>
      <c r="E27" s="6" t="s">
        <v>14</v>
      </c>
      <c r="F27" s="6" t="s">
        <v>14</v>
      </c>
      <c r="G27" s="9">
        <v>3</v>
      </c>
      <c r="H27" s="9">
        <v>16</v>
      </c>
      <c r="I27" s="9">
        <v>4</v>
      </c>
      <c r="J27" s="9">
        <v>2</v>
      </c>
      <c r="K27" s="9">
        <v>8</v>
      </c>
      <c r="L27" s="8">
        <v>33</v>
      </c>
      <c r="M27" s="4"/>
      <c r="N27" s="18"/>
      <c r="O27" s="18"/>
      <c r="P27" s="18"/>
      <c r="Q27" s="18"/>
      <c r="R27" s="8"/>
      <c r="S27" s="4"/>
      <c r="T27" s="8">
        <v>33</v>
      </c>
      <c r="U27" s="1"/>
      <c r="V27" s="1"/>
      <c r="W27" s="1"/>
      <c r="X27" s="1"/>
    </row>
    <row r="28" spans="1:24" x14ac:dyDescent="0.2">
      <c r="A28" s="1"/>
      <c r="B28" s="1"/>
      <c r="C28" s="32"/>
      <c r="D28" s="6" t="s">
        <v>116</v>
      </c>
      <c r="E28" s="6" t="s">
        <v>14</v>
      </c>
      <c r="F28" s="6" t="s">
        <v>14</v>
      </c>
      <c r="G28" s="7">
        <v>8</v>
      </c>
      <c r="H28" s="7">
        <v>15</v>
      </c>
      <c r="I28" s="7">
        <v>6</v>
      </c>
      <c r="J28" s="7"/>
      <c r="K28" s="7">
        <v>8</v>
      </c>
      <c r="L28" s="8">
        <v>37</v>
      </c>
      <c r="M28" s="4"/>
      <c r="N28" s="17">
        <v>3</v>
      </c>
      <c r="O28" s="17">
        <v>2</v>
      </c>
      <c r="P28" s="17"/>
      <c r="Q28" s="17"/>
      <c r="R28" s="8">
        <v>5</v>
      </c>
      <c r="S28" s="4"/>
      <c r="T28" s="8">
        <v>42</v>
      </c>
      <c r="U28" s="1"/>
      <c r="V28" s="1"/>
      <c r="W28" s="1"/>
      <c r="X28" s="1"/>
    </row>
    <row r="29" spans="1:24" x14ac:dyDescent="0.2">
      <c r="A29" s="1"/>
      <c r="B29" s="1"/>
      <c r="C29" s="32"/>
      <c r="D29" s="6" t="s">
        <v>117</v>
      </c>
      <c r="E29" s="6" t="s">
        <v>14</v>
      </c>
      <c r="F29" s="6" t="s">
        <v>14</v>
      </c>
      <c r="G29" s="9">
        <v>50</v>
      </c>
      <c r="H29" s="9">
        <v>220</v>
      </c>
      <c r="I29" s="9">
        <v>50</v>
      </c>
      <c r="J29" s="9">
        <v>20</v>
      </c>
      <c r="K29" s="9">
        <v>120</v>
      </c>
      <c r="L29" s="8">
        <v>460</v>
      </c>
      <c r="M29" s="4"/>
      <c r="N29" s="18">
        <v>35</v>
      </c>
      <c r="O29" s="18">
        <v>20</v>
      </c>
      <c r="P29" s="18">
        <v>5</v>
      </c>
      <c r="Q29" s="18">
        <v>5</v>
      </c>
      <c r="R29" s="8">
        <v>65</v>
      </c>
      <c r="S29" s="4"/>
      <c r="T29" s="8">
        <v>525</v>
      </c>
      <c r="U29" s="1"/>
      <c r="V29" s="1"/>
      <c r="W29" s="1"/>
      <c r="X29" s="1"/>
    </row>
    <row r="30" spans="1:24" x14ac:dyDescent="0.2">
      <c r="A30" s="1"/>
      <c r="B30" s="1"/>
      <c r="C30" s="32"/>
      <c r="D30" s="6" t="s">
        <v>118</v>
      </c>
      <c r="E30" s="6" t="s">
        <v>14</v>
      </c>
      <c r="F30" s="6" t="s">
        <v>14</v>
      </c>
      <c r="G30" s="7">
        <v>25</v>
      </c>
      <c r="H30" s="7">
        <v>65</v>
      </c>
      <c r="I30" s="7">
        <v>45</v>
      </c>
      <c r="J30" s="7"/>
      <c r="K30" s="7">
        <v>42</v>
      </c>
      <c r="L30" s="8">
        <v>177</v>
      </c>
      <c r="M30" s="4"/>
      <c r="N30" s="17">
        <v>35</v>
      </c>
      <c r="O30" s="17">
        <v>22</v>
      </c>
      <c r="P30" s="17">
        <v>12</v>
      </c>
      <c r="Q30" s="17">
        <v>22</v>
      </c>
      <c r="R30" s="8">
        <v>91</v>
      </c>
      <c r="S30" s="4"/>
      <c r="T30" s="8">
        <v>268</v>
      </c>
      <c r="U30" s="1"/>
      <c r="V30" s="1"/>
      <c r="W30" s="1"/>
      <c r="X30" s="1"/>
    </row>
    <row r="31" spans="1:24" x14ac:dyDescent="0.2">
      <c r="A31" s="1"/>
      <c r="B31" s="1"/>
      <c r="C31" s="32"/>
      <c r="D31" s="6" t="s">
        <v>119</v>
      </c>
      <c r="E31" s="6" t="s">
        <v>14</v>
      </c>
      <c r="F31" s="6" t="s">
        <v>14</v>
      </c>
      <c r="G31" s="9"/>
      <c r="H31" s="9">
        <v>165</v>
      </c>
      <c r="I31" s="9">
        <v>120</v>
      </c>
      <c r="J31" s="9">
        <v>10</v>
      </c>
      <c r="K31" s="9">
        <v>135</v>
      </c>
      <c r="L31" s="8">
        <v>430</v>
      </c>
      <c r="M31" s="4"/>
      <c r="N31" s="18">
        <v>50</v>
      </c>
      <c r="O31" s="18">
        <v>111</v>
      </c>
      <c r="P31" s="18">
        <v>10</v>
      </c>
      <c r="Q31" s="18">
        <v>43</v>
      </c>
      <c r="R31" s="8">
        <v>214</v>
      </c>
      <c r="S31" s="4"/>
      <c r="T31" s="8">
        <v>644</v>
      </c>
      <c r="U31" s="1"/>
      <c r="V31" s="1"/>
      <c r="W31" s="1"/>
      <c r="X31" s="1"/>
    </row>
    <row r="32" spans="1:24" x14ac:dyDescent="0.2">
      <c r="A32" s="1"/>
      <c r="B32" s="1"/>
      <c r="C32" s="32"/>
      <c r="D32" s="6" t="s">
        <v>120</v>
      </c>
      <c r="E32" s="6" t="s">
        <v>14</v>
      </c>
      <c r="F32" s="6" t="s">
        <v>14</v>
      </c>
      <c r="G32" s="7"/>
      <c r="H32" s="7">
        <v>63</v>
      </c>
      <c r="I32" s="7"/>
      <c r="J32" s="7">
        <v>3</v>
      </c>
      <c r="K32" s="7">
        <v>10</v>
      </c>
      <c r="L32" s="8">
        <v>76</v>
      </c>
      <c r="M32" s="4"/>
      <c r="N32" s="17">
        <v>10</v>
      </c>
      <c r="O32" s="17"/>
      <c r="P32" s="17"/>
      <c r="Q32" s="17"/>
      <c r="R32" s="8">
        <v>10</v>
      </c>
      <c r="S32" s="4"/>
      <c r="T32" s="8">
        <v>86</v>
      </c>
      <c r="U32" s="1"/>
      <c r="V32" s="1"/>
      <c r="W32" s="1"/>
      <c r="X32" s="1"/>
    </row>
    <row r="33" spans="1:24" x14ac:dyDescent="0.2">
      <c r="A33" s="1"/>
      <c r="B33" s="1"/>
      <c r="C33" s="32"/>
      <c r="D33" s="6" t="s">
        <v>121</v>
      </c>
      <c r="E33" s="6" t="s">
        <v>14</v>
      </c>
      <c r="F33" s="6" t="s">
        <v>14</v>
      </c>
      <c r="G33" s="9"/>
      <c r="H33" s="9">
        <v>170</v>
      </c>
      <c r="I33" s="9"/>
      <c r="J33" s="9">
        <v>5</v>
      </c>
      <c r="K33" s="9"/>
      <c r="L33" s="8">
        <v>175</v>
      </c>
      <c r="M33" s="4"/>
      <c r="N33" s="18">
        <v>20</v>
      </c>
      <c r="O33" s="18"/>
      <c r="P33" s="18"/>
      <c r="Q33" s="18"/>
      <c r="R33" s="8">
        <v>20</v>
      </c>
      <c r="S33" s="4"/>
      <c r="T33" s="8">
        <v>195</v>
      </c>
      <c r="U33" s="1"/>
      <c r="V33" s="1"/>
      <c r="W33" s="1"/>
      <c r="X33" s="1"/>
    </row>
    <row r="34" spans="1:24" x14ac:dyDescent="0.2">
      <c r="A34" s="1"/>
      <c r="B34" s="1"/>
      <c r="C34" s="32"/>
      <c r="D34" s="6" t="s">
        <v>122</v>
      </c>
      <c r="E34" s="6" t="s">
        <v>14</v>
      </c>
      <c r="F34" s="6" t="s">
        <v>14</v>
      </c>
      <c r="G34" s="7"/>
      <c r="H34" s="7">
        <v>1</v>
      </c>
      <c r="I34" s="7"/>
      <c r="J34" s="7"/>
      <c r="K34" s="7"/>
      <c r="L34" s="8">
        <v>1</v>
      </c>
      <c r="M34" s="4"/>
      <c r="N34" s="17">
        <v>1</v>
      </c>
      <c r="O34" s="17"/>
      <c r="P34" s="17"/>
      <c r="Q34" s="17"/>
      <c r="R34" s="8">
        <v>1</v>
      </c>
      <c r="S34" s="4"/>
      <c r="T34" s="8">
        <v>2</v>
      </c>
      <c r="U34" s="1"/>
      <c r="V34" s="1"/>
      <c r="W34" s="1"/>
      <c r="X34" s="1"/>
    </row>
    <row r="35" spans="1:24" x14ac:dyDescent="0.2">
      <c r="A35" s="1"/>
      <c r="B35" s="1"/>
      <c r="C35" s="32"/>
      <c r="D35" s="6" t="s">
        <v>123</v>
      </c>
      <c r="E35" s="6" t="s">
        <v>14</v>
      </c>
      <c r="F35" s="6" t="s">
        <v>14</v>
      </c>
      <c r="G35" s="9">
        <v>30</v>
      </c>
      <c r="H35" s="9">
        <v>100</v>
      </c>
      <c r="I35" s="9"/>
      <c r="J35" s="9">
        <v>5</v>
      </c>
      <c r="K35" s="9"/>
      <c r="L35" s="8">
        <v>135</v>
      </c>
      <c r="M35" s="4"/>
      <c r="N35" s="18">
        <v>12</v>
      </c>
      <c r="O35" s="18"/>
      <c r="P35" s="18">
        <v>3</v>
      </c>
      <c r="Q35" s="18"/>
      <c r="R35" s="8">
        <v>15</v>
      </c>
      <c r="S35" s="4"/>
      <c r="T35" s="8">
        <v>150</v>
      </c>
      <c r="U35" s="1"/>
      <c r="V35" s="1"/>
      <c r="W35" s="1"/>
      <c r="X35" s="1"/>
    </row>
    <row r="36" spans="1:24" x14ac:dyDescent="0.2">
      <c r="A36" s="1"/>
      <c r="B36" s="1"/>
      <c r="C36" s="33" t="s">
        <v>45</v>
      </c>
      <c r="D36" s="33"/>
      <c r="E36" s="10"/>
      <c r="F36" s="10"/>
      <c r="G36" s="11">
        <v>116</v>
      </c>
      <c r="H36" s="11">
        <v>835</v>
      </c>
      <c r="I36" s="11">
        <v>230</v>
      </c>
      <c r="J36" s="11">
        <v>45</v>
      </c>
      <c r="K36" s="11">
        <v>323</v>
      </c>
      <c r="L36" s="11">
        <v>1549</v>
      </c>
      <c r="M36" s="4"/>
      <c r="N36" s="14">
        <v>327</v>
      </c>
      <c r="O36" s="14">
        <v>215</v>
      </c>
      <c r="P36" s="14">
        <v>38</v>
      </c>
      <c r="Q36" s="14">
        <v>81</v>
      </c>
      <c r="R36" s="11">
        <v>661</v>
      </c>
      <c r="S36" s="4"/>
      <c r="T36" s="11">
        <v>2210</v>
      </c>
      <c r="U36" s="1"/>
      <c r="V36" s="1"/>
      <c r="W36" s="1"/>
      <c r="X36" s="1"/>
    </row>
    <row r="37" spans="1:24" x14ac:dyDescent="0.2">
      <c r="A37" s="1"/>
      <c r="B37" s="1"/>
      <c r="C37" s="4"/>
      <c r="D37" s="4"/>
      <c r="E37" s="12"/>
      <c r="F37" s="12"/>
      <c r="G37" s="4"/>
      <c r="H37" s="4"/>
      <c r="I37" s="4"/>
      <c r="J37" s="4"/>
      <c r="K37" s="4"/>
      <c r="L37" s="4"/>
      <c r="M37" s="4"/>
      <c r="N37" s="15"/>
      <c r="O37" s="15"/>
      <c r="P37" s="15"/>
      <c r="Q37" s="15"/>
      <c r="R37" s="4"/>
      <c r="S37" s="4"/>
      <c r="T37" s="4"/>
      <c r="U37" s="1"/>
      <c r="V37" s="1"/>
      <c r="W37" s="1"/>
      <c r="X37" s="1"/>
    </row>
    <row r="38" spans="1:24" x14ac:dyDescent="0.2">
      <c r="A38" s="1"/>
      <c r="B38" s="1"/>
      <c r="C38" s="32" t="s">
        <v>46</v>
      </c>
      <c r="D38" s="6" t="s">
        <v>124</v>
      </c>
      <c r="E38" s="6" t="s">
        <v>14</v>
      </c>
      <c r="F38" s="6" t="s">
        <v>14</v>
      </c>
      <c r="G38" s="7"/>
      <c r="H38" s="7">
        <v>5</v>
      </c>
      <c r="I38" s="7"/>
      <c r="J38" s="7"/>
      <c r="K38" s="7"/>
      <c r="L38" s="8">
        <v>5</v>
      </c>
      <c r="M38" s="4"/>
      <c r="N38" s="17">
        <v>170</v>
      </c>
      <c r="O38" s="17"/>
      <c r="P38" s="17">
        <v>5</v>
      </c>
      <c r="Q38" s="17"/>
      <c r="R38" s="8">
        <v>175</v>
      </c>
      <c r="S38" s="4"/>
      <c r="T38" s="8">
        <v>180</v>
      </c>
      <c r="U38" s="1"/>
      <c r="V38" s="1"/>
      <c r="W38" s="1"/>
      <c r="X38" s="1"/>
    </row>
    <row r="39" spans="1:24" x14ac:dyDescent="0.2">
      <c r="A39" s="1"/>
      <c r="B39" s="1"/>
      <c r="C39" s="32"/>
      <c r="D39" s="6" t="s">
        <v>125</v>
      </c>
      <c r="E39" s="6" t="s">
        <v>14</v>
      </c>
      <c r="F39" s="6" t="s">
        <v>14</v>
      </c>
      <c r="G39" s="9"/>
      <c r="H39" s="9">
        <v>5</v>
      </c>
      <c r="I39" s="9">
        <v>5</v>
      </c>
      <c r="J39" s="9"/>
      <c r="K39" s="9"/>
      <c r="L39" s="8">
        <v>10</v>
      </c>
      <c r="M39" s="4"/>
      <c r="N39" s="18">
        <v>140</v>
      </c>
      <c r="O39" s="18">
        <v>70</v>
      </c>
      <c r="P39" s="18">
        <v>10</v>
      </c>
      <c r="Q39" s="18"/>
      <c r="R39" s="8">
        <v>220</v>
      </c>
      <c r="S39" s="4"/>
      <c r="T39" s="8">
        <v>230</v>
      </c>
      <c r="U39" s="1"/>
      <c r="V39" s="1"/>
      <c r="W39" s="1"/>
      <c r="X39" s="1"/>
    </row>
    <row r="40" spans="1:24" x14ac:dyDescent="0.2">
      <c r="A40" s="1"/>
      <c r="B40" s="1"/>
      <c r="C40" s="32"/>
      <c r="D40" s="6" t="s">
        <v>126</v>
      </c>
      <c r="E40" s="6" t="s">
        <v>14</v>
      </c>
      <c r="F40" s="6" t="s">
        <v>14</v>
      </c>
      <c r="G40" s="7"/>
      <c r="H40" s="7">
        <v>100</v>
      </c>
      <c r="I40" s="7">
        <v>60</v>
      </c>
      <c r="J40" s="7"/>
      <c r="K40" s="7"/>
      <c r="L40" s="8">
        <v>160</v>
      </c>
      <c r="M40" s="4"/>
      <c r="N40" s="17"/>
      <c r="O40" s="17">
        <v>10</v>
      </c>
      <c r="P40" s="17"/>
      <c r="Q40" s="17"/>
      <c r="R40" s="8">
        <v>10</v>
      </c>
      <c r="S40" s="4"/>
      <c r="T40" s="8">
        <v>170</v>
      </c>
      <c r="U40" s="1"/>
      <c r="V40" s="1"/>
      <c r="W40" s="1"/>
      <c r="X40" s="1"/>
    </row>
    <row r="41" spans="1:24" x14ac:dyDescent="0.2">
      <c r="A41" s="1"/>
      <c r="B41" s="1"/>
      <c r="C41" s="32"/>
      <c r="D41" s="6" t="s">
        <v>127</v>
      </c>
      <c r="E41" s="6" t="s">
        <v>14</v>
      </c>
      <c r="F41" s="6" t="s">
        <v>14</v>
      </c>
      <c r="G41" s="9"/>
      <c r="H41" s="9">
        <v>25</v>
      </c>
      <c r="I41" s="9">
        <v>25</v>
      </c>
      <c r="J41" s="9"/>
      <c r="K41" s="9"/>
      <c r="L41" s="8">
        <v>50</v>
      </c>
      <c r="M41" s="4"/>
      <c r="N41" s="18">
        <v>5</v>
      </c>
      <c r="O41" s="18">
        <v>15</v>
      </c>
      <c r="P41" s="18"/>
      <c r="Q41" s="18"/>
      <c r="R41" s="8">
        <v>20</v>
      </c>
      <c r="S41" s="4"/>
      <c r="T41" s="8">
        <v>70</v>
      </c>
      <c r="U41" s="1"/>
      <c r="V41" s="1"/>
      <c r="W41" s="1"/>
      <c r="X41" s="1"/>
    </row>
    <row r="42" spans="1:24" x14ac:dyDescent="0.2">
      <c r="A42" s="1"/>
      <c r="B42" s="1"/>
      <c r="C42" s="32"/>
      <c r="D42" s="6" t="s">
        <v>128</v>
      </c>
      <c r="E42" s="6" t="s">
        <v>14</v>
      </c>
      <c r="F42" s="6" t="s">
        <v>14</v>
      </c>
      <c r="G42" s="7"/>
      <c r="H42" s="7">
        <v>40</v>
      </c>
      <c r="I42" s="7">
        <v>10</v>
      </c>
      <c r="J42" s="7">
        <v>5</v>
      </c>
      <c r="K42" s="7"/>
      <c r="L42" s="8">
        <v>55</v>
      </c>
      <c r="M42" s="4"/>
      <c r="N42" s="17">
        <v>85</v>
      </c>
      <c r="O42" s="17">
        <v>35</v>
      </c>
      <c r="P42" s="17">
        <v>5</v>
      </c>
      <c r="Q42" s="17"/>
      <c r="R42" s="8">
        <v>125</v>
      </c>
      <c r="S42" s="4"/>
      <c r="T42" s="8">
        <v>180</v>
      </c>
      <c r="U42" s="1"/>
      <c r="V42" s="1"/>
      <c r="W42" s="1"/>
      <c r="X42" s="1"/>
    </row>
    <row r="43" spans="1:24" x14ac:dyDescent="0.2">
      <c r="A43" s="1"/>
      <c r="B43" s="1"/>
      <c r="C43" s="32"/>
      <c r="D43" s="6" t="s">
        <v>129</v>
      </c>
      <c r="E43" s="6" t="s">
        <v>14</v>
      </c>
      <c r="F43" s="6" t="s">
        <v>14</v>
      </c>
      <c r="G43" s="9"/>
      <c r="H43" s="9">
        <v>5</v>
      </c>
      <c r="I43" s="9">
        <v>7</v>
      </c>
      <c r="J43" s="9"/>
      <c r="K43" s="9"/>
      <c r="L43" s="8">
        <v>12</v>
      </c>
      <c r="M43" s="4"/>
      <c r="N43" s="18">
        <v>30</v>
      </c>
      <c r="O43" s="18">
        <v>25</v>
      </c>
      <c r="P43" s="18"/>
      <c r="Q43" s="18"/>
      <c r="R43" s="8">
        <v>55</v>
      </c>
      <c r="S43" s="4"/>
      <c r="T43" s="8">
        <v>67</v>
      </c>
      <c r="U43" s="1"/>
      <c r="V43" s="1"/>
      <c r="W43" s="1"/>
      <c r="X43" s="1"/>
    </row>
    <row r="44" spans="1:24" x14ac:dyDescent="0.2">
      <c r="A44" s="1"/>
      <c r="B44" s="1"/>
      <c r="C44" s="32"/>
      <c r="D44" s="6" t="s">
        <v>130</v>
      </c>
      <c r="E44" s="6" t="s">
        <v>14</v>
      </c>
      <c r="F44" s="6" t="s">
        <v>14</v>
      </c>
      <c r="G44" s="7"/>
      <c r="H44" s="7">
        <v>55</v>
      </c>
      <c r="I44" s="7">
        <v>20</v>
      </c>
      <c r="J44" s="7"/>
      <c r="K44" s="7"/>
      <c r="L44" s="8">
        <v>75</v>
      </c>
      <c r="M44" s="4"/>
      <c r="N44" s="17">
        <v>25</v>
      </c>
      <c r="O44" s="17">
        <v>18</v>
      </c>
      <c r="P44" s="17"/>
      <c r="Q44" s="17"/>
      <c r="R44" s="8">
        <v>43</v>
      </c>
      <c r="S44" s="4"/>
      <c r="T44" s="8">
        <v>118</v>
      </c>
      <c r="U44" s="1"/>
      <c r="V44" s="1"/>
      <c r="W44" s="1"/>
      <c r="X44" s="1"/>
    </row>
    <row r="45" spans="1:24" x14ac:dyDescent="0.2">
      <c r="A45" s="1"/>
      <c r="B45" s="1"/>
      <c r="C45" s="32"/>
      <c r="D45" s="6" t="s">
        <v>131</v>
      </c>
      <c r="E45" s="6" t="s">
        <v>14</v>
      </c>
      <c r="F45" s="6" t="s">
        <v>14</v>
      </c>
      <c r="G45" s="9"/>
      <c r="H45" s="9">
        <v>30</v>
      </c>
      <c r="I45" s="9">
        <v>25</v>
      </c>
      <c r="J45" s="9"/>
      <c r="K45" s="9"/>
      <c r="L45" s="8">
        <v>55</v>
      </c>
      <c r="M45" s="4"/>
      <c r="N45" s="18">
        <v>90</v>
      </c>
      <c r="O45" s="18">
        <v>40</v>
      </c>
      <c r="P45" s="18"/>
      <c r="Q45" s="18">
        <v>5</v>
      </c>
      <c r="R45" s="8">
        <v>135</v>
      </c>
      <c r="S45" s="4"/>
      <c r="T45" s="8">
        <v>190</v>
      </c>
      <c r="U45" s="1"/>
      <c r="V45" s="1"/>
      <c r="W45" s="1"/>
      <c r="X45" s="1"/>
    </row>
    <row r="46" spans="1:24" x14ac:dyDescent="0.2">
      <c r="A46" s="1"/>
      <c r="B46" s="1"/>
      <c r="C46" s="32"/>
      <c r="D46" s="6" t="s">
        <v>132</v>
      </c>
      <c r="E46" s="6" t="s">
        <v>14</v>
      </c>
      <c r="F46" s="6" t="s">
        <v>14</v>
      </c>
      <c r="G46" s="7"/>
      <c r="H46" s="7">
        <v>120</v>
      </c>
      <c r="I46" s="7"/>
      <c r="J46" s="7">
        <v>5</v>
      </c>
      <c r="K46" s="7"/>
      <c r="L46" s="8">
        <v>125</v>
      </c>
      <c r="M46" s="4"/>
      <c r="N46" s="17">
        <v>8</v>
      </c>
      <c r="O46" s="17"/>
      <c r="P46" s="17">
        <v>2</v>
      </c>
      <c r="Q46" s="17"/>
      <c r="R46" s="8">
        <v>10</v>
      </c>
      <c r="S46" s="4"/>
      <c r="T46" s="8">
        <v>135</v>
      </c>
      <c r="U46" s="1"/>
      <c r="V46" s="1"/>
      <c r="W46" s="1"/>
      <c r="X46" s="1"/>
    </row>
    <row r="47" spans="1:24" x14ac:dyDescent="0.2">
      <c r="A47" s="1"/>
      <c r="B47" s="1"/>
      <c r="C47" s="32"/>
      <c r="D47" s="6" t="s">
        <v>133</v>
      </c>
      <c r="E47" s="6" t="s">
        <v>14</v>
      </c>
      <c r="F47" s="6" t="s">
        <v>14</v>
      </c>
      <c r="G47" s="9"/>
      <c r="H47" s="9">
        <v>57</v>
      </c>
      <c r="I47" s="9"/>
      <c r="J47" s="9">
        <v>3</v>
      </c>
      <c r="K47" s="9"/>
      <c r="L47" s="8">
        <v>60</v>
      </c>
      <c r="M47" s="4"/>
      <c r="N47" s="18">
        <v>5</v>
      </c>
      <c r="O47" s="18"/>
      <c r="P47" s="18"/>
      <c r="Q47" s="18"/>
      <c r="R47" s="8">
        <v>5</v>
      </c>
      <c r="S47" s="4"/>
      <c r="T47" s="8">
        <v>65</v>
      </c>
      <c r="U47" s="1"/>
      <c r="V47" s="1"/>
      <c r="W47" s="1"/>
      <c r="X47" s="1"/>
    </row>
    <row r="48" spans="1:24" x14ac:dyDescent="0.2">
      <c r="A48" s="1"/>
      <c r="B48" s="1"/>
      <c r="C48" s="33" t="s">
        <v>51</v>
      </c>
      <c r="D48" s="33"/>
      <c r="E48" s="10"/>
      <c r="F48" s="10"/>
      <c r="G48" s="11"/>
      <c r="H48" s="11">
        <v>442</v>
      </c>
      <c r="I48" s="11">
        <v>152</v>
      </c>
      <c r="J48" s="11">
        <v>13</v>
      </c>
      <c r="K48" s="11"/>
      <c r="L48" s="11">
        <v>607</v>
      </c>
      <c r="M48" s="4"/>
      <c r="N48" s="14">
        <v>558</v>
      </c>
      <c r="O48" s="14">
        <v>213</v>
      </c>
      <c r="P48" s="14">
        <v>22</v>
      </c>
      <c r="Q48" s="14">
        <v>5</v>
      </c>
      <c r="R48" s="11">
        <v>798</v>
      </c>
      <c r="S48" s="4"/>
      <c r="T48" s="11">
        <v>1405</v>
      </c>
      <c r="U48" s="1"/>
      <c r="V48" s="1"/>
      <c r="W48" s="1"/>
      <c r="X48" s="1"/>
    </row>
    <row r="49" spans="1:24" x14ac:dyDescent="0.2">
      <c r="A49" s="1"/>
      <c r="B49" s="1"/>
      <c r="C49" s="4"/>
      <c r="D49" s="4"/>
      <c r="E49" s="12"/>
      <c r="F49" s="12"/>
      <c r="G49" s="4"/>
      <c r="H49" s="4"/>
      <c r="I49" s="4"/>
      <c r="J49" s="4"/>
      <c r="K49" s="4"/>
      <c r="L49" s="4"/>
      <c r="M49" s="4"/>
      <c r="N49" s="15"/>
      <c r="O49" s="15"/>
      <c r="P49" s="15"/>
      <c r="Q49" s="15"/>
      <c r="R49" s="4"/>
      <c r="S49" s="4"/>
      <c r="T49" s="4"/>
      <c r="U49" s="1"/>
      <c r="V49" s="1"/>
      <c r="W49" s="1"/>
      <c r="X49" s="1"/>
    </row>
    <row r="50" spans="1:24" x14ac:dyDescent="0.2">
      <c r="A50" s="1"/>
      <c r="B50" s="1"/>
      <c r="C50" s="31" t="s">
        <v>52</v>
      </c>
      <c r="D50" s="31"/>
      <c r="E50" s="13"/>
      <c r="F50" s="13"/>
      <c r="G50" s="11">
        <v>155</v>
      </c>
      <c r="H50" s="11">
        <v>1619</v>
      </c>
      <c r="I50" s="11">
        <v>843</v>
      </c>
      <c r="J50" s="11">
        <f>238-50</f>
        <v>188</v>
      </c>
      <c r="K50" s="11">
        <v>3408</v>
      </c>
      <c r="L50" s="11">
        <f>SUM(G50:K50)</f>
        <v>6213</v>
      </c>
      <c r="M50" s="4"/>
      <c r="N50" s="14">
        <v>1158</v>
      </c>
      <c r="O50" s="14">
        <v>745</v>
      </c>
      <c r="P50" s="14">
        <v>129</v>
      </c>
      <c r="Q50" s="14">
        <v>234</v>
      </c>
      <c r="R50" s="11">
        <v>2266</v>
      </c>
      <c r="S50" s="4"/>
      <c r="T50" s="11">
        <f>R50+L50</f>
        <v>8479</v>
      </c>
      <c r="U50" s="1"/>
      <c r="V50" s="1"/>
      <c r="W50" s="1"/>
      <c r="X50" s="1"/>
    </row>
  </sheetData>
  <mergeCells count="21">
    <mergeCell ref="C36:D36"/>
    <mergeCell ref="C38:C47"/>
    <mergeCell ref="C48:D48"/>
    <mergeCell ref="C50:D50"/>
    <mergeCell ref="B2:D2"/>
    <mergeCell ref="C12:C13"/>
    <mergeCell ref="C14:D14"/>
    <mergeCell ref="C17:D17"/>
    <mergeCell ref="D4:D5"/>
    <mergeCell ref="C4:C5"/>
    <mergeCell ref="C6:C9"/>
    <mergeCell ref="C10:D10"/>
    <mergeCell ref="C20:D20"/>
    <mergeCell ref="C23:D23"/>
    <mergeCell ref="C25:C35"/>
    <mergeCell ref="R4:R5"/>
    <mergeCell ref="T4:T5"/>
    <mergeCell ref="N4:Q4"/>
    <mergeCell ref="E4:F4"/>
    <mergeCell ref="G4:K4"/>
    <mergeCell ref="L4:L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workbookViewId="0">
      <selection activeCell="P18" sqref="P18"/>
    </sheetView>
  </sheetViews>
  <sheetFormatPr defaultRowHeight="12.75" x14ac:dyDescent="0.2"/>
  <cols>
    <col min="4" max="4" width="21.5703125" customWidth="1"/>
  </cols>
  <sheetData>
    <row r="1" spans="1:2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400</v>
      </c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1"/>
      <c r="B2" s="35" t="s">
        <v>393</v>
      </c>
      <c r="C2" s="35"/>
      <c r="D2" s="3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1"/>
      <c r="B4" s="1"/>
      <c r="C4" s="34" t="s">
        <v>0</v>
      </c>
      <c r="D4" s="34" t="s">
        <v>1</v>
      </c>
      <c r="E4" s="34" t="s">
        <v>2</v>
      </c>
      <c r="F4" s="34"/>
      <c r="G4" s="31" t="s">
        <v>3</v>
      </c>
      <c r="H4" s="31"/>
      <c r="I4" s="31"/>
      <c r="J4" s="31"/>
      <c r="K4" s="31"/>
      <c r="L4" s="30" t="s">
        <v>3</v>
      </c>
      <c r="M4" s="4"/>
      <c r="N4" s="31" t="s">
        <v>4</v>
      </c>
      <c r="O4" s="31"/>
      <c r="P4" s="31"/>
      <c r="Q4" s="31"/>
      <c r="R4" s="30" t="s">
        <v>4</v>
      </c>
      <c r="S4" s="4"/>
      <c r="T4" s="30" t="s">
        <v>5</v>
      </c>
      <c r="U4" s="1"/>
      <c r="V4" s="1"/>
      <c r="W4" s="1"/>
      <c r="X4" s="1"/>
    </row>
    <row r="5" spans="1:24" x14ac:dyDescent="0.2">
      <c r="A5" s="1"/>
      <c r="B5" s="1"/>
      <c r="C5" s="34"/>
      <c r="D5" s="34"/>
      <c r="E5" s="2" t="s">
        <v>6</v>
      </c>
      <c r="F5" s="2" t="s">
        <v>7</v>
      </c>
      <c r="G5" s="3" t="s">
        <v>53</v>
      </c>
      <c r="H5" s="3" t="s">
        <v>8</v>
      </c>
      <c r="I5" s="3" t="s">
        <v>9</v>
      </c>
      <c r="J5" s="3" t="s">
        <v>6</v>
      </c>
      <c r="K5" s="3" t="s">
        <v>11</v>
      </c>
      <c r="L5" s="30"/>
      <c r="M5" s="4"/>
      <c r="N5" s="16" t="s">
        <v>8</v>
      </c>
      <c r="O5" s="16" t="s">
        <v>9</v>
      </c>
      <c r="P5" s="16" t="s">
        <v>6</v>
      </c>
      <c r="Q5" s="16" t="s">
        <v>11</v>
      </c>
      <c r="R5" s="30"/>
      <c r="S5" s="4"/>
      <c r="T5" s="30"/>
      <c r="U5" s="1"/>
      <c r="V5" s="1"/>
      <c r="W5" s="1"/>
      <c r="X5" s="1"/>
    </row>
    <row r="6" spans="1:24" x14ac:dyDescent="0.2">
      <c r="A6" s="1"/>
      <c r="B6" s="1"/>
      <c r="C6" s="32" t="s">
        <v>12</v>
      </c>
      <c r="D6" s="6" t="s">
        <v>134</v>
      </c>
      <c r="E6" s="6" t="s">
        <v>14</v>
      </c>
      <c r="F6" s="6" t="s">
        <v>14</v>
      </c>
      <c r="G6" s="7"/>
      <c r="H6" s="7">
        <v>13</v>
      </c>
      <c r="I6" s="7">
        <v>5</v>
      </c>
      <c r="J6" s="7">
        <v>5</v>
      </c>
      <c r="K6" s="7">
        <v>51</v>
      </c>
      <c r="L6" s="8">
        <v>74</v>
      </c>
      <c r="M6" s="4"/>
      <c r="N6" s="17">
        <v>2</v>
      </c>
      <c r="O6" s="17"/>
      <c r="P6" s="17">
        <v>3</v>
      </c>
      <c r="Q6" s="17">
        <v>4</v>
      </c>
      <c r="R6" s="8">
        <v>9</v>
      </c>
      <c r="S6" s="4"/>
      <c r="T6" s="8">
        <v>83</v>
      </c>
      <c r="U6" s="1"/>
      <c r="V6" s="1"/>
      <c r="W6" s="1"/>
      <c r="X6" s="1"/>
    </row>
    <row r="7" spans="1:24" x14ac:dyDescent="0.2">
      <c r="A7" s="1"/>
      <c r="B7" s="1"/>
      <c r="C7" s="32"/>
      <c r="D7" s="6" t="s">
        <v>135</v>
      </c>
      <c r="E7" s="6" t="s">
        <v>14</v>
      </c>
      <c r="F7" s="6" t="s">
        <v>14</v>
      </c>
      <c r="G7" s="9"/>
      <c r="H7" s="9">
        <v>132</v>
      </c>
      <c r="I7" s="9">
        <v>14</v>
      </c>
      <c r="J7" s="9">
        <v>29</v>
      </c>
      <c r="K7" s="9">
        <v>405</v>
      </c>
      <c r="L7" s="8">
        <v>580</v>
      </c>
      <c r="M7" s="4"/>
      <c r="N7" s="18">
        <v>28</v>
      </c>
      <c r="O7" s="18">
        <v>11</v>
      </c>
      <c r="P7" s="18">
        <v>14</v>
      </c>
      <c r="Q7" s="18">
        <v>31</v>
      </c>
      <c r="R7" s="8">
        <v>84</v>
      </c>
      <c r="S7" s="4"/>
      <c r="T7" s="8">
        <v>664</v>
      </c>
      <c r="U7" s="1"/>
      <c r="V7" s="1"/>
      <c r="W7" s="1"/>
      <c r="X7" s="1"/>
    </row>
    <row r="8" spans="1:24" x14ac:dyDescent="0.2">
      <c r="A8" s="1"/>
      <c r="B8" s="1"/>
      <c r="C8" s="32"/>
      <c r="D8" s="6" t="s">
        <v>136</v>
      </c>
      <c r="E8" s="6" t="s">
        <v>14</v>
      </c>
      <c r="F8" s="6" t="s">
        <v>14</v>
      </c>
      <c r="G8" s="7"/>
      <c r="H8" s="7">
        <v>131</v>
      </c>
      <c r="I8" s="7">
        <v>89</v>
      </c>
      <c r="J8" s="7">
        <v>110</v>
      </c>
      <c r="K8" s="7">
        <v>767</v>
      </c>
      <c r="L8" s="8">
        <v>1097</v>
      </c>
      <c r="M8" s="4"/>
      <c r="N8" s="17">
        <v>11</v>
      </c>
      <c r="O8" s="17">
        <v>6</v>
      </c>
      <c r="P8" s="17">
        <v>7</v>
      </c>
      <c r="Q8" s="17">
        <v>7</v>
      </c>
      <c r="R8" s="8">
        <v>31</v>
      </c>
      <c r="S8" s="4"/>
      <c r="T8" s="8">
        <v>1128</v>
      </c>
      <c r="U8" s="1"/>
      <c r="V8" s="1"/>
      <c r="W8" s="1"/>
      <c r="X8" s="1"/>
    </row>
    <row r="9" spans="1:24" x14ac:dyDescent="0.2">
      <c r="A9" s="1"/>
      <c r="B9" s="1"/>
      <c r="C9" s="32"/>
      <c r="D9" s="6" t="s">
        <v>137</v>
      </c>
      <c r="E9" s="6" t="s">
        <v>14</v>
      </c>
      <c r="F9" s="6" t="s">
        <v>14</v>
      </c>
      <c r="G9" s="9"/>
      <c r="H9" s="9">
        <v>144</v>
      </c>
      <c r="I9" s="9">
        <v>95</v>
      </c>
      <c r="J9" s="9">
        <v>46</v>
      </c>
      <c r="K9" s="9">
        <v>649</v>
      </c>
      <c r="L9" s="8">
        <v>934</v>
      </c>
      <c r="M9" s="4"/>
      <c r="N9" s="18">
        <v>19</v>
      </c>
      <c r="O9" s="18">
        <v>17</v>
      </c>
      <c r="P9" s="18">
        <v>9</v>
      </c>
      <c r="Q9" s="18">
        <v>20</v>
      </c>
      <c r="R9" s="8">
        <v>65</v>
      </c>
      <c r="S9" s="4"/>
      <c r="T9" s="8">
        <v>999</v>
      </c>
      <c r="U9" s="1"/>
      <c r="V9" s="1"/>
      <c r="W9" s="1"/>
      <c r="X9" s="1"/>
    </row>
    <row r="10" spans="1:24" x14ac:dyDescent="0.2">
      <c r="A10" s="1"/>
      <c r="B10" s="1"/>
      <c r="C10" s="32"/>
      <c r="D10" s="6" t="s">
        <v>138</v>
      </c>
      <c r="E10" s="6" t="s">
        <v>14</v>
      </c>
      <c r="F10" s="6" t="s">
        <v>14</v>
      </c>
      <c r="G10" s="7"/>
      <c r="H10" s="7">
        <v>178</v>
      </c>
      <c r="I10" s="7">
        <v>119</v>
      </c>
      <c r="J10" s="7">
        <v>49</v>
      </c>
      <c r="K10" s="7">
        <v>634</v>
      </c>
      <c r="L10" s="8">
        <v>980</v>
      </c>
      <c r="M10" s="4"/>
      <c r="N10" s="17">
        <v>67</v>
      </c>
      <c r="O10" s="17">
        <v>56</v>
      </c>
      <c r="P10" s="17">
        <v>18</v>
      </c>
      <c r="Q10" s="17">
        <v>67</v>
      </c>
      <c r="R10" s="8">
        <v>208</v>
      </c>
      <c r="S10" s="4"/>
      <c r="T10" s="8">
        <v>1188</v>
      </c>
      <c r="U10" s="1"/>
      <c r="V10" s="1"/>
      <c r="W10" s="1"/>
      <c r="X10" s="1"/>
    </row>
    <row r="11" spans="1:24" x14ac:dyDescent="0.2">
      <c r="A11" s="1"/>
      <c r="B11" s="1"/>
      <c r="C11" s="32"/>
      <c r="D11" s="6" t="s">
        <v>139</v>
      </c>
      <c r="E11" s="6" t="s">
        <v>14</v>
      </c>
      <c r="F11" s="6" t="s">
        <v>14</v>
      </c>
      <c r="G11" s="9"/>
      <c r="H11" s="9">
        <v>170</v>
      </c>
      <c r="I11" s="9">
        <v>114</v>
      </c>
      <c r="J11" s="9">
        <v>46</v>
      </c>
      <c r="K11" s="9">
        <v>599</v>
      </c>
      <c r="L11" s="8">
        <v>929</v>
      </c>
      <c r="M11" s="4"/>
      <c r="N11" s="18">
        <v>14</v>
      </c>
      <c r="O11" s="18">
        <v>12</v>
      </c>
      <c r="P11" s="18">
        <v>7</v>
      </c>
      <c r="Q11" s="18">
        <v>2</v>
      </c>
      <c r="R11" s="8">
        <v>35</v>
      </c>
      <c r="S11" s="4"/>
      <c r="T11" s="8">
        <v>964</v>
      </c>
      <c r="U11" s="1"/>
      <c r="V11" s="1"/>
      <c r="W11" s="1"/>
      <c r="X11" s="1"/>
    </row>
    <row r="12" spans="1:24" x14ac:dyDescent="0.2">
      <c r="A12" s="1"/>
      <c r="B12" s="1"/>
      <c r="C12" s="32"/>
      <c r="D12" s="6" t="s">
        <v>140</v>
      </c>
      <c r="E12" s="6" t="s">
        <v>14</v>
      </c>
      <c r="F12" s="6" t="s">
        <v>14</v>
      </c>
      <c r="G12" s="7"/>
      <c r="H12" s="7">
        <v>163</v>
      </c>
      <c r="I12" s="7">
        <v>69</v>
      </c>
      <c r="J12" s="7">
        <v>39</v>
      </c>
      <c r="K12" s="7">
        <v>500</v>
      </c>
      <c r="L12" s="8">
        <v>771</v>
      </c>
      <c r="M12" s="4"/>
      <c r="N12" s="17">
        <v>10</v>
      </c>
      <c r="O12" s="17">
        <v>4</v>
      </c>
      <c r="P12" s="17">
        <v>3</v>
      </c>
      <c r="Q12" s="17">
        <v>13</v>
      </c>
      <c r="R12" s="8">
        <v>30</v>
      </c>
      <c r="S12" s="4"/>
      <c r="T12" s="8">
        <v>801</v>
      </c>
      <c r="U12" s="1"/>
      <c r="V12" s="1"/>
      <c r="W12" s="1"/>
      <c r="X12" s="1"/>
    </row>
    <row r="13" spans="1:24" x14ac:dyDescent="0.2">
      <c r="A13" s="1"/>
      <c r="B13" s="1"/>
      <c r="C13" s="33" t="s">
        <v>17</v>
      </c>
      <c r="D13" s="33"/>
      <c r="E13" s="10"/>
      <c r="F13" s="10"/>
      <c r="G13" s="11"/>
      <c r="H13" s="11">
        <v>931</v>
      </c>
      <c r="I13" s="11">
        <v>505</v>
      </c>
      <c r="J13" s="11">
        <v>324</v>
      </c>
      <c r="K13" s="11">
        <v>3605</v>
      </c>
      <c r="L13" s="11">
        <v>5365</v>
      </c>
      <c r="M13" s="4"/>
      <c r="N13" s="14">
        <v>151</v>
      </c>
      <c r="O13" s="14">
        <v>106</v>
      </c>
      <c r="P13" s="14">
        <v>61</v>
      </c>
      <c r="Q13" s="14">
        <v>144</v>
      </c>
      <c r="R13" s="11">
        <v>462</v>
      </c>
      <c r="S13" s="4"/>
      <c r="T13" s="11">
        <v>5827</v>
      </c>
      <c r="U13" s="1"/>
      <c r="V13" s="1"/>
      <c r="W13" s="1"/>
      <c r="X13" s="1"/>
    </row>
    <row r="14" spans="1:24" x14ac:dyDescent="0.2">
      <c r="A14" s="1"/>
      <c r="B14" s="1"/>
      <c r="C14" s="4"/>
      <c r="D14" s="4"/>
      <c r="E14" s="12"/>
      <c r="F14" s="12"/>
      <c r="G14" s="4"/>
      <c r="H14" s="4"/>
      <c r="I14" s="4"/>
      <c r="J14" s="4"/>
      <c r="K14" s="4"/>
      <c r="L14" s="4"/>
      <c r="M14" s="4"/>
      <c r="N14" s="15"/>
      <c r="O14" s="15"/>
      <c r="P14" s="15"/>
      <c r="Q14" s="15"/>
      <c r="R14" s="4"/>
      <c r="S14" s="4"/>
      <c r="T14" s="4"/>
      <c r="U14" s="1"/>
      <c r="V14" s="1"/>
      <c r="W14" s="1"/>
      <c r="X14" s="1"/>
    </row>
    <row r="15" spans="1:24" x14ac:dyDescent="0.2">
      <c r="A15" s="1"/>
      <c r="B15" s="1"/>
      <c r="C15" s="5" t="s">
        <v>22</v>
      </c>
      <c r="D15" s="6" t="s">
        <v>141</v>
      </c>
      <c r="E15" s="6" t="s">
        <v>14</v>
      </c>
      <c r="F15" s="6" t="s">
        <v>14</v>
      </c>
      <c r="G15" s="9"/>
      <c r="H15" s="9">
        <v>115</v>
      </c>
      <c r="I15" s="9">
        <v>84</v>
      </c>
      <c r="J15" s="9">
        <v>16</v>
      </c>
      <c r="K15" s="9">
        <v>365</v>
      </c>
      <c r="L15" s="8">
        <v>580</v>
      </c>
      <c r="M15" s="4"/>
      <c r="N15" s="18">
        <v>19</v>
      </c>
      <c r="O15" s="18">
        <v>9</v>
      </c>
      <c r="P15" s="18">
        <v>4</v>
      </c>
      <c r="Q15" s="18">
        <v>21</v>
      </c>
      <c r="R15" s="8">
        <v>53</v>
      </c>
      <c r="S15" s="4"/>
      <c r="T15" s="8">
        <v>633</v>
      </c>
      <c r="U15" s="1"/>
      <c r="V15" s="1"/>
      <c r="W15" s="1"/>
      <c r="X15" s="1"/>
    </row>
    <row r="16" spans="1:24" x14ac:dyDescent="0.2">
      <c r="A16" s="1"/>
      <c r="B16" s="1"/>
      <c r="C16" s="33" t="s">
        <v>25</v>
      </c>
      <c r="D16" s="33"/>
      <c r="E16" s="10"/>
      <c r="F16" s="10"/>
      <c r="G16" s="11"/>
      <c r="H16" s="11">
        <v>115</v>
      </c>
      <c r="I16" s="11">
        <v>84</v>
      </c>
      <c r="J16" s="11">
        <v>16</v>
      </c>
      <c r="K16" s="11">
        <v>365</v>
      </c>
      <c r="L16" s="11">
        <v>580</v>
      </c>
      <c r="M16" s="4"/>
      <c r="N16" s="14">
        <v>19</v>
      </c>
      <c r="O16" s="14">
        <v>9</v>
      </c>
      <c r="P16" s="14">
        <v>4</v>
      </c>
      <c r="Q16" s="14">
        <v>21</v>
      </c>
      <c r="R16" s="11">
        <v>53</v>
      </c>
      <c r="S16" s="4"/>
      <c r="T16" s="11">
        <v>633</v>
      </c>
      <c r="U16" s="1"/>
      <c r="V16" s="1"/>
      <c r="W16" s="1"/>
      <c r="X16" s="1"/>
    </row>
    <row r="17" spans="1:24" x14ac:dyDescent="0.2">
      <c r="A17" s="1"/>
      <c r="B17" s="1"/>
      <c r="C17" s="4"/>
      <c r="D17" s="4"/>
      <c r="E17" s="12"/>
      <c r="F17" s="12"/>
      <c r="G17" s="4"/>
      <c r="H17" s="4"/>
      <c r="I17" s="4"/>
      <c r="J17" s="4"/>
      <c r="K17" s="4"/>
      <c r="L17" s="4"/>
      <c r="M17" s="4"/>
      <c r="N17" s="15"/>
      <c r="O17" s="15"/>
      <c r="P17" s="15"/>
      <c r="Q17" s="15"/>
      <c r="R17" s="4"/>
      <c r="S17" s="4"/>
      <c r="T17" s="4"/>
      <c r="U17" s="1"/>
      <c r="V17" s="1"/>
      <c r="W17" s="1"/>
      <c r="X17" s="1"/>
    </row>
    <row r="18" spans="1:24" x14ac:dyDescent="0.2">
      <c r="A18" s="1"/>
      <c r="B18" s="1"/>
      <c r="C18" s="5" t="s">
        <v>29</v>
      </c>
      <c r="D18" s="6" t="s">
        <v>142</v>
      </c>
      <c r="E18" s="6"/>
      <c r="F18" s="6"/>
      <c r="G18" s="7"/>
      <c r="H18" s="7">
        <v>30</v>
      </c>
      <c r="I18" s="7">
        <v>20</v>
      </c>
      <c r="J18" s="7">
        <v>5</v>
      </c>
      <c r="K18" s="7"/>
      <c r="L18" s="8">
        <v>55</v>
      </c>
      <c r="M18" s="4"/>
      <c r="N18" s="17">
        <v>15</v>
      </c>
      <c r="O18" s="17">
        <v>10</v>
      </c>
      <c r="P18" s="17">
        <v>20</v>
      </c>
      <c r="Q18" s="17"/>
      <c r="R18" s="8">
        <v>45</v>
      </c>
      <c r="S18" s="4"/>
      <c r="T18" s="8">
        <v>100</v>
      </c>
      <c r="U18" s="1"/>
      <c r="V18" s="1"/>
      <c r="W18" s="1"/>
      <c r="X18" s="1"/>
    </row>
    <row r="19" spans="1:24" x14ac:dyDescent="0.2">
      <c r="A19" s="1"/>
      <c r="B19" s="1"/>
      <c r="C19" s="33" t="s">
        <v>31</v>
      </c>
      <c r="D19" s="33"/>
      <c r="E19" s="10"/>
      <c r="F19" s="10"/>
      <c r="G19" s="11"/>
      <c r="H19" s="11">
        <v>30</v>
      </c>
      <c r="I19" s="11">
        <v>20</v>
      </c>
      <c r="J19" s="11">
        <v>5</v>
      </c>
      <c r="K19" s="11"/>
      <c r="L19" s="11">
        <v>55</v>
      </c>
      <c r="M19" s="4"/>
      <c r="N19" s="14">
        <v>15</v>
      </c>
      <c r="O19" s="14">
        <v>10</v>
      </c>
      <c r="P19" s="14">
        <v>20</v>
      </c>
      <c r="Q19" s="14"/>
      <c r="R19" s="11">
        <v>45</v>
      </c>
      <c r="S19" s="4"/>
      <c r="T19" s="11">
        <v>100</v>
      </c>
      <c r="U19" s="1"/>
      <c r="V19" s="1"/>
      <c r="W19" s="1"/>
      <c r="X19" s="1"/>
    </row>
    <row r="20" spans="1:24" x14ac:dyDescent="0.2">
      <c r="A20" s="1"/>
      <c r="B20" s="1"/>
      <c r="C20" s="4"/>
      <c r="D20" s="4"/>
      <c r="E20" s="12"/>
      <c r="F20" s="12"/>
      <c r="G20" s="4"/>
      <c r="H20" s="4"/>
      <c r="I20" s="4"/>
      <c r="J20" s="4"/>
      <c r="K20" s="4"/>
      <c r="L20" s="4"/>
      <c r="M20" s="4"/>
      <c r="N20" s="15"/>
      <c r="O20" s="15"/>
      <c r="P20" s="15"/>
      <c r="Q20" s="15"/>
      <c r="R20" s="4"/>
      <c r="S20" s="4"/>
      <c r="T20" s="4"/>
      <c r="U20" s="1"/>
      <c r="V20" s="1"/>
      <c r="W20" s="1"/>
      <c r="X20" s="1"/>
    </row>
    <row r="21" spans="1:24" x14ac:dyDescent="0.2">
      <c r="A21" s="1"/>
      <c r="B21" s="1"/>
      <c r="C21" s="5" t="s">
        <v>32</v>
      </c>
      <c r="D21" s="6" t="s">
        <v>142</v>
      </c>
      <c r="E21" s="6"/>
      <c r="F21" s="6"/>
      <c r="G21" s="9"/>
      <c r="H21" s="9">
        <v>260</v>
      </c>
      <c r="I21" s="9">
        <v>110</v>
      </c>
      <c r="J21" s="9">
        <v>35</v>
      </c>
      <c r="K21" s="9"/>
      <c r="L21" s="8">
        <v>405</v>
      </c>
      <c r="M21" s="4"/>
      <c r="N21" s="18">
        <v>50</v>
      </c>
      <c r="O21" s="18">
        <v>50</v>
      </c>
      <c r="P21" s="18">
        <v>20</v>
      </c>
      <c r="Q21" s="18">
        <v>20</v>
      </c>
      <c r="R21" s="8">
        <v>140</v>
      </c>
      <c r="S21" s="4"/>
      <c r="T21" s="8">
        <v>545</v>
      </c>
      <c r="U21" s="1"/>
      <c r="V21" s="1"/>
      <c r="W21" s="1"/>
      <c r="X21" s="1"/>
    </row>
    <row r="22" spans="1:24" x14ac:dyDescent="0.2">
      <c r="A22" s="1"/>
      <c r="B22" s="1"/>
      <c r="C22" s="33" t="s">
        <v>33</v>
      </c>
      <c r="D22" s="33"/>
      <c r="E22" s="10"/>
      <c r="F22" s="10"/>
      <c r="G22" s="11"/>
      <c r="H22" s="11">
        <v>260</v>
      </c>
      <c r="I22" s="11">
        <v>110</v>
      </c>
      <c r="J22" s="11">
        <v>35</v>
      </c>
      <c r="K22" s="11"/>
      <c r="L22" s="11">
        <v>405</v>
      </c>
      <c r="M22" s="4"/>
      <c r="N22" s="14">
        <v>50</v>
      </c>
      <c r="O22" s="14">
        <v>50</v>
      </c>
      <c r="P22" s="14">
        <v>20</v>
      </c>
      <c r="Q22" s="14">
        <v>20</v>
      </c>
      <c r="R22" s="11">
        <v>140</v>
      </c>
      <c r="S22" s="4"/>
      <c r="T22" s="11">
        <v>545</v>
      </c>
      <c r="U22" s="1"/>
      <c r="V22" s="1"/>
      <c r="W22" s="1"/>
      <c r="X22" s="1"/>
    </row>
    <row r="23" spans="1:24" x14ac:dyDescent="0.2">
      <c r="A23" s="1"/>
      <c r="B23" s="1"/>
      <c r="C23" s="4"/>
      <c r="D23" s="4"/>
      <c r="E23" s="12"/>
      <c r="F23" s="12"/>
      <c r="G23" s="4"/>
      <c r="H23" s="4"/>
      <c r="I23" s="4"/>
      <c r="J23" s="4"/>
      <c r="K23" s="4"/>
      <c r="L23" s="4"/>
      <c r="M23" s="4"/>
      <c r="N23" s="15"/>
      <c r="O23" s="15"/>
      <c r="P23" s="15"/>
      <c r="Q23" s="15"/>
      <c r="R23" s="4"/>
      <c r="S23" s="4"/>
      <c r="T23" s="4"/>
      <c r="U23" s="1"/>
      <c r="V23" s="1"/>
      <c r="W23" s="1"/>
      <c r="X23" s="1"/>
    </row>
    <row r="24" spans="1:24" x14ac:dyDescent="0.2">
      <c r="A24" s="1"/>
      <c r="B24" s="1"/>
      <c r="C24" s="5" t="s">
        <v>34</v>
      </c>
      <c r="D24" s="6" t="s">
        <v>142</v>
      </c>
      <c r="E24" s="6"/>
      <c r="F24" s="6"/>
      <c r="G24" s="7"/>
      <c r="H24" s="7">
        <v>10</v>
      </c>
      <c r="I24" s="7">
        <v>10</v>
      </c>
      <c r="J24" s="7">
        <v>10</v>
      </c>
      <c r="K24" s="7"/>
      <c r="L24" s="8">
        <v>30</v>
      </c>
      <c r="M24" s="4"/>
      <c r="N24" s="17">
        <v>10</v>
      </c>
      <c r="O24" s="17">
        <v>10</v>
      </c>
      <c r="P24" s="17">
        <v>10</v>
      </c>
      <c r="Q24" s="17"/>
      <c r="R24" s="8">
        <v>30</v>
      </c>
      <c r="S24" s="4"/>
      <c r="T24" s="8">
        <v>60</v>
      </c>
      <c r="U24" s="1"/>
      <c r="V24" s="1"/>
      <c r="W24" s="1"/>
      <c r="X24" s="1"/>
    </row>
    <row r="25" spans="1:24" x14ac:dyDescent="0.2">
      <c r="A25" s="1"/>
      <c r="B25" s="1"/>
      <c r="C25" s="33" t="s">
        <v>35</v>
      </c>
      <c r="D25" s="33"/>
      <c r="E25" s="10"/>
      <c r="F25" s="10"/>
      <c r="G25" s="11"/>
      <c r="H25" s="11">
        <v>10</v>
      </c>
      <c r="I25" s="11">
        <v>10</v>
      </c>
      <c r="J25" s="11">
        <v>10</v>
      </c>
      <c r="K25" s="11"/>
      <c r="L25" s="11">
        <v>30</v>
      </c>
      <c r="M25" s="4"/>
      <c r="N25" s="14">
        <v>10</v>
      </c>
      <c r="O25" s="14">
        <v>10</v>
      </c>
      <c r="P25" s="14">
        <v>10</v>
      </c>
      <c r="Q25" s="14"/>
      <c r="R25" s="11">
        <v>30</v>
      </c>
      <c r="S25" s="4"/>
      <c r="T25" s="11">
        <v>60</v>
      </c>
      <c r="U25" s="1"/>
      <c r="V25" s="1"/>
      <c r="W25" s="1"/>
      <c r="X25" s="1"/>
    </row>
    <row r="26" spans="1:24" x14ac:dyDescent="0.2">
      <c r="A26" s="1"/>
      <c r="B26" s="1"/>
      <c r="C26" s="4"/>
      <c r="D26" s="4"/>
      <c r="E26" s="12"/>
      <c r="F26" s="12"/>
      <c r="G26" s="4"/>
      <c r="H26" s="4"/>
      <c r="I26" s="4"/>
      <c r="J26" s="4"/>
      <c r="K26" s="4"/>
      <c r="L26" s="4"/>
      <c r="M26" s="4"/>
      <c r="N26" s="15"/>
      <c r="O26" s="15"/>
      <c r="P26" s="15"/>
      <c r="Q26" s="15"/>
      <c r="R26" s="4"/>
      <c r="S26" s="4"/>
      <c r="T26" s="4"/>
      <c r="U26" s="1"/>
      <c r="V26" s="1"/>
      <c r="W26" s="1"/>
      <c r="X26" s="1"/>
    </row>
    <row r="27" spans="1:24" x14ac:dyDescent="0.2">
      <c r="A27" s="1"/>
      <c r="B27" s="1"/>
      <c r="C27" s="32" t="s">
        <v>36</v>
      </c>
      <c r="D27" s="6" t="s">
        <v>143</v>
      </c>
      <c r="E27" s="6" t="s">
        <v>14</v>
      </c>
      <c r="F27" s="6" t="s">
        <v>14</v>
      </c>
      <c r="G27" s="9">
        <v>20</v>
      </c>
      <c r="H27" s="9">
        <v>20</v>
      </c>
      <c r="I27" s="9">
        <v>15</v>
      </c>
      <c r="J27" s="9">
        <v>5</v>
      </c>
      <c r="K27" s="9">
        <v>10</v>
      </c>
      <c r="L27" s="8">
        <v>70</v>
      </c>
      <c r="M27" s="4"/>
      <c r="N27" s="18">
        <v>8</v>
      </c>
      <c r="O27" s="18">
        <v>5</v>
      </c>
      <c r="P27" s="18">
        <v>5</v>
      </c>
      <c r="Q27" s="18"/>
      <c r="R27" s="8">
        <v>18</v>
      </c>
      <c r="S27" s="4"/>
      <c r="T27" s="8">
        <v>88</v>
      </c>
      <c r="U27" s="1"/>
      <c r="V27" s="1"/>
      <c r="W27" s="1"/>
      <c r="X27" s="1"/>
    </row>
    <row r="28" spans="1:24" x14ac:dyDescent="0.2">
      <c r="A28" s="1"/>
      <c r="B28" s="1"/>
      <c r="C28" s="32"/>
      <c r="D28" s="6" t="s">
        <v>144</v>
      </c>
      <c r="E28" s="6" t="s">
        <v>14</v>
      </c>
      <c r="F28" s="6" t="s">
        <v>14</v>
      </c>
      <c r="G28" s="7"/>
      <c r="H28" s="7">
        <v>4</v>
      </c>
      <c r="I28" s="7">
        <v>3</v>
      </c>
      <c r="J28" s="7"/>
      <c r="K28" s="7">
        <v>6</v>
      </c>
      <c r="L28" s="8">
        <v>13</v>
      </c>
      <c r="M28" s="4"/>
      <c r="N28" s="17">
        <v>5</v>
      </c>
      <c r="O28" s="17">
        <v>2</v>
      </c>
      <c r="P28" s="17"/>
      <c r="Q28" s="17"/>
      <c r="R28" s="8">
        <v>7</v>
      </c>
      <c r="S28" s="4"/>
      <c r="T28" s="8">
        <v>20</v>
      </c>
      <c r="U28" s="1"/>
      <c r="V28" s="1"/>
      <c r="W28" s="1"/>
      <c r="X28" s="1"/>
    </row>
    <row r="29" spans="1:24" x14ac:dyDescent="0.2">
      <c r="A29" s="1"/>
      <c r="B29" s="1"/>
      <c r="C29" s="32"/>
      <c r="D29" s="6" t="s">
        <v>145</v>
      </c>
      <c r="E29" s="6" t="s">
        <v>14</v>
      </c>
      <c r="F29" s="6" t="s">
        <v>14</v>
      </c>
      <c r="G29" s="9">
        <v>50</v>
      </c>
      <c r="H29" s="9">
        <v>30</v>
      </c>
      <c r="I29" s="9">
        <v>18</v>
      </c>
      <c r="J29" s="9">
        <v>5</v>
      </c>
      <c r="K29" s="9">
        <v>15</v>
      </c>
      <c r="L29" s="8">
        <v>118</v>
      </c>
      <c r="M29" s="4"/>
      <c r="N29" s="18">
        <v>20</v>
      </c>
      <c r="O29" s="18">
        <v>10</v>
      </c>
      <c r="P29" s="18">
        <v>6</v>
      </c>
      <c r="Q29" s="18">
        <v>12</v>
      </c>
      <c r="R29" s="8">
        <v>48</v>
      </c>
      <c r="S29" s="4"/>
      <c r="T29" s="8">
        <v>166</v>
      </c>
      <c r="U29" s="1"/>
      <c r="V29" s="1"/>
      <c r="W29" s="1"/>
      <c r="X29" s="1"/>
    </row>
    <row r="30" spans="1:24" x14ac:dyDescent="0.2">
      <c r="A30" s="1"/>
      <c r="B30" s="1"/>
      <c r="C30" s="32"/>
      <c r="D30" s="6" t="s">
        <v>146</v>
      </c>
      <c r="E30" s="6" t="s">
        <v>14</v>
      </c>
      <c r="F30" s="6" t="s">
        <v>14</v>
      </c>
      <c r="G30" s="7"/>
      <c r="H30" s="7">
        <v>20</v>
      </c>
      <c r="I30" s="7">
        <v>13</v>
      </c>
      <c r="J30" s="7">
        <v>6</v>
      </c>
      <c r="K30" s="7">
        <v>25</v>
      </c>
      <c r="L30" s="8">
        <v>64</v>
      </c>
      <c r="M30" s="4"/>
      <c r="N30" s="17">
        <v>10</v>
      </c>
      <c r="O30" s="17">
        <v>7</v>
      </c>
      <c r="P30" s="17">
        <v>3</v>
      </c>
      <c r="Q30" s="17">
        <v>14</v>
      </c>
      <c r="R30" s="8">
        <v>34</v>
      </c>
      <c r="S30" s="4"/>
      <c r="T30" s="8">
        <v>98</v>
      </c>
      <c r="U30" s="1"/>
      <c r="V30" s="1"/>
      <c r="W30" s="1"/>
      <c r="X30" s="1"/>
    </row>
    <row r="31" spans="1:24" x14ac:dyDescent="0.2">
      <c r="A31" s="1"/>
      <c r="B31" s="1"/>
      <c r="C31" s="32"/>
      <c r="D31" s="6" t="s">
        <v>147</v>
      </c>
      <c r="E31" s="6" t="s">
        <v>14</v>
      </c>
      <c r="F31" s="6" t="s">
        <v>14</v>
      </c>
      <c r="G31" s="9"/>
      <c r="H31" s="9">
        <v>20</v>
      </c>
      <c r="I31" s="9">
        <v>5</v>
      </c>
      <c r="J31" s="9"/>
      <c r="K31" s="9"/>
      <c r="L31" s="8">
        <v>25</v>
      </c>
      <c r="M31" s="4"/>
      <c r="N31" s="18">
        <v>3</v>
      </c>
      <c r="O31" s="18"/>
      <c r="P31" s="18">
        <v>2</v>
      </c>
      <c r="Q31" s="18"/>
      <c r="R31" s="8">
        <v>5</v>
      </c>
      <c r="S31" s="4"/>
      <c r="T31" s="8">
        <v>30</v>
      </c>
      <c r="U31" s="1"/>
      <c r="V31" s="1"/>
      <c r="W31" s="1"/>
      <c r="X31" s="1"/>
    </row>
    <row r="32" spans="1:24" x14ac:dyDescent="0.2">
      <c r="A32" s="1"/>
      <c r="B32" s="1"/>
      <c r="C32" s="32"/>
      <c r="D32" s="6" t="s">
        <v>148</v>
      </c>
      <c r="E32" s="6" t="s">
        <v>14</v>
      </c>
      <c r="F32" s="6" t="s">
        <v>14</v>
      </c>
      <c r="G32" s="7"/>
      <c r="H32" s="7">
        <v>25</v>
      </c>
      <c r="I32" s="7">
        <v>8</v>
      </c>
      <c r="J32" s="7">
        <v>1</v>
      </c>
      <c r="K32" s="7"/>
      <c r="L32" s="8">
        <v>34</v>
      </c>
      <c r="M32" s="4"/>
      <c r="N32" s="17">
        <v>8</v>
      </c>
      <c r="O32" s="17">
        <v>3</v>
      </c>
      <c r="P32" s="17">
        <v>1</v>
      </c>
      <c r="Q32" s="17"/>
      <c r="R32" s="8">
        <v>12</v>
      </c>
      <c r="S32" s="4"/>
      <c r="T32" s="8">
        <v>46</v>
      </c>
      <c r="U32" s="1"/>
      <c r="V32" s="1"/>
      <c r="W32" s="1"/>
      <c r="X32" s="1"/>
    </row>
    <row r="33" spans="1:24" x14ac:dyDescent="0.2">
      <c r="A33" s="1"/>
      <c r="B33" s="1"/>
      <c r="C33" s="32"/>
      <c r="D33" s="6" t="s">
        <v>149</v>
      </c>
      <c r="E33" s="6" t="s">
        <v>14</v>
      </c>
      <c r="F33" s="6" t="s">
        <v>14</v>
      </c>
      <c r="G33" s="9">
        <v>15</v>
      </c>
      <c r="H33" s="9">
        <v>30</v>
      </c>
      <c r="I33" s="9"/>
      <c r="J33" s="9">
        <v>5</v>
      </c>
      <c r="K33" s="9"/>
      <c r="L33" s="8">
        <v>50</v>
      </c>
      <c r="M33" s="4"/>
      <c r="N33" s="18">
        <v>10</v>
      </c>
      <c r="O33" s="18"/>
      <c r="P33" s="18">
        <v>2</v>
      </c>
      <c r="Q33" s="18"/>
      <c r="R33" s="8">
        <v>12</v>
      </c>
      <c r="S33" s="4"/>
      <c r="T33" s="8">
        <v>62</v>
      </c>
      <c r="U33" s="1"/>
      <c r="V33" s="1"/>
      <c r="W33" s="1"/>
      <c r="X33" s="1"/>
    </row>
    <row r="34" spans="1:24" x14ac:dyDescent="0.2">
      <c r="A34" s="1"/>
      <c r="B34" s="1"/>
      <c r="C34" s="32"/>
      <c r="D34" s="6" t="s">
        <v>150</v>
      </c>
      <c r="E34" s="6" t="s">
        <v>14</v>
      </c>
      <c r="F34" s="6" t="s">
        <v>14</v>
      </c>
      <c r="G34" s="7"/>
      <c r="H34" s="7">
        <v>25</v>
      </c>
      <c r="I34" s="7"/>
      <c r="J34" s="7"/>
      <c r="K34" s="7">
        <v>10</v>
      </c>
      <c r="L34" s="8">
        <v>35</v>
      </c>
      <c r="M34" s="4"/>
      <c r="N34" s="17">
        <v>5</v>
      </c>
      <c r="O34" s="17"/>
      <c r="P34" s="17">
        <v>2</v>
      </c>
      <c r="Q34" s="17"/>
      <c r="R34" s="8">
        <v>7</v>
      </c>
      <c r="S34" s="4"/>
      <c r="T34" s="8">
        <v>42</v>
      </c>
      <c r="U34" s="1"/>
      <c r="V34" s="1"/>
      <c r="W34" s="1"/>
      <c r="X34" s="1"/>
    </row>
    <row r="35" spans="1:24" x14ac:dyDescent="0.2">
      <c r="A35" s="1"/>
      <c r="B35" s="1"/>
      <c r="C35" s="33" t="s">
        <v>45</v>
      </c>
      <c r="D35" s="33"/>
      <c r="E35" s="10"/>
      <c r="F35" s="10"/>
      <c r="G35" s="11">
        <v>85</v>
      </c>
      <c r="H35" s="11">
        <v>174</v>
      </c>
      <c r="I35" s="11">
        <v>62</v>
      </c>
      <c r="J35" s="11">
        <v>22</v>
      </c>
      <c r="K35" s="11">
        <v>66</v>
      </c>
      <c r="L35" s="11">
        <v>409</v>
      </c>
      <c r="M35" s="4"/>
      <c r="N35" s="14">
        <v>69</v>
      </c>
      <c r="O35" s="14">
        <v>27</v>
      </c>
      <c r="P35" s="14">
        <v>21</v>
      </c>
      <c r="Q35" s="14">
        <v>26</v>
      </c>
      <c r="R35" s="11">
        <v>143</v>
      </c>
      <c r="S35" s="4"/>
      <c r="T35" s="11">
        <v>552</v>
      </c>
      <c r="U35" s="1"/>
      <c r="V35" s="1"/>
      <c r="W35" s="1"/>
      <c r="X35" s="1"/>
    </row>
    <row r="36" spans="1:24" x14ac:dyDescent="0.2">
      <c r="A36" s="1"/>
      <c r="B36" s="1"/>
      <c r="C36" s="4"/>
      <c r="D36" s="4"/>
      <c r="E36" s="12"/>
      <c r="F36" s="12"/>
      <c r="G36" s="4"/>
      <c r="H36" s="4"/>
      <c r="I36" s="4"/>
      <c r="J36" s="4"/>
      <c r="K36" s="4"/>
      <c r="L36" s="4"/>
      <c r="M36" s="4"/>
      <c r="N36" s="15"/>
      <c r="O36" s="15"/>
      <c r="P36" s="15"/>
      <c r="Q36" s="15"/>
      <c r="R36" s="4"/>
      <c r="S36" s="4"/>
      <c r="T36" s="4"/>
      <c r="U36" s="1"/>
      <c r="V36" s="1"/>
      <c r="W36" s="1"/>
      <c r="X36" s="1"/>
    </row>
    <row r="37" spans="1:24" x14ac:dyDescent="0.2">
      <c r="A37" s="1"/>
      <c r="B37" s="1"/>
      <c r="C37" s="32" t="s">
        <v>46</v>
      </c>
      <c r="D37" s="6" t="s">
        <v>151</v>
      </c>
      <c r="E37" s="6" t="s">
        <v>14</v>
      </c>
      <c r="F37" s="6" t="s">
        <v>14</v>
      </c>
      <c r="G37" s="9"/>
      <c r="H37" s="9">
        <v>220</v>
      </c>
      <c r="I37" s="9">
        <v>60</v>
      </c>
      <c r="J37" s="9">
        <v>1</v>
      </c>
      <c r="K37" s="9"/>
      <c r="L37" s="8">
        <v>281</v>
      </c>
      <c r="M37" s="4"/>
      <c r="N37" s="18">
        <v>20</v>
      </c>
      <c r="O37" s="18"/>
      <c r="P37" s="18">
        <v>10</v>
      </c>
      <c r="Q37" s="18"/>
      <c r="R37" s="8">
        <v>30</v>
      </c>
      <c r="S37" s="4"/>
      <c r="T37" s="8">
        <v>311</v>
      </c>
      <c r="U37" s="1"/>
      <c r="V37" s="1"/>
      <c r="W37" s="1"/>
      <c r="X37" s="1"/>
    </row>
    <row r="38" spans="1:24" x14ac:dyDescent="0.2">
      <c r="A38" s="1"/>
      <c r="B38" s="1"/>
      <c r="C38" s="32"/>
      <c r="D38" s="6" t="s">
        <v>152</v>
      </c>
      <c r="E38" s="6" t="s">
        <v>14</v>
      </c>
      <c r="F38" s="6" t="s">
        <v>14</v>
      </c>
      <c r="G38" s="7"/>
      <c r="H38" s="7">
        <v>65</v>
      </c>
      <c r="I38" s="7">
        <v>30</v>
      </c>
      <c r="J38" s="7"/>
      <c r="K38" s="7"/>
      <c r="L38" s="8">
        <v>95</v>
      </c>
      <c r="M38" s="4"/>
      <c r="N38" s="17">
        <v>5</v>
      </c>
      <c r="O38" s="17">
        <v>5</v>
      </c>
      <c r="P38" s="17">
        <v>1</v>
      </c>
      <c r="Q38" s="17"/>
      <c r="R38" s="8">
        <v>11</v>
      </c>
      <c r="S38" s="4"/>
      <c r="T38" s="8">
        <v>106</v>
      </c>
      <c r="U38" s="1"/>
      <c r="V38" s="1"/>
      <c r="W38" s="1"/>
      <c r="X38" s="1"/>
    </row>
    <row r="39" spans="1:24" x14ac:dyDescent="0.2">
      <c r="A39" s="1"/>
      <c r="B39" s="1"/>
      <c r="C39" s="33" t="s">
        <v>51</v>
      </c>
      <c r="D39" s="33"/>
      <c r="E39" s="10"/>
      <c r="F39" s="10"/>
      <c r="G39" s="11"/>
      <c r="H39" s="11">
        <v>285</v>
      </c>
      <c r="I39" s="11">
        <v>90</v>
      </c>
      <c r="J39" s="11">
        <v>1</v>
      </c>
      <c r="K39" s="11"/>
      <c r="L39" s="11">
        <v>376</v>
      </c>
      <c r="M39" s="4"/>
      <c r="N39" s="14">
        <v>25</v>
      </c>
      <c r="O39" s="14">
        <v>5</v>
      </c>
      <c r="P39" s="14">
        <v>11</v>
      </c>
      <c r="Q39" s="14"/>
      <c r="R39" s="11">
        <v>41</v>
      </c>
      <c r="S39" s="4"/>
      <c r="T39" s="11">
        <v>417</v>
      </c>
      <c r="U39" s="1"/>
      <c r="V39" s="1"/>
      <c r="W39" s="1"/>
      <c r="X39" s="1"/>
    </row>
    <row r="40" spans="1:24" x14ac:dyDescent="0.2">
      <c r="A40" s="1"/>
      <c r="B40" s="1"/>
      <c r="C40" s="4"/>
      <c r="D40" s="4"/>
      <c r="E40" s="12"/>
      <c r="F40" s="12"/>
      <c r="G40" s="4"/>
      <c r="H40" s="4"/>
      <c r="I40" s="4"/>
      <c r="J40" s="4"/>
      <c r="K40" s="4"/>
      <c r="L40" s="4"/>
      <c r="M40" s="4"/>
      <c r="N40" s="15"/>
      <c r="O40" s="15"/>
      <c r="P40" s="15"/>
      <c r="Q40" s="15"/>
      <c r="R40" s="4"/>
      <c r="S40" s="4"/>
      <c r="T40" s="4"/>
      <c r="U40" s="1"/>
      <c r="V40" s="1"/>
      <c r="W40" s="1"/>
      <c r="X40" s="1"/>
    </row>
    <row r="41" spans="1:24" x14ac:dyDescent="0.2">
      <c r="A41" s="1"/>
      <c r="B41" s="1"/>
      <c r="C41" s="31" t="s">
        <v>52</v>
      </c>
      <c r="D41" s="31"/>
      <c r="E41" s="13"/>
      <c r="F41" s="13"/>
      <c r="G41" s="11">
        <v>85</v>
      </c>
      <c r="H41" s="11">
        <v>1805</v>
      </c>
      <c r="I41" s="11">
        <v>881</v>
      </c>
      <c r="J41" s="11">
        <v>413</v>
      </c>
      <c r="K41" s="11">
        <v>4036</v>
      </c>
      <c r="L41" s="11">
        <v>7220</v>
      </c>
      <c r="M41" s="4"/>
      <c r="N41" s="14">
        <v>339</v>
      </c>
      <c r="O41" s="14">
        <v>217</v>
      </c>
      <c r="P41" s="14">
        <v>147</v>
      </c>
      <c r="Q41" s="14">
        <v>211</v>
      </c>
      <c r="R41" s="11">
        <v>914</v>
      </c>
      <c r="S41" s="4"/>
      <c r="T41" s="11">
        <v>8134</v>
      </c>
      <c r="U41" s="1"/>
      <c r="V41" s="1"/>
      <c r="W41" s="1"/>
      <c r="X41" s="1"/>
    </row>
  </sheetData>
  <mergeCells count="20">
    <mergeCell ref="B2:D2"/>
    <mergeCell ref="C4:C5"/>
    <mergeCell ref="C6:C12"/>
    <mergeCell ref="C13:D13"/>
    <mergeCell ref="C16:D16"/>
    <mergeCell ref="R4:R5"/>
    <mergeCell ref="T4:T5"/>
    <mergeCell ref="C41:D41"/>
    <mergeCell ref="D4:D5"/>
    <mergeCell ref="E4:F4"/>
    <mergeCell ref="G4:K4"/>
    <mergeCell ref="L4:L5"/>
    <mergeCell ref="N4:Q4"/>
    <mergeCell ref="C22:D22"/>
    <mergeCell ref="C25:D25"/>
    <mergeCell ref="C27:C34"/>
    <mergeCell ref="C35:D35"/>
    <mergeCell ref="C37:C38"/>
    <mergeCell ref="C39:D39"/>
    <mergeCell ref="C19:D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workbookViewId="0">
      <selection activeCell="G20" sqref="G20"/>
    </sheetView>
  </sheetViews>
  <sheetFormatPr defaultRowHeight="12.75" x14ac:dyDescent="0.2"/>
  <cols>
    <col min="4" max="4" width="20.7109375" customWidth="1"/>
  </cols>
  <sheetData>
    <row r="1" spans="1:2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1"/>
      <c r="B2" s="35" t="s">
        <v>394</v>
      </c>
      <c r="C2" s="35"/>
      <c r="D2" s="3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1"/>
      <c r="B4" s="1"/>
      <c r="C4" s="34" t="s">
        <v>0</v>
      </c>
      <c r="D4" s="34" t="s">
        <v>1</v>
      </c>
      <c r="E4" s="34" t="s">
        <v>2</v>
      </c>
      <c r="F4" s="34"/>
      <c r="G4" s="31" t="s">
        <v>3</v>
      </c>
      <c r="H4" s="31"/>
      <c r="I4" s="31"/>
      <c r="J4" s="31"/>
      <c r="K4" s="31"/>
      <c r="L4" s="31"/>
      <c r="M4" s="30" t="s">
        <v>3</v>
      </c>
      <c r="N4" s="30"/>
      <c r="O4" s="4"/>
      <c r="P4" s="31" t="s">
        <v>4</v>
      </c>
      <c r="Q4" s="31"/>
      <c r="R4" s="31"/>
      <c r="S4" s="31"/>
      <c r="T4" s="31"/>
      <c r="U4" s="30" t="s">
        <v>4</v>
      </c>
      <c r="V4" s="30"/>
      <c r="W4" s="4"/>
      <c r="X4" s="30" t="s">
        <v>5</v>
      </c>
    </row>
    <row r="5" spans="1:24" x14ac:dyDescent="0.2">
      <c r="A5" s="1"/>
      <c r="B5" s="1"/>
      <c r="C5" s="34"/>
      <c r="D5" s="34"/>
      <c r="E5" s="2" t="s">
        <v>6</v>
      </c>
      <c r="F5" s="2" t="s">
        <v>7</v>
      </c>
      <c r="G5" s="3" t="s">
        <v>53</v>
      </c>
      <c r="H5" s="3" t="s">
        <v>8</v>
      </c>
      <c r="I5" s="3" t="s">
        <v>9</v>
      </c>
      <c r="J5" s="3" t="s">
        <v>10</v>
      </c>
      <c r="K5" s="3" t="s">
        <v>6</v>
      </c>
      <c r="L5" s="3" t="s">
        <v>11</v>
      </c>
      <c r="M5" s="30"/>
      <c r="N5" s="30"/>
      <c r="O5" s="4"/>
      <c r="P5" s="16" t="s">
        <v>8</v>
      </c>
      <c r="Q5" s="16" t="s">
        <v>9</v>
      </c>
      <c r="R5" s="16" t="s">
        <v>10</v>
      </c>
      <c r="S5" s="16" t="s">
        <v>6</v>
      </c>
      <c r="T5" s="16" t="s">
        <v>11</v>
      </c>
      <c r="U5" s="30"/>
      <c r="V5" s="30"/>
      <c r="W5" s="4"/>
      <c r="X5" s="30"/>
    </row>
    <row r="6" spans="1:24" x14ac:dyDescent="0.2">
      <c r="A6" s="1"/>
      <c r="B6" s="1"/>
      <c r="C6" s="32" t="s">
        <v>12</v>
      </c>
      <c r="D6" s="6" t="s">
        <v>153</v>
      </c>
      <c r="E6" s="6" t="s">
        <v>154</v>
      </c>
      <c r="F6" s="6" t="s">
        <v>14</v>
      </c>
      <c r="G6" s="7">
        <v>29</v>
      </c>
      <c r="H6" s="7">
        <v>20</v>
      </c>
      <c r="I6" s="7">
        <v>1</v>
      </c>
      <c r="J6" s="7">
        <v>3</v>
      </c>
      <c r="K6" s="7"/>
      <c r="L6" s="7">
        <v>70</v>
      </c>
      <c r="M6" s="36">
        <v>123</v>
      </c>
      <c r="N6" s="36"/>
      <c r="O6" s="4"/>
      <c r="P6" s="17">
        <v>5</v>
      </c>
      <c r="Q6" s="17"/>
      <c r="R6" s="17"/>
      <c r="S6" s="17">
        <v>0</v>
      </c>
      <c r="T6" s="17">
        <v>2</v>
      </c>
      <c r="U6" s="36">
        <v>7</v>
      </c>
      <c r="V6" s="36"/>
      <c r="W6" s="4"/>
      <c r="X6" s="8">
        <v>130</v>
      </c>
    </row>
    <row r="7" spans="1:24" x14ac:dyDescent="0.2">
      <c r="A7" s="1"/>
      <c r="B7" s="1"/>
      <c r="C7" s="32"/>
      <c r="D7" s="6" t="s">
        <v>155</v>
      </c>
      <c r="E7" s="6" t="s">
        <v>154</v>
      </c>
      <c r="F7" s="6" t="s">
        <v>14</v>
      </c>
      <c r="G7" s="9">
        <v>86</v>
      </c>
      <c r="H7" s="9">
        <v>49</v>
      </c>
      <c r="I7" s="9">
        <v>5</v>
      </c>
      <c r="J7" s="9"/>
      <c r="K7" s="9">
        <v>0</v>
      </c>
      <c r="L7" s="9">
        <v>214</v>
      </c>
      <c r="M7" s="36">
        <v>354</v>
      </c>
      <c r="N7" s="36"/>
      <c r="O7" s="4"/>
      <c r="P7" s="18">
        <v>1</v>
      </c>
      <c r="Q7" s="18"/>
      <c r="R7" s="18"/>
      <c r="S7" s="18"/>
      <c r="T7" s="18">
        <v>1</v>
      </c>
      <c r="U7" s="36">
        <v>2</v>
      </c>
      <c r="V7" s="36"/>
      <c r="W7" s="4"/>
      <c r="X7" s="8">
        <v>356</v>
      </c>
    </row>
    <row r="8" spans="1:24" x14ac:dyDescent="0.2">
      <c r="A8" s="1"/>
      <c r="B8" s="1"/>
      <c r="C8" s="32"/>
      <c r="D8" s="6" t="s">
        <v>156</v>
      </c>
      <c r="E8" s="6" t="s">
        <v>154</v>
      </c>
      <c r="F8" s="6" t="s">
        <v>14</v>
      </c>
      <c r="G8" s="7"/>
      <c r="H8" s="7">
        <v>30</v>
      </c>
      <c r="I8" s="7">
        <v>3</v>
      </c>
      <c r="J8" s="7"/>
      <c r="K8" s="7">
        <v>0</v>
      </c>
      <c r="L8" s="7">
        <v>184</v>
      </c>
      <c r="M8" s="36">
        <v>217</v>
      </c>
      <c r="N8" s="36"/>
      <c r="O8" s="4"/>
      <c r="P8" s="17">
        <v>6</v>
      </c>
      <c r="Q8" s="17"/>
      <c r="R8" s="17"/>
      <c r="S8" s="17">
        <v>0</v>
      </c>
      <c r="T8" s="17"/>
      <c r="U8" s="36">
        <v>6</v>
      </c>
      <c r="V8" s="36"/>
      <c r="W8" s="4"/>
      <c r="X8" s="8">
        <v>223</v>
      </c>
    </row>
    <row r="9" spans="1:24" x14ac:dyDescent="0.2">
      <c r="A9" s="1"/>
      <c r="B9" s="1"/>
      <c r="C9" s="32"/>
      <c r="D9" s="6" t="s">
        <v>157</v>
      </c>
      <c r="E9" s="6" t="s">
        <v>154</v>
      </c>
      <c r="F9" s="6" t="s">
        <v>14</v>
      </c>
      <c r="G9" s="9"/>
      <c r="H9" s="9">
        <v>30</v>
      </c>
      <c r="I9" s="9">
        <v>2</v>
      </c>
      <c r="J9" s="9"/>
      <c r="K9" s="9">
        <v>0</v>
      </c>
      <c r="L9" s="9">
        <v>155</v>
      </c>
      <c r="M9" s="36">
        <v>187</v>
      </c>
      <c r="N9" s="36"/>
      <c r="O9" s="4"/>
      <c r="P9" s="18">
        <v>24</v>
      </c>
      <c r="Q9" s="18">
        <v>10</v>
      </c>
      <c r="R9" s="18"/>
      <c r="S9" s="18">
        <v>0</v>
      </c>
      <c r="T9" s="18">
        <v>36</v>
      </c>
      <c r="U9" s="36">
        <v>70</v>
      </c>
      <c r="V9" s="36"/>
      <c r="W9" s="4"/>
      <c r="X9" s="8">
        <v>257</v>
      </c>
    </row>
    <row r="10" spans="1:24" x14ac:dyDescent="0.2">
      <c r="A10" s="1"/>
      <c r="B10" s="1"/>
      <c r="C10" s="32"/>
      <c r="D10" s="6" t="s">
        <v>158</v>
      </c>
      <c r="E10" s="6" t="s">
        <v>154</v>
      </c>
      <c r="F10" s="6" t="s">
        <v>14</v>
      </c>
      <c r="G10" s="7">
        <v>37</v>
      </c>
      <c r="H10" s="7">
        <v>24</v>
      </c>
      <c r="I10" s="7">
        <v>1</v>
      </c>
      <c r="J10" s="7"/>
      <c r="K10" s="7">
        <v>0</v>
      </c>
      <c r="L10" s="7">
        <v>185</v>
      </c>
      <c r="M10" s="36">
        <v>247</v>
      </c>
      <c r="N10" s="36"/>
      <c r="O10" s="4"/>
      <c r="P10" s="17">
        <v>28</v>
      </c>
      <c r="Q10" s="17">
        <v>3</v>
      </c>
      <c r="R10" s="17">
        <v>7</v>
      </c>
      <c r="S10" s="17">
        <v>0</v>
      </c>
      <c r="T10" s="17">
        <v>36</v>
      </c>
      <c r="U10" s="36">
        <v>74</v>
      </c>
      <c r="V10" s="36"/>
      <c r="W10" s="4"/>
      <c r="X10" s="8">
        <v>321</v>
      </c>
    </row>
    <row r="11" spans="1:24" x14ac:dyDescent="0.2">
      <c r="A11" s="1"/>
      <c r="B11" s="1"/>
      <c r="C11" s="32"/>
      <c r="D11" s="6" t="s">
        <v>159</v>
      </c>
      <c r="E11" s="6" t="s">
        <v>154</v>
      </c>
      <c r="F11" s="6" t="s">
        <v>14</v>
      </c>
      <c r="G11" s="9"/>
      <c r="H11" s="9">
        <v>35</v>
      </c>
      <c r="I11" s="9">
        <v>3</v>
      </c>
      <c r="J11" s="9">
        <v>1</v>
      </c>
      <c r="K11" s="9">
        <v>0</v>
      </c>
      <c r="L11" s="9">
        <v>276</v>
      </c>
      <c r="M11" s="36">
        <v>315</v>
      </c>
      <c r="N11" s="36"/>
      <c r="O11" s="4"/>
      <c r="P11" s="18">
        <v>35</v>
      </c>
      <c r="Q11" s="18">
        <v>5</v>
      </c>
      <c r="R11" s="18">
        <v>5</v>
      </c>
      <c r="S11" s="18">
        <v>0</v>
      </c>
      <c r="T11" s="18">
        <v>33</v>
      </c>
      <c r="U11" s="36">
        <v>78</v>
      </c>
      <c r="V11" s="36"/>
      <c r="W11" s="4"/>
      <c r="X11" s="8">
        <v>393</v>
      </c>
    </row>
    <row r="12" spans="1:24" x14ac:dyDescent="0.2">
      <c r="A12" s="1"/>
      <c r="B12" s="1"/>
      <c r="C12" s="33" t="s">
        <v>17</v>
      </c>
      <c r="D12" s="33"/>
      <c r="E12" s="10"/>
      <c r="F12" s="10"/>
      <c r="G12" s="11">
        <v>152</v>
      </c>
      <c r="H12" s="11">
        <v>188</v>
      </c>
      <c r="I12" s="11">
        <v>15</v>
      </c>
      <c r="J12" s="11">
        <v>4</v>
      </c>
      <c r="K12" s="11">
        <v>0</v>
      </c>
      <c r="L12" s="11">
        <v>1084</v>
      </c>
      <c r="M12" s="37">
        <v>1443</v>
      </c>
      <c r="N12" s="37"/>
      <c r="O12" s="4"/>
      <c r="P12" s="14">
        <v>99</v>
      </c>
      <c r="Q12" s="14">
        <v>18</v>
      </c>
      <c r="R12" s="14">
        <v>12</v>
      </c>
      <c r="S12" s="14">
        <v>0</v>
      </c>
      <c r="T12" s="14">
        <v>108</v>
      </c>
      <c r="U12" s="37">
        <v>237</v>
      </c>
      <c r="V12" s="37"/>
      <c r="W12" s="4"/>
      <c r="X12" s="11">
        <v>1680</v>
      </c>
    </row>
    <row r="13" spans="1:24" x14ac:dyDescent="0.2">
      <c r="A13" s="1"/>
      <c r="B13" s="1"/>
      <c r="C13" s="4"/>
      <c r="D13" s="4"/>
      <c r="E13" s="12"/>
      <c r="F13" s="12"/>
      <c r="G13" s="4"/>
      <c r="H13" s="4"/>
      <c r="I13" s="4"/>
      <c r="J13" s="4"/>
      <c r="K13" s="4"/>
      <c r="L13" s="4"/>
      <c r="M13" s="38"/>
      <c r="N13" s="38"/>
      <c r="O13" s="4"/>
      <c r="P13" s="15"/>
      <c r="Q13" s="15"/>
      <c r="R13" s="15"/>
      <c r="S13" s="15"/>
      <c r="T13" s="15"/>
      <c r="U13" s="38"/>
      <c r="V13" s="38"/>
      <c r="W13" s="4"/>
      <c r="X13" s="4"/>
    </row>
    <row r="14" spans="1:24" x14ac:dyDescent="0.2">
      <c r="A14" s="1"/>
      <c r="B14" s="1"/>
      <c r="C14" s="5" t="s">
        <v>18</v>
      </c>
      <c r="D14" s="6" t="s">
        <v>160</v>
      </c>
      <c r="E14" s="6" t="s">
        <v>154</v>
      </c>
      <c r="F14" s="6" t="s">
        <v>14</v>
      </c>
      <c r="G14" s="7"/>
      <c r="H14" s="7">
        <v>10</v>
      </c>
      <c r="I14" s="7"/>
      <c r="J14" s="7">
        <v>1</v>
      </c>
      <c r="K14" s="7">
        <v>0</v>
      </c>
      <c r="L14" s="7">
        <v>73</v>
      </c>
      <c r="M14" s="36">
        <v>84</v>
      </c>
      <c r="N14" s="36"/>
      <c r="O14" s="4"/>
      <c r="P14" s="17">
        <v>7</v>
      </c>
      <c r="Q14" s="17"/>
      <c r="R14" s="17">
        <v>2</v>
      </c>
      <c r="S14" s="17"/>
      <c r="T14" s="17">
        <v>9</v>
      </c>
      <c r="U14" s="36">
        <v>18</v>
      </c>
      <c r="V14" s="36"/>
      <c r="W14" s="4"/>
      <c r="X14" s="8">
        <v>102</v>
      </c>
    </row>
    <row r="15" spans="1:24" x14ac:dyDescent="0.2">
      <c r="A15" s="1"/>
      <c r="B15" s="1"/>
      <c r="C15" s="33" t="s">
        <v>21</v>
      </c>
      <c r="D15" s="33"/>
      <c r="E15" s="10"/>
      <c r="F15" s="10"/>
      <c r="G15" s="11"/>
      <c r="H15" s="11">
        <v>10</v>
      </c>
      <c r="I15" s="11"/>
      <c r="J15" s="11">
        <v>1</v>
      </c>
      <c r="K15" s="11">
        <v>0</v>
      </c>
      <c r="L15" s="11">
        <v>73</v>
      </c>
      <c r="M15" s="37">
        <v>84</v>
      </c>
      <c r="N15" s="37"/>
      <c r="O15" s="4"/>
      <c r="P15" s="14">
        <v>7</v>
      </c>
      <c r="Q15" s="14"/>
      <c r="R15" s="14">
        <v>2</v>
      </c>
      <c r="S15" s="14"/>
      <c r="T15" s="14">
        <v>9</v>
      </c>
      <c r="U15" s="37">
        <v>18</v>
      </c>
      <c r="V15" s="37"/>
      <c r="W15" s="4"/>
      <c r="X15" s="11">
        <v>102</v>
      </c>
    </row>
    <row r="16" spans="1:24" x14ac:dyDescent="0.2">
      <c r="A16" s="1"/>
      <c r="B16" s="1"/>
      <c r="C16" s="4"/>
      <c r="D16" s="4"/>
      <c r="E16" s="12"/>
      <c r="F16" s="12"/>
      <c r="G16" s="4"/>
      <c r="H16" s="4"/>
      <c r="I16" s="4"/>
      <c r="J16" s="4"/>
      <c r="K16" s="4"/>
      <c r="L16" s="4"/>
      <c r="M16" s="38"/>
      <c r="N16" s="38"/>
      <c r="O16" s="4"/>
      <c r="P16" s="15"/>
      <c r="Q16" s="15"/>
      <c r="R16" s="15"/>
      <c r="S16" s="15"/>
      <c r="T16" s="15"/>
      <c r="U16" s="38"/>
      <c r="V16" s="38"/>
      <c r="W16" s="4"/>
      <c r="X16" s="4"/>
    </row>
    <row r="17" spans="1:24" x14ac:dyDescent="0.2">
      <c r="A17" s="1"/>
      <c r="B17" s="1"/>
      <c r="C17" s="5" t="s">
        <v>29</v>
      </c>
      <c r="D17" s="6" t="s">
        <v>161</v>
      </c>
      <c r="E17" s="6"/>
      <c r="F17" s="6"/>
      <c r="G17" s="9"/>
      <c r="H17" s="9">
        <v>20</v>
      </c>
      <c r="I17" s="9"/>
      <c r="J17" s="9"/>
      <c r="K17" s="9"/>
      <c r="L17" s="9">
        <v>10</v>
      </c>
      <c r="M17" s="36">
        <v>30</v>
      </c>
      <c r="N17" s="36"/>
      <c r="O17" s="4"/>
      <c r="P17" s="18">
        <v>20</v>
      </c>
      <c r="Q17" s="18"/>
      <c r="R17" s="18"/>
      <c r="S17" s="18"/>
      <c r="T17" s="18"/>
      <c r="U17" s="36">
        <v>20</v>
      </c>
      <c r="V17" s="36"/>
      <c r="W17" s="4"/>
      <c r="X17" s="8">
        <v>50</v>
      </c>
    </row>
    <row r="18" spans="1:24" x14ac:dyDescent="0.2">
      <c r="A18" s="1"/>
      <c r="B18" s="1"/>
      <c r="C18" s="33" t="s">
        <v>31</v>
      </c>
      <c r="D18" s="33"/>
      <c r="E18" s="10"/>
      <c r="F18" s="10"/>
      <c r="G18" s="11"/>
      <c r="H18" s="11">
        <v>20</v>
      </c>
      <c r="I18" s="11"/>
      <c r="J18" s="11"/>
      <c r="K18" s="11"/>
      <c r="L18" s="11">
        <v>10</v>
      </c>
      <c r="M18" s="37">
        <v>30</v>
      </c>
      <c r="N18" s="37"/>
      <c r="O18" s="4"/>
      <c r="P18" s="14">
        <v>20</v>
      </c>
      <c r="Q18" s="14"/>
      <c r="R18" s="14"/>
      <c r="S18" s="14"/>
      <c r="T18" s="14"/>
      <c r="U18" s="37">
        <v>20</v>
      </c>
      <c r="V18" s="37"/>
      <c r="W18" s="4"/>
      <c r="X18" s="11">
        <v>50</v>
      </c>
    </row>
    <row r="19" spans="1:24" x14ac:dyDescent="0.2">
      <c r="A19" s="1"/>
      <c r="B19" s="1"/>
      <c r="C19" s="4"/>
      <c r="D19" s="4"/>
      <c r="E19" s="12"/>
      <c r="F19" s="12"/>
      <c r="G19" s="4"/>
      <c r="H19" s="4"/>
      <c r="I19" s="4"/>
      <c r="J19" s="4"/>
      <c r="K19" s="4"/>
      <c r="L19" s="4"/>
      <c r="M19" s="38"/>
      <c r="N19" s="38"/>
      <c r="O19" s="4"/>
      <c r="P19" s="15"/>
      <c r="Q19" s="15"/>
      <c r="R19" s="15"/>
      <c r="S19" s="15"/>
      <c r="T19" s="15"/>
      <c r="U19" s="38"/>
      <c r="V19" s="38"/>
      <c r="W19" s="4"/>
      <c r="X19" s="4"/>
    </row>
    <row r="20" spans="1:24" x14ac:dyDescent="0.2">
      <c r="A20" s="1"/>
      <c r="B20" s="1"/>
      <c r="C20" s="5" t="s">
        <v>32</v>
      </c>
      <c r="D20" s="6" t="s">
        <v>161</v>
      </c>
      <c r="E20" s="6" t="s">
        <v>154</v>
      </c>
      <c r="F20" s="6" t="s">
        <v>14</v>
      </c>
      <c r="G20" s="7"/>
      <c r="H20" s="7">
        <v>170</v>
      </c>
      <c r="I20" s="7"/>
      <c r="J20" s="7"/>
      <c r="K20" s="7"/>
      <c r="L20" s="7">
        <v>30</v>
      </c>
      <c r="M20" s="36">
        <v>200</v>
      </c>
      <c r="N20" s="36"/>
      <c r="O20" s="4"/>
      <c r="P20" s="17">
        <v>160</v>
      </c>
      <c r="Q20" s="17"/>
      <c r="R20" s="17"/>
      <c r="S20" s="17"/>
      <c r="T20" s="17">
        <v>20</v>
      </c>
      <c r="U20" s="36">
        <f>SUM(P20:T20)</f>
        <v>180</v>
      </c>
      <c r="V20" s="36"/>
      <c r="W20" s="4"/>
      <c r="X20" s="8">
        <f>U20+M20</f>
        <v>380</v>
      </c>
    </row>
    <row r="21" spans="1:24" x14ac:dyDescent="0.2">
      <c r="A21" s="1"/>
      <c r="B21" s="1"/>
      <c r="C21" s="33" t="s">
        <v>33</v>
      </c>
      <c r="D21" s="33"/>
      <c r="E21" s="10"/>
      <c r="F21" s="10"/>
      <c r="G21" s="11"/>
      <c r="H21" s="11">
        <v>170</v>
      </c>
      <c r="I21" s="11"/>
      <c r="J21" s="11"/>
      <c r="K21" s="11"/>
      <c r="L21" s="11">
        <v>30</v>
      </c>
      <c r="M21" s="37">
        <v>200</v>
      </c>
      <c r="N21" s="37"/>
      <c r="O21" s="4"/>
      <c r="P21" s="14">
        <v>160</v>
      </c>
      <c r="Q21" s="14"/>
      <c r="R21" s="14"/>
      <c r="S21" s="14"/>
      <c r="T21" s="14">
        <v>20</v>
      </c>
      <c r="U21" s="37">
        <v>200</v>
      </c>
      <c r="V21" s="37"/>
      <c r="W21" s="4"/>
      <c r="X21" s="11">
        <v>400</v>
      </c>
    </row>
    <row r="22" spans="1:24" x14ac:dyDescent="0.2">
      <c r="A22" s="1"/>
      <c r="B22" s="1"/>
      <c r="C22" s="4"/>
      <c r="D22" s="4"/>
      <c r="E22" s="12"/>
      <c r="F22" s="12"/>
      <c r="G22" s="4"/>
      <c r="H22" s="4"/>
      <c r="I22" s="4"/>
      <c r="J22" s="4"/>
      <c r="K22" s="4"/>
      <c r="L22" s="4"/>
      <c r="M22" s="38"/>
      <c r="N22" s="38"/>
      <c r="O22" s="4"/>
      <c r="P22" s="15"/>
      <c r="Q22" s="15"/>
      <c r="R22" s="15"/>
      <c r="S22" s="15"/>
      <c r="T22" s="15"/>
      <c r="U22" s="38"/>
      <c r="V22" s="38"/>
      <c r="W22" s="4"/>
      <c r="X22" s="4"/>
    </row>
    <row r="23" spans="1:24" x14ac:dyDescent="0.2">
      <c r="A23" s="1"/>
      <c r="B23" s="1"/>
      <c r="C23" s="5" t="s">
        <v>34</v>
      </c>
      <c r="D23" s="6" t="s">
        <v>161</v>
      </c>
      <c r="E23" s="6"/>
      <c r="F23" s="6"/>
      <c r="G23" s="9"/>
      <c r="H23" s="9">
        <v>70</v>
      </c>
      <c r="I23" s="9"/>
      <c r="J23" s="9"/>
      <c r="K23" s="9"/>
      <c r="L23" s="9"/>
      <c r="M23" s="36">
        <v>70</v>
      </c>
      <c r="N23" s="36"/>
      <c r="O23" s="4"/>
      <c r="P23" s="18">
        <v>30</v>
      </c>
      <c r="Q23" s="18"/>
      <c r="R23" s="18"/>
      <c r="S23" s="18"/>
      <c r="T23" s="18"/>
      <c r="U23" s="36">
        <v>30</v>
      </c>
      <c r="V23" s="36"/>
      <c r="W23" s="4"/>
      <c r="X23" s="8">
        <v>100</v>
      </c>
    </row>
    <row r="24" spans="1:24" x14ac:dyDescent="0.2">
      <c r="A24" s="1"/>
      <c r="B24" s="1"/>
      <c r="C24" s="33" t="s">
        <v>35</v>
      </c>
      <c r="D24" s="33"/>
      <c r="E24" s="10"/>
      <c r="F24" s="10"/>
      <c r="G24" s="11"/>
      <c r="H24" s="11">
        <v>70</v>
      </c>
      <c r="I24" s="11"/>
      <c r="J24" s="11"/>
      <c r="K24" s="11"/>
      <c r="L24" s="11"/>
      <c r="M24" s="37">
        <v>70</v>
      </c>
      <c r="N24" s="37"/>
      <c r="O24" s="4"/>
      <c r="P24" s="14">
        <v>30</v>
      </c>
      <c r="Q24" s="14"/>
      <c r="R24" s="14"/>
      <c r="S24" s="14"/>
      <c r="T24" s="14"/>
      <c r="U24" s="37">
        <v>30</v>
      </c>
      <c r="V24" s="37"/>
      <c r="W24" s="4"/>
      <c r="X24" s="11">
        <v>100</v>
      </c>
    </row>
    <row r="25" spans="1:24" x14ac:dyDescent="0.2">
      <c r="A25" s="1"/>
      <c r="B25" s="1"/>
      <c r="C25" s="4"/>
      <c r="D25" s="4"/>
      <c r="E25" s="12"/>
      <c r="F25" s="12"/>
      <c r="G25" s="4"/>
      <c r="H25" s="4"/>
      <c r="I25" s="4"/>
      <c r="J25" s="4"/>
      <c r="K25" s="4"/>
      <c r="L25" s="4"/>
      <c r="M25" s="38"/>
      <c r="N25" s="38"/>
      <c r="O25" s="4"/>
      <c r="P25" s="15"/>
      <c r="Q25" s="15"/>
      <c r="R25" s="15"/>
      <c r="S25" s="15"/>
      <c r="T25" s="15"/>
      <c r="U25" s="38"/>
      <c r="V25" s="38"/>
      <c r="W25" s="4"/>
      <c r="X25" s="4"/>
    </row>
    <row r="26" spans="1:24" x14ac:dyDescent="0.2">
      <c r="A26" s="1"/>
      <c r="B26" s="1"/>
      <c r="C26" s="5" t="s">
        <v>36</v>
      </c>
      <c r="D26" s="6" t="s">
        <v>162</v>
      </c>
      <c r="E26" s="6" t="s">
        <v>154</v>
      </c>
      <c r="F26" s="6" t="s">
        <v>14</v>
      </c>
      <c r="G26" s="7">
        <v>29</v>
      </c>
      <c r="H26" s="7">
        <v>64</v>
      </c>
      <c r="I26" s="7">
        <v>50</v>
      </c>
      <c r="J26" s="7"/>
      <c r="K26" s="7">
        <v>0</v>
      </c>
      <c r="L26" s="7">
        <v>66</v>
      </c>
      <c r="M26" s="36">
        <v>209</v>
      </c>
      <c r="N26" s="36"/>
      <c r="O26" s="4"/>
      <c r="P26" s="17">
        <v>60</v>
      </c>
      <c r="Q26" s="17">
        <v>100</v>
      </c>
      <c r="R26" s="17"/>
      <c r="S26" s="17">
        <v>0</v>
      </c>
      <c r="T26" s="17">
        <v>172</v>
      </c>
      <c r="U26" s="36">
        <v>332</v>
      </c>
      <c r="V26" s="36"/>
      <c r="W26" s="4"/>
      <c r="X26" s="8">
        <v>541</v>
      </c>
    </row>
    <row r="27" spans="1:24" x14ac:dyDescent="0.2">
      <c r="A27" s="1"/>
      <c r="B27" s="1"/>
      <c r="C27" s="33" t="s">
        <v>45</v>
      </c>
      <c r="D27" s="33"/>
      <c r="E27" s="10"/>
      <c r="F27" s="10"/>
      <c r="G27" s="11">
        <v>29</v>
      </c>
      <c r="H27" s="11">
        <v>64</v>
      </c>
      <c r="I27" s="11">
        <v>50</v>
      </c>
      <c r="J27" s="11"/>
      <c r="K27" s="11">
        <v>0</v>
      </c>
      <c r="L27" s="11">
        <v>66</v>
      </c>
      <c r="M27" s="37">
        <v>209</v>
      </c>
      <c r="N27" s="37"/>
      <c r="O27" s="4"/>
      <c r="P27" s="14">
        <v>60</v>
      </c>
      <c r="Q27" s="14">
        <v>100</v>
      </c>
      <c r="R27" s="14"/>
      <c r="S27" s="14">
        <v>0</v>
      </c>
      <c r="T27" s="14">
        <v>172</v>
      </c>
      <c r="U27" s="37">
        <v>332</v>
      </c>
      <c r="V27" s="37"/>
      <c r="W27" s="4"/>
      <c r="X27" s="11">
        <v>541</v>
      </c>
    </row>
    <row r="28" spans="1:24" x14ac:dyDescent="0.2">
      <c r="A28" s="1"/>
      <c r="B28" s="1"/>
      <c r="C28" s="4"/>
      <c r="D28" s="4"/>
      <c r="E28" s="12"/>
      <c r="F28" s="12"/>
      <c r="G28" s="4"/>
      <c r="H28" s="4"/>
      <c r="I28" s="4"/>
      <c r="J28" s="4"/>
      <c r="K28" s="4"/>
      <c r="L28" s="4"/>
      <c r="M28" s="38"/>
      <c r="N28" s="38"/>
      <c r="O28" s="4"/>
      <c r="P28" s="15"/>
      <c r="Q28" s="15"/>
      <c r="R28" s="15"/>
      <c r="S28" s="15"/>
      <c r="T28" s="15"/>
      <c r="U28" s="38"/>
      <c r="V28" s="38"/>
      <c r="W28" s="4"/>
      <c r="X28" s="4"/>
    </row>
    <row r="29" spans="1:24" x14ac:dyDescent="0.2">
      <c r="A29" s="1"/>
      <c r="B29" s="1"/>
      <c r="C29" s="32" t="s">
        <v>46</v>
      </c>
      <c r="D29" s="6" t="s">
        <v>163</v>
      </c>
      <c r="E29" s="6" t="s">
        <v>154</v>
      </c>
      <c r="F29" s="6" t="s">
        <v>14</v>
      </c>
      <c r="G29" s="9"/>
      <c r="H29" s="9">
        <v>11</v>
      </c>
      <c r="I29" s="9">
        <v>4</v>
      </c>
      <c r="J29" s="9"/>
      <c r="K29" s="9"/>
      <c r="L29" s="9"/>
      <c r="M29" s="36">
        <v>15</v>
      </c>
      <c r="N29" s="36"/>
      <c r="O29" s="4"/>
      <c r="P29" s="18">
        <v>10</v>
      </c>
      <c r="Q29" s="18">
        <v>3</v>
      </c>
      <c r="R29" s="18"/>
      <c r="S29" s="18">
        <v>0</v>
      </c>
      <c r="T29" s="18"/>
      <c r="U29" s="36">
        <v>13</v>
      </c>
      <c r="V29" s="36"/>
      <c r="W29" s="4"/>
      <c r="X29" s="8">
        <v>28</v>
      </c>
    </row>
    <row r="30" spans="1:24" x14ac:dyDescent="0.2">
      <c r="A30" s="1"/>
      <c r="B30" s="1"/>
      <c r="C30" s="32"/>
      <c r="D30" s="6" t="s">
        <v>164</v>
      </c>
      <c r="E30" s="6" t="s">
        <v>154</v>
      </c>
      <c r="F30" s="6" t="s">
        <v>14</v>
      </c>
      <c r="G30" s="7"/>
      <c r="H30" s="7">
        <v>80</v>
      </c>
      <c r="I30" s="7">
        <v>37</v>
      </c>
      <c r="J30" s="7"/>
      <c r="K30" s="7"/>
      <c r="L30" s="7"/>
      <c r="M30" s="36">
        <v>117</v>
      </c>
      <c r="N30" s="36"/>
      <c r="O30" s="4"/>
      <c r="P30" s="17">
        <v>24</v>
      </c>
      <c r="Q30" s="17">
        <v>16</v>
      </c>
      <c r="R30" s="17"/>
      <c r="S30" s="17">
        <v>0</v>
      </c>
      <c r="T30" s="17"/>
      <c r="U30" s="36">
        <v>40</v>
      </c>
      <c r="V30" s="36"/>
      <c r="W30" s="4"/>
      <c r="X30" s="8">
        <v>157</v>
      </c>
    </row>
    <row r="31" spans="1:24" x14ac:dyDescent="0.2">
      <c r="A31" s="1"/>
      <c r="B31" s="1"/>
      <c r="C31" s="32"/>
      <c r="D31" s="6" t="s">
        <v>165</v>
      </c>
      <c r="E31" s="6" t="s">
        <v>154</v>
      </c>
      <c r="F31" s="6" t="s">
        <v>14</v>
      </c>
      <c r="G31" s="9"/>
      <c r="H31" s="9">
        <v>70</v>
      </c>
      <c r="I31" s="9">
        <v>20</v>
      </c>
      <c r="J31" s="9"/>
      <c r="K31" s="9">
        <v>0</v>
      </c>
      <c r="L31" s="9"/>
      <c r="M31" s="36">
        <v>90</v>
      </c>
      <c r="N31" s="36"/>
      <c r="O31" s="4"/>
      <c r="P31" s="18">
        <v>12</v>
      </c>
      <c r="Q31" s="18">
        <v>3</v>
      </c>
      <c r="R31" s="18"/>
      <c r="S31" s="18"/>
      <c r="T31" s="18"/>
      <c r="U31" s="36">
        <v>15</v>
      </c>
      <c r="V31" s="36"/>
      <c r="W31" s="4"/>
      <c r="X31" s="8">
        <v>105</v>
      </c>
    </row>
    <row r="32" spans="1:24" x14ac:dyDescent="0.2">
      <c r="A32" s="1"/>
      <c r="B32" s="1"/>
      <c r="C32" s="32"/>
      <c r="D32" s="6" t="s">
        <v>166</v>
      </c>
      <c r="E32" s="6" t="s">
        <v>154</v>
      </c>
      <c r="F32" s="6" t="s">
        <v>14</v>
      </c>
      <c r="G32" s="7"/>
      <c r="H32" s="7">
        <v>235</v>
      </c>
      <c r="I32" s="7">
        <v>70</v>
      </c>
      <c r="J32" s="7"/>
      <c r="K32" s="7">
        <v>0</v>
      </c>
      <c r="L32" s="7"/>
      <c r="M32" s="36">
        <v>305</v>
      </c>
      <c r="N32" s="36"/>
      <c r="O32" s="4"/>
      <c r="P32" s="17">
        <v>30</v>
      </c>
      <c r="Q32" s="17">
        <v>5</v>
      </c>
      <c r="R32" s="17"/>
      <c r="S32" s="17"/>
      <c r="T32" s="17"/>
      <c r="U32" s="36">
        <v>35</v>
      </c>
      <c r="V32" s="36"/>
      <c r="W32" s="4"/>
      <c r="X32" s="8">
        <v>340</v>
      </c>
    </row>
    <row r="33" spans="1:24" x14ac:dyDescent="0.2">
      <c r="A33" s="1"/>
      <c r="B33" s="1"/>
      <c r="C33" s="33" t="s">
        <v>51</v>
      </c>
      <c r="D33" s="33"/>
      <c r="E33" s="10"/>
      <c r="F33" s="10"/>
      <c r="G33" s="11"/>
      <c r="H33" s="11">
        <v>396</v>
      </c>
      <c r="I33" s="11">
        <v>131</v>
      </c>
      <c r="J33" s="11"/>
      <c r="K33" s="11">
        <v>0</v>
      </c>
      <c r="L33" s="11"/>
      <c r="M33" s="37">
        <v>527</v>
      </c>
      <c r="N33" s="37"/>
      <c r="O33" s="4"/>
      <c r="P33" s="14">
        <v>76</v>
      </c>
      <c r="Q33" s="14">
        <v>27</v>
      </c>
      <c r="R33" s="14"/>
      <c r="S33" s="14">
        <v>0</v>
      </c>
      <c r="T33" s="14"/>
      <c r="U33" s="37">
        <v>103</v>
      </c>
      <c r="V33" s="37"/>
      <c r="W33" s="4"/>
      <c r="X33" s="11">
        <v>630</v>
      </c>
    </row>
    <row r="34" spans="1:24" x14ac:dyDescent="0.2">
      <c r="A34" s="1"/>
      <c r="B34" s="1"/>
      <c r="C34" s="4"/>
      <c r="D34" s="4"/>
      <c r="E34" s="12"/>
      <c r="F34" s="12"/>
      <c r="G34" s="4"/>
      <c r="H34" s="4"/>
      <c r="I34" s="4"/>
      <c r="J34" s="4"/>
      <c r="K34" s="4"/>
      <c r="L34" s="4"/>
      <c r="M34" s="38"/>
      <c r="N34" s="38"/>
      <c r="O34" s="4"/>
      <c r="P34" s="15"/>
      <c r="Q34" s="15"/>
      <c r="R34" s="15"/>
      <c r="S34" s="15"/>
      <c r="T34" s="15"/>
      <c r="U34" s="38"/>
      <c r="V34" s="38"/>
      <c r="W34" s="4"/>
      <c r="X34" s="4"/>
    </row>
    <row r="35" spans="1:24" x14ac:dyDescent="0.2">
      <c r="A35" s="1"/>
      <c r="B35" s="1"/>
      <c r="C35" s="31" t="s">
        <v>52</v>
      </c>
      <c r="D35" s="31"/>
      <c r="E35" s="13"/>
      <c r="F35" s="13"/>
      <c r="G35" s="11">
        <v>181</v>
      </c>
      <c r="H35" s="11">
        <v>918</v>
      </c>
      <c r="I35" s="11">
        <v>196</v>
      </c>
      <c r="J35" s="11">
        <v>5</v>
      </c>
      <c r="K35" s="11">
        <v>0</v>
      </c>
      <c r="L35" s="11">
        <v>1263</v>
      </c>
      <c r="M35" s="37">
        <v>2563</v>
      </c>
      <c r="N35" s="37"/>
      <c r="O35" s="4"/>
      <c r="P35" s="14">
        <v>452</v>
      </c>
      <c r="Q35" s="14">
        <v>145</v>
      </c>
      <c r="R35" s="14">
        <v>14</v>
      </c>
      <c r="S35" s="14">
        <v>20</v>
      </c>
      <c r="T35" s="14">
        <f>309-20</f>
        <v>289</v>
      </c>
      <c r="U35" s="37">
        <f>SUM(P35:T35)</f>
        <v>920</v>
      </c>
      <c r="V35" s="37"/>
      <c r="W35" s="4"/>
      <c r="X35" s="11">
        <f>U35+M35</f>
        <v>3483</v>
      </c>
    </row>
  </sheetData>
  <mergeCells count="79">
    <mergeCell ref="C33:D33"/>
    <mergeCell ref="C35:D35"/>
    <mergeCell ref="C21:D21"/>
    <mergeCell ref="C24:D24"/>
    <mergeCell ref="C27:D27"/>
    <mergeCell ref="G4:L4"/>
    <mergeCell ref="X4:X5"/>
    <mergeCell ref="B2:D2"/>
    <mergeCell ref="C18:D18"/>
    <mergeCell ref="C29:C32"/>
    <mergeCell ref="C4:C5"/>
    <mergeCell ref="C6:C11"/>
    <mergeCell ref="C12:D12"/>
    <mergeCell ref="C15:D15"/>
    <mergeCell ref="D4:D5"/>
    <mergeCell ref="E4:F4"/>
    <mergeCell ref="M14:N14"/>
    <mergeCell ref="M15:N15"/>
    <mergeCell ref="M16:N16"/>
    <mergeCell ref="M4:N5"/>
    <mergeCell ref="M6:N6"/>
    <mergeCell ref="M7:N7"/>
    <mergeCell ref="M8:N8"/>
    <mergeCell ref="M9:N9"/>
    <mergeCell ref="M10:N10"/>
    <mergeCell ref="M34:N34"/>
    <mergeCell ref="M35:N35"/>
    <mergeCell ref="M26:N26"/>
    <mergeCell ref="M27:N27"/>
    <mergeCell ref="M28:N28"/>
    <mergeCell ref="M29:N29"/>
    <mergeCell ref="M30:N30"/>
    <mergeCell ref="P4:T4"/>
    <mergeCell ref="M31:N31"/>
    <mergeCell ref="M32:N32"/>
    <mergeCell ref="M33:N33"/>
    <mergeCell ref="M23:N23"/>
    <mergeCell ref="M24:N24"/>
    <mergeCell ref="M25:N25"/>
    <mergeCell ref="M17:N17"/>
    <mergeCell ref="M18:N18"/>
    <mergeCell ref="M19:N19"/>
    <mergeCell ref="M20:N20"/>
    <mergeCell ref="M21:N21"/>
    <mergeCell ref="M22:N22"/>
    <mergeCell ref="M11:N11"/>
    <mergeCell ref="M12:N12"/>
    <mergeCell ref="M13:N13"/>
    <mergeCell ref="U18:V18"/>
    <mergeCell ref="U4:V5"/>
    <mergeCell ref="U6:V6"/>
    <mergeCell ref="U7:V7"/>
    <mergeCell ref="U8:V8"/>
    <mergeCell ref="U9:V9"/>
    <mergeCell ref="U10:V10"/>
    <mergeCell ref="U11:V11"/>
    <mergeCell ref="U12:V12"/>
    <mergeCell ref="U13:V13"/>
    <mergeCell ref="U14:V14"/>
    <mergeCell ref="U15:V15"/>
    <mergeCell ref="U16:V16"/>
    <mergeCell ref="U17:V17"/>
    <mergeCell ref="U30:V30"/>
    <mergeCell ref="U19:V19"/>
    <mergeCell ref="U20:V20"/>
    <mergeCell ref="U21:V21"/>
    <mergeCell ref="U22:V22"/>
    <mergeCell ref="U23:V23"/>
    <mergeCell ref="U24:V24"/>
    <mergeCell ref="U25:V25"/>
    <mergeCell ref="U26:V26"/>
    <mergeCell ref="U27:V27"/>
    <mergeCell ref="U28:V28"/>
    <mergeCell ref="U29:V29"/>
    <mergeCell ref="U31:V31"/>
    <mergeCell ref="U32:V32"/>
    <mergeCell ref="U33:V33"/>
    <mergeCell ref="U34:V34"/>
    <mergeCell ref="U35:V3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workbookViewId="0">
      <selection activeCell="T26" sqref="T26"/>
    </sheetView>
  </sheetViews>
  <sheetFormatPr defaultRowHeight="12.75" x14ac:dyDescent="0.2"/>
  <cols>
    <col min="4" max="4" width="20.7109375" customWidth="1"/>
  </cols>
  <sheetData>
    <row r="1" spans="1:2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400</v>
      </c>
      <c r="P1" s="1"/>
      <c r="Q1" s="1"/>
      <c r="R1" s="1"/>
      <c r="S1" s="1"/>
      <c r="T1" s="1"/>
      <c r="U1" s="1"/>
      <c r="V1" s="1"/>
      <c r="W1" s="1"/>
    </row>
    <row r="2" spans="1:23" x14ac:dyDescent="0.2">
      <c r="A2" s="1"/>
      <c r="B2" s="35" t="s">
        <v>395</v>
      </c>
      <c r="C2" s="35"/>
      <c r="D2" s="3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">
      <c r="A4" s="1"/>
      <c r="B4" s="1"/>
      <c r="C4" s="34" t="s">
        <v>0</v>
      </c>
      <c r="D4" s="34" t="s">
        <v>1</v>
      </c>
      <c r="E4" s="34" t="s">
        <v>2</v>
      </c>
      <c r="F4" s="34"/>
      <c r="G4" s="31" t="s">
        <v>3</v>
      </c>
      <c r="H4" s="31"/>
      <c r="I4" s="31"/>
      <c r="J4" s="31"/>
      <c r="K4" s="31"/>
      <c r="L4" s="30" t="s">
        <v>3</v>
      </c>
      <c r="M4" s="4"/>
      <c r="N4" s="31" t="s">
        <v>4</v>
      </c>
      <c r="O4" s="31"/>
      <c r="P4" s="31"/>
      <c r="Q4" s="31"/>
      <c r="R4" s="31"/>
      <c r="S4" s="30" t="s">
        <v>4</v>
      </c>
      <c r="T4" s="4"/>
      <c r="U4" s="30" t="s">
        <v>5</v>
      </c>
      <c r="V4" s="30"/>
      <c r="W4" s="1"/>
    </row>
    <row r="5" spans="1:23" x14ac:dyDescent="0.2">
      <c r="A5" s="1"/>
      <c r="B5" s="1"/>
      <c r="C5" s="34"/>
      <c r="D5" s="34"/>
      <c r="E5" s="2" t="s">
        <v>6</v>
      </c>
      <c r="F5" s="2" t="s">
        <v>7</v>
      </c>
      <c r="G5" s="3" t="s">
        <v>53</v>
      </c>
      <c r="H5" s="3" t="s">
        <v>8</v>
      </c>
      <c r="I5" s="3" t="s">
        <v>9</v>
      </c>
      <c r="J5" s="3" t="s">
        <v>6</v>
      </c>
      <c r="K5" s="3" t="s">
        <v>11</v>
      </c>
      <c r="L5" s="30"/>
      <c r="M5" s="4"/>
      <c r="N5" s="16" t="s">
        <v>8</v>
      </c>
      <c r="O5" s="16" t="s">
        <v>9</v>
      </c>
      <c r="P5" s="16" t="s">
        <v>10</v>
      </c>
      <c r="Q5" s="16" t="s">
        <v>6</v>
      </c>
      <c r="R5" s="16" t="s">
        <v>11</v>
      </c>
      <c r="S5" s="30"/>
      <c r="T5" s="4"/>
      <c r="U5" s="30"/>
      <c r="V5" s="30"/>
      <c r="W5" s="1"/>
    </row>
    <row r="6" spans="1:23" x14ac:dyDescent="0.2">
      <c r="A6" s="1"/>
      <c r="B6" s="1"/>
      <c r="C6" s="32" t="s">
        <v>12</v>
      </c>
      <c r="D6" s="6" t="s">
        <v>167</v>
      </c>
      <c r="E6" s="6" t="s">
        <v>14</v>
      </c>
      <c r="F6" s="6" t="s">
        <v>14</v>
      </c>
      <c r="G6" s="7">
        <v>7</v>
      </c>
      <c r="H6" s="7">
        <v>74</v>
      </c>
      <c r="I6" s="7">
        <v>31</v>
      </c>
      <c r="J6" s="7"/>
      <c r="K6" s="7">
        <v>704</v>
      </c>
      <c r="L6" s="8">
        <v>816</v>
      </c>
      <c r="M6" s="4"/>
      <c r="N6" s="17"/>
      <c r="O6" s="17">
        <v>13</v>
      </c>
      <c r="P6" s="17">
        <v>1</v>
      </c>
      <c r="Q6" s="17"/>
      <c r="R6" s="17">
        <v>4</v>
      </c>
      <c r="S6" s="8">
        <v>18</v>
      </c>
      <c r="T6" s="4"/>
      <c r="U6" s="36">
        <v>834</v>
      </c>
      <c r="V6" s="36"/>
      <c r="W6" s="1"/>
    </row>
    <row r="7" spans="1:23" x14ac:dyDescent="0.2">
      <c r="A7" s="1"/>
      <c r="B7" s="1"/>
      <c r="C7" s="32"/>
      <c r="D7" s="6" t="s">
        <v>168</v>
      </c>
      <c r="E7" s="6" t="s">
        <v>14</v>
      </c>
      <c r="F7" s="6" t="s">
        <v>14</v>
      </c>
      <c r="G7" s="9">
        <v>11</v>
      </c>
      <c r="H7" s="9">
        <v>72</v>
      </c>
      <c r="I7" s="9">
        <v>30</v>
      </c>
      <c r="J7" s="9"/>
      <c r="K7" s="9">
        <v>851</v>
      </c>
      <c r="L7" s="8">
        <v>964</v>
      </c>
      <c r="M7" s="4"/>
      <c r="N7" s="18">
        <v>10</v>
      </c>
      <c r="O7" s="18">
        <v>12</v>
      </c>
      <c r="P7" s="18">
        <v>2</v>
      </c>
      <c r="Q7" s="18"/>
      <c r="R7" s="18">
        <v>12</v>
      </c>
      <c r="S7" s="8">
        <v>36</v>
      </c>
      <c r="T7" s="4"/>
      <c r="U7" s="36">
        <v>1000</v>
      </c>
      <c r="V7" s="36"/>
      <c r="W7" s="1"/>
    </row>
    <row r="8" spans="1:23" x14ac:dyDescent="0.2">
      <c r="A8" s="1"/>
      <c r="B8" s="1"/>
      <c r="C8" s="32"/>
      <c r="D8" s="6" t="s">
        <v>169</v>
      </c>
      <c r="E8" s="6" t="s">
        <v>14</v>
      </c>
      <c r="F8" s="6" t="s">
        <v>14</v>
      </c>
      <c r="G8" s="7">
        <v>8</v>
      </c>
      <c r="H8" s="7">
        <v>127</v>
      </c>
      <c r="I8" s="7">
        <v>58</v>
      </c>
      <c r="J8" s="7"/>
      <c r="K8" s="7">
        <v>854</v>
      </c>
      <c r="L8" s="8">
        <v>1047</v>
      </c>
      <c r="M8" s="4"/>
      <c r="N8" s="17">
        <v>9</v>
      </c>
      <c r="O8" s="17">
        <v>9</v>
      </c>
      <c r="P8" s="17"/>
      <c r="Q8" s="17"/>
      <c r="R8" s="17">
        <v>13</v>
      </c>
      <c r="S8" s="8">
        <v>31</v>
      </c>
      <c r="T8" s="4"/>
      <c r="U8" s="36">
        <v>1078</v>
      </c>
      <c r="V8" s="36"/>
      <c r="W8" s="1"/>
    </row>
    <row r="9" spans="1:23" x14ac:dyDescent="0.2">
      <c r="A9" s="1"/>
      <c r="B9" s="1"/>
      <c r="C9" s="32"/>
      <c r="D9" s="6" t="s">
        <v>170</v>
      </c>
      <c r="E9" s="6" t="s">
        <v>14</v>
      </c>
      <c r="F9" s="6" t="s">
        <v>14</v>
      </c>
      <c r="G9" s="9">
        <v>194</v>
      </c>
      <c r="H9" s="9">
        <v>91</v>
      </c>
      <c r="I9" s="9">
        <v>49</v>
      </c>
      <c r="J9" s="9">
        <v>9</v>
      </c>
      <c r="K9" s="9">
        <v>589</v>
      </c>
      <c r="L9" s="8">
        <v>932</v>
      </c>
      <c r="M9" s="4"/>
      <c r="N9" s="18"/>
      <c r="O9" s="18">
        <v>5</v>
      </c>
      <c r="P9" s="18"/>
      <c r="Q9" s="18">
        <v>2</v>
      </c>
      <c r="R9" s="18"/>
      <c r="S9" s="8">
        <v>7</v>
      </c>
      <c r="T9" s="4"/>
      <c r="U9" s="36">
        <v>939</v>
      </c>
      <c r="V9" s="36"/>
      <c r="W9" s="1"/>
    </row>
    <row r="10" spans="1:23" x14ac:dyDescent="0.2">
      <c r="A10" s="1"/>
      <c r="B10" s="1"/>
      <c r="C10" s="32"/>
      <c r="D10" s="6" t="s">
        <v>171</v>
      </c>
      <c r="E10" s="6" t="s">
        <v>14</v>
      </c>
      <c r="F10" s="6" t="s">
        <v>14</v>
      </c>
      <c r="G10" s="7">
        <v>7</v>
      </c>
      <c r="H10" s="7">
        <v>97</v>
      </c>
      <c r="I10" s="7">
        <v>36</v>
      </c>
      <c r="J10" s="7">
        <v>7</v>
      </c>
      <c r="K10" s="7">
        <v>648</v>
      </c>
      <c r="L10" s="8">
        <v>795</v>
      </c>
      <c r="M10" s="4"/>
      <c r="N10" s="17">
        <v>13</v>
      </c>
      <c r="O10" s="17">
        <v>26</v>
      </c>
      <c r="P10" s="17"/>
      <c r="Q10" s="17">
        <v>3</v>
      </c>
      <c r="R10" s="17">
        <v>61</v>
      </c>
      <c r="S10" s="8">
        <v>103</v>
      </c>
      <c r="T10" s="4"/>
      <c r="U10" s="36">
        <v>898</v>
      </c>
      <c r="V10" s="36"/>
      <c r="W10" s="1"/>
    </row>
    <row r="11" spans="1:23" x14ac:dyDescent="0.2">
      <c r="A11" s="1"/>
      <c r="B11" s="1"/>
      <c r="C11" s="33" t="s">
        <v>17</v>
      </c>
      <c r="D11" s="33"/>
      <c r="E11" s="10"/>
      <c r="F11" s="10"/>
      <c r="G11" s="11">
        <v>227</v>
      </c>
      <c r="H11" s="11">
        <v>461</v>
      </c>
      <c r="I11" s="11">
        <v>204</v>
      </c>
      <c r="J11" s="11">
        <v>16</v>
      </c>
      <c r="K11" s="11">
        <v>3646</v>
      </c>
      <c r="L11" s="11">
        <v>4554</v>
      </c>
      <c r="M11" s="4"/>
      <c r="N11" s="14">
        <v>32</v>
      </c>
      <c r="O11" s="14">
        <v>65</v>
      </c>
      <c r="P11" s="14">
        <v>3</v>
      </c>
      <c r="Q11" s="14">
        <v>5</v>
      </c>
      <c r="R11" s="14">
        <v>90</v>
      </c>
      <c r="S11" s="11">
        <v>195</v>
      </c>
      <c r="T11" s="4"/>
      <c r="U11" s="37">
        <v>4749</v>
      </c>
      <c r="V11" s="37"/>
      <c r="W11" s="1"/>
    </row>
    <row r="12" spans="1:23" x14ac:dyDescent="0.2">
      <c r="A12" s="1"/>
      <c r="B12" s="1"/>
      <c r="C12" s="4"/>
      <c r="D12" s="4"/>
      <c r="E12" s="12"/>
      <c r="F12" s="12"/>
      <c r="G12" s="4"/>
      <c r="H12" s="4"/>
      <c r="I12" s="4"/>
      <c r="J12" s="4"/>
      <c r="K12" s="4"/>
      <c r="L12" s="4"/>
      <c r="M12" s="4"/>
      <c r="N12" s="15"/>
      <c r="O12" s="15"/>
      <c r="P12" s="15"/>
      <c r="Q12" s="15"/>
      <c r="R12" s="15"/>
      <c r="S12" s="4"/>
      <c r="T12" s="4"/>
      <c r="U12" s="38"/>
      <c r="V12" s="38"/>
      <c r="W12" s="1"/>
    </row>
    <row r="13" spans="1:23" x14ac:dyDescent="0.2">
      <c r="A13" s="1"/>
      <c r="B13" s="1"/>
      <c r="C13" s="5" t="s">
        <v>29</v>
      </c>
      <c r="D13" s="6" t="s">
        <v>172</v>
      </c>
      <c r="E13" s="6"/>
      <c r="F13" s="6"/>
      <c r="G13" s="9"/>
      <c r="H13" s="9">
        <v>10</v>
      </c>
      <c r="I13" s="9">
        <v>20</v>
      </c>
      <c r="J13" s="9">
        <v>5</v>
      </c>
      <c r="K13" s="9">
        <v>31</v>
      </c>
      <c r="L13" s="8">
        <v>66</v>
      </c>
      <c r="M13" s="4"/>
      <c r="N13" s="18"/>
      <c r="O13" s="18">
        <v>5</v>
      </c>
      <c r="P13" s="18"/>
      <c r="Q13" s="18">
        <v>5</v>
      </c>
      <c r="R13" s="18">
        <v>5</v>
      </c>
      <c r="S13" s="8">
        <v>15</v>
      </c>
      <c r="T13" s="4"/>
      <c r="U13" s="36">
        <v>81</v>
      </c>
      <c r="V13" s="36"/>
      <c r="W13" s="1"/>
    </row>
    <row r="14" spans="1:23" x14ac:dyDescent="0.2">
      <c r="A14" s="1"/>
      <c r="B14" s="1"/>
      <c r="C14" s="33" t="s">
        <v>31</v>
      </c>
      <c r="D14" s="33"/>
      <c r="E14" s="10"/>
      <c r="F14" s="10"/>
      <c r="G14" s="11"/>
      <c r="H14" s="11">
        <v>10</v>
      </c>
      <c r="I14" s="11">
        <v>20</v>
      </c>
      <c r="J14" s="11">
        <v>5</v>
      </c>
      <c r="K14" s="11">
        <v>31</v>
      </c>
      <c r="L14" s="11">
        <v>66</v>
      </c>
      <c r="M14" s="4"/>
      <c r="N14" s="14"/>
      <c r="O14" s="14">
        <v>5</v>
      </c>
      <c r="P14" s="14"/>
      <c r="Q14" s="14">
        <v>5</v>
      </c>
      <c r="R14" s="14">
        <v>5</v>
      </c>
      <c r="S14" s="11">
        <v>15</v>
      </c>
      <c r="T14" s="4"/>
      <c r="U14" s="37">
        <v>81</v>
      </c>
      <c r="V14" s="37"/>
      <c r="W14" s="1"/>
    </row>
    <row r="15" spans="1:23" x14ac:dyDescent="0.2">
      <c r="A15" s="1"/>
      <c r="B15" s="1"/>
      <c r="C15" s="4"/>
      <c r="D15" s="4"/>
      <c r="E15" s="12"/>
      <c r="F15" s="12"/>
      <c r="G15" s="4"/>
      <c r="H15" s="4"/>
      <c r="I15" s="4"/>
      <c r="J15" s="4"/>
      <c r="K15" s="4"/>
      <c r="L15" s="4"/>
      <c r="M15" s="4"/>
      <c r="N15" s="15"/>
      <c r="O15" s="15"/>
      <c r="P15" s="15"/>
      <c r="Q15" s="15"/>
      <c r="R15" s="15"/>
      <c r="S15" s="4"/>
      <c r="T15" s="4"/>
      <c r="U15" s="38"/>
      <c r="V15" s="38"/>
      <c r="W15" s="1"/>
    </row>
    <row r="16" spans="1:23" x14ac:dyDescent="0.2">
      <c r="A16" s="1"/>
      <c r="B16" s="1"/>
      <c r="C16" s="5" t="s">
        <v>32</v>
      </c>
      <c r="D16" s="6" t="s">
        <v>172</v>
      </c>
      <c r="E16" s="6"/>
      <c r="F16" s="6"/>
      <c r="G16" s="7"/>
      <c r="H16" s="7">
        <v>65</v>
      </c>
      <c r="I16" s="7">
        <v>110</v>
      </c>
      <c r="J16" s="7">
        <v>25</v>
      </c>
      <c r="K16" s="7">
        <v>163</v>
      </c>
      <c r="L16" s="8">
        <v>363</v>
      </c>
      <c r="M16" s="4"/>
      <c r="N16" s="17">
        <v>10</v>
      </c>
      <c r="O16" s="17">
        <v>15</v>
      </c>
      <c r="P16" s="17"/>
      <c r="Q16" s="17">
        <v>10</v>
      </c>
      <c r="R16" s="17">
        <v>10</v>
      </c>
      <c r="S16" s="8">
        <v>45</v>
      </c>
      <c r="T16" s="4"/>
      <c r="U16" s="36">
        <v>408</v>
      </c>
      <c r="V16" s="36"/>
      <c r="W16" s="1"/>
    </row>
    <row r="17" spans="1:23" x14ac:dyDescent="0.2">
      <c r="A17" s="1"/>
      <c r="B17" s="1"/>
      <c r="C17" s="33" t="s">
        <v>33</v>
      </c>
      <c r="D17" s="33"/>
      <c r="E17" s="10"/>
      <c r="F17" s="10"/>
      <c r="G17" s="11"/>
      <c r="H17" s="11">
        <v>65</v>
      </c>
      <c r="I17" s="11">
        <v>110</v>
      </c>
      <c r="J17" s="11">
        <v>25</v>
      </c>
      <c r="K17" s="11">
        <v>163</v>
      </c>
      <c r="L17" s="11">
        <v>363</v>
      </c>
      <c r="M17" s="4"/>
      <c r="N17" s="14">
        <v>10</v>
      </c>
      <c r="O17" s="14">
        <v>15</v>
      </c>
      <c r="P17" s="14"/>
      <c r="Q17" s="14">
        <v>10</v>
      </c>
      <c r="R17" s="14">
        <v>10</v>
      </c>
      <c r="S17" s="11">
        <v>45</v>
      </c>
      <c r="T17" s="4"/>
      <c r="U17" s="37">
        <v>408</v>
      </c>
      <c r="V17" s="37"/>
      <c r="W17" s="1"/>
    </row>
    <row r="18" spans="1:23" x14ac:dyDescent="0.2">
      <c r="A18" s="1"/>
      <c r="B18" s="1"/>
      <c r="C18" s="4"/>
      <c r="D18" s="4"/>
      <c r="E18" s="12"/>
      <c r="F18" s="12"/>
      <c r="G18" s="4"/>
      <c r="H18" s="4"/>
      <c r="I18" s="4"/>
      <c r="J18" s="4"/>
      <c r="K18" s="4"/>
      <c r="L18" s="4"/>
      <c r="M18" s="4"/>
      <c r="N18" s="15"/>
      <c r="O18" s="15"/>
      <c r="P18" s="15"/>
      <c r="Q18" s="15"/>
      <c r="R18" s="15"/>
      <c r="S18" s="4"/>
      <c r="T18" s="4"/>
      <c r="U18" s="38"/>
      <c r="V18" s="38"/>
      <c r="W18" s="1"/>
    </row>
    <row r="19" spans="1:23" x14ac:dyDescent="0.2">
      <c r="A19" s="1"/>
      <c r="B19" s="1"/>
      <c r="C19" s="5" t="s">
        <v>34</v>
      </c>
      <c r="D19" s="6" t="s">
        <v>172</v>
      </c>
      <c r="E19" s="6"/>
      <c r="F19" s="6"/>
      <c r="G19" s="9"/>
      <c r="H19" s="9">
        <v>10</v>
      </c>
      <c r="I19" s="9">
        <v>50</v>
      </c>
      <c r="J19" s="9">
        <v>5</v>
      </c>
      <c r="K19" s="9"/>
      <c r="L19" s="8">
        <v>65</v>
      </c>
      <c r="M19" s="4"/>
      <c r="N19" s="18"/>
      <c r="O19" s="18">
        <v>10</v>
      </c>
      <c r="P19" s="18"/>
      <c r="Q19" s="18">
        <v>5</v>
      </c>
      <c r="R19" s="18"/>
      <c r="S19" s="8">
        <v>15</v>
      </c>
      <c r="T19" s="4"/>
      <c r="U19" s="36">
        <v>80</v>
      </c>
      <c r="V19" s="36"/>
      <c r="W19" s="1"/>
    </row>
    <row r="20" spans="1:23" x14ac:dyDescent="0.2">
      <c r="A20" s="1"/>
      <c r="B20" s="1"/>
      <c r="C20" s="33" t="s">
        <v>35</v>
      </c>
      <c r="D20" s="33"/>
      <c r="E20" s="10"/>
      <c r="F20" s="10"/>
      <c r="G20" s="11"/>
      <c r="H20" s="11">
        <v>10</v>
      </c>
      <c r="I20" s="11">
        <v>50</v>
      </c>
      <c r="J20" s="11">
        <v>5</v>
      </c>
      <c r="K20" s="11"/>
      <c r="L20" s="11">
        <v>65</v>
      </c>
      <c r="M20" s="4"/>
      <c r="N20" s="14"/>
      <c r="O20" s="14">
        <v>10</v>
      </c>
      <c r="P20" s="14"/>
      <c r="Q20" s="14">
        <v>5</v>
      </c>
      <c r="R20" s="14"/>
      <c r="S20" s="11">
        <v>15</v>
      </c>
      <c r="T20" s="4"/>
      <c r="U20" s="37">
        <v>80</v>
      </c>
      <c r="V20" s="37"/>
      <c r="W20" s="1"/>
    </row>
    <row r="21" spans="1:23" x14ac:dyDescent="0.2">
      <c r="A21" s="1"/>
      <c r="B21" s="1"/>
      <c r="C21" s="4"/>
      <c r="D21" s="4"/>
      <c r="E21" s="12"/>
      <c r="F21" s="12"/>
      <c r="G21" s="4"/>
      <c r="H21" s="4"/>
      <c r="I21" s="4"/>
      <c r="J21" s="4"/>
      <c r="K21" s="4"/>
      <c r="L21" s="4"/>
      <c r="M21" s="4"/>
      <c r="N21" s="15"/>
      <c r="O21" s="15"/>
      <c r="P21" s="15"/>
      <c r="Q21" s="15"/>
      <c r="R21" s="15"/>
      <c r="S21" s="4"/>
      <c r="T21" s="4"/>
      <c r="U21" s="38"/>
      <c r="V21" s="38"/>
      <c r="W21" s="1"/>
    </row>
    <row r="22" spans="1:23" x14ac:dyDescent="0.2">
      <c r="A22" s="1"/>
      <c r="B22" s="1"/>
      <c r="C22" s="32" t="s">
        <v>36</v>
      </c>
      <c r="D22" s="6" t="s">
        <v>173</v>
      </c>
      <c r="E22" s="6" t="s">
        <v>14</v>
      </c>
      <c r="F22" s="6" t="s">
        <v>14</v>
      </c>
      <c r="G22" s="7">
        <v>100</v>
      </c>
      <c r="H22" s="7">
        <v>50</v>
      </c>
      <c r="I22" s="7">
        <v>30</v>
      </c>
      <c r="J22" s="7"/>
      <c r="K22" s="7">
        <v>60</v>
      </c>
      <c r="L22" s="8">
        <v>240</v>
      </c>
      <c r="M22" s="4"/>
      <c r="N22" s="17"/>
      <c r="O22" s="17">
        <v>7</v>
      </c>
      <c r="P22" s="17"/>
      <c r="Q22" s="17"/>
      <c r="R22" s="17">
        <v>11</v>
      </c>
      <c r="S22" s="8">
        <v>18</v>
      </c>
      <c r="T22" s="4"/>
      <c r="U22" s="36">
        <v>258</v>
      </c>
      <c r="V22" s="36"/>
      <c r="W22" s="1"/>
    </row>
    <row r="23" spans="1:23" x14ac:dyDescent="0.2">
      <c r="A23" s="1"/>
      <c r="B23" s="1"/>
      <c r="C23" s="32"/>
      <c r="D23" s="6" t="s">
        <v>174</v>
      </c>
      <c r="E23" s="6" t="s">
        <v>14</v>
      </c>
      <c r="F23" s="6" t="s">
        <v>14</v>
      </c>
      <c r="G23" s="9"/>
      <c r="H23" s="9">
        <v>35</v>
      </c>
      <c r="I23" s="9"/>
      <c r="J23" s="9"/>
      <c r="K23" s="9">
        <v>15</v>
      </c>
      <c r="L23" s="8">
        <v>50</v>
      </c>
      <c r="M23" s="4"/>
      <c r="N23" s="18">
        <v>13</v>
      </c>
      <c r="O23" s="18"/>
      <c r="P23" s="18"/>
      <c r="Q23" s="18"/>
      <c r="R23" s="18"/>
      <c r="S23" s="8">
        <v>13</v>
      </c>
      <c r="T23" s="4"/>
      <c r="U23" s="36">
        <v>63</v>
      </c>
      <c r="V23" s="36"/>
      <c r="W23" s="1"/>
    </row>
    <row r="24" spans="1:23" x14ac:dyDescent="0.2">
      <c r="A24" s="1"/>
      <c r="B24" s="1"/>
      <c r="C24" s="32"/>
      <c r="D24" s="6" t="s">
        <v>175</v>
      </c>
      <c r="E24" s="6" t="s">
        <v>14</v>
      </c>
      <c r="F24" s="6" t="s">
        <v>14</v>
      </c>
      <c r="G24" s="7">
        <v>120</v>
      </c>
      <c r="H24" s="7">
        <v>35</v>
      </c>
      <c r="I24" s="7">
        <v>10</v>
      </c>
      <c r="J24" s="7"/>
      <c r="K24" s="7">
        <v>40</v>
      </c>
      <c r="L24" s="8">
        <v>205</v>
      </c>
      <c r="M24" s="4"/>
      <c r="N24" s="17">
        <v>35</v>
      </c>
      <c r="O24" s="17">
        <v>35</v>
      </c>
      <c r="P24" s="17"/>
      <c r="Q24" s="17"/>
      <c r="R24" s="17">
        <v>25</v>
      </c>
      <c r="S24" s="8">
        <v>95</v>
      </c>
      <c r="T24" s="4"/>
      <c r="U24" s="36">
        <v>300</v>
      </c>
      <c r="V24" s="36"/>
      <c r="W24" s="1"/>
    </row>
    <row r="25" spans="1:23" x14ac:dyDescent="0.2">
      <c r="A25" s="1"/>
      <c r="B25" s="1"/>
      <c r="C25" s="32"/>
      <c r="D25" s="6" t="s">
        <v>176</v>
      </c>
      <c r="E25" s="6" t="s">
        <v>14</v>
      </c>
      <c r="F25" s="6" t="s">
        <v>14</v>
      </c>
      <c r="G25" s="9">
        <v>185</v>
      </c>
      <c r="H25" s="9">
        <v>152</v>
      </c>
      <c r="I25" s="9">
        <v>50</v>
      </c>
      <c r="J25" s="9"/>
      <c r="K25" s="9">
        <v>50</v>
      </c>
      <c r="L25" s="8">
        <v>437</v>
      </c>
      <c r="M25" s="4"/>
      <c r="N25" s="18">
        <v>21</v>
      </c>
      <c r="O25" s="18">
        <v>30</v>
      </c>
      <c r="P25" s="18"/>
      <c r="Q25" s="18"/>
      <c r="R25" s="18">
        <v>10</v>
      </c>
      <c r="S25" s="8">
        <v>61</v>
      </c>
      <c r="T25" s="4"/>
      <c r="U25" s="36">
        <v>498</v>
      </c>
      <c r="V25" s="36"/>
      <c r="W25" s="1"/>
    </row>
    <row r="26" spans="1:23" x14ac:dyDescent="0.2">
      <c r="A26" s="1"/>
      <c r="B26" s="1"/>
      <c r="C26" s="32"/>
      <c r="D26" s="6" t="s">
        <v>177</v>
      </c>
      <c r="E26" s="6" t="s">
        <v>14</v>
      </c>
      <c r="F26" s="6" t="s">
        <v>14</v>
      </c>
      <c r="G26" s="7">
        <v>7</v>
      </c>
      <c r="H26" s="7">
        <v>4</v>
      </c>
      <c r="I26" s="7">
        <v>2</v>
      </c>
      <c r="J26" s="7"/>
      <c r="K26" s="7">
        <v>6</v>
      </c>
      <c r="L26" s="8">
        <v>19</v>
      </c>
      <c r="M26" s="4"/>
      <c r="N26" s="17">
        <v>4</v>
      </c>
      <c r="O26" s="17">
        <v>18</v>
      </c>
      <c r="P26" s="17"/>
      <c r="Q26" s="17"/>
      <c r="R26" s="17">
        <v>30</v>
      </c>
      <c r="S26" s="8">
        <v>52</v>
      </c>
      <c r="T26" s="4"/>
      <c r="U26" s="36">
        <v>71</v>
      </c>
      <c r="V26" s="36"/>
      <c r="W26" s="1"/>
    </row>
    <row r="27" spans="1:23" x14ac:dyDescent="0.2">
      <c r="A27" s="1"/>
      <c r="B27" s="1"/>
      <c r="C27" s="32"/>
      <c r="D27" s="6" t="s">
        <v>178</v>
      </c>
      <c r="E27" s="6" t="s">
        <v>14</v>
      </c>
      <c r="F27" s="6" t="s">
        <v>14</v>
      </c>
      <c r="G27" s="9"/>
      <c r="H27" s="9">
        <v>15</v>
      </c>
      <c r="I27" s="9">
        <v>10</v>
      </c>
      <c r="J27" s="9"/>
      <c r="K27" s="9">
        <v>40</v>
      </c>
      <c r="L27" s="8">
        <v>65</v>
      </c>
      <c r="M27" s="4"/>
      <c r="N27" s="18">
        <v>10</v>
      </c>
      <c r="O27" s="18">
        <v>8</v>
      </c>
      <c r="P27" s="18"/>
      <c r="Q27" s="18"/>
      <c r="R27" s="18">
        <v>16</v>
      </c>
      <c r="S27" s="8">
        <v>34</v>
      </c>
      <c r="T27" s="4"/>
      <c r="U27" s="36">
        <v>99</v>
      </c>
      <c r="V27" s="36"/>
      <c r="W27" s="1"/>
    </row>
    <row r="28" spans="1:23" x14ac:dyDescent="0.2">
      <c r="A28" s="1"/>
      <c r="B28" s="1"/>
      <c r="C28" s="32"/>
      <c r="D28" s="6" t="s">
        <v>179</v>
      </c>
      <c r="E28" s="6" t="s">
        <v>14</v>
      </c>
      <c r="F28" s="6" t="s">
        <v>14</v>
      </c>
      <c r="G28" s="7"/>
      <c r="H28" s="7">
        <v>15</v>
      </c>
      <c r="I28" s="7">
        <v>25</v>
      </c>
      <c r="J28" s="7">
        <v>2</v>
      </c>
      <c r="K28" s="7">
        <v>30</v>
      </c>
      <c r="L28" s="8">
        <v>72</v>
      </c>
      <c r="M28" s="4"/>
      <c r="N28" s="17"/>
      <c r="O28" s="17"/>
      <c r="P28" s="17"/>
      <c r="Q28" s="17">
        <v>2</v>
      </c>
      <c r="R28" s="17"/>
      <c r="S28" s="8">
        <v>2</v>
      </c>
      <c r="T28" s="4"/>
      <c r="U28" s="36">
        <v>74</v>
      </c>
      <c r="V28" s="36"/>
      <c r="W28" s="1"/>
    </row>
    <row r="29" spans="1:23" x14ac:dyDescent="0.2">
      <c r="A29" s="1"/>
      <c r="B29" s="1"/>
      <c r="C29" s="32"/>
      <c r="D29" s="6" t="s">
        <v>180</v>
      </c>
      <c r="E29" s="6" t="s">
        <v>14</v>
      </c>
      <c r="F29" s="6" t="s">
        <v>14</v>
      </c>
      <c r="G29" s="9">
        <v>5</v>
      </c>
      <c r="H29" s="9">
        <v>19</v>
      </c>
      <c r="I29" s="9"/>
      <c r="J29" s="9"/>
      <c r="K29" s="9">
        <v>15</v>
      </c>
      <c r="L29" s="8">
        <v>39</v>
      </c>
      <c r="M29" s="4"/>
      <c r="N29" s="18">
        <v>5</v>
      </c>
      <c r="O29" s="18"/>
      <c r="P29" s="18"/>
      <c r="Q29" s="18"/>
      <c r="R29" s="18">
        <v>5</v>
      </c>
      <c r="S29" s="8">
        <v>10</v>
      </c>
      <c r="T29" s="4"/>
      <c r="U29" s="36">
        <v>49</v>
      </c>
      <c r="V29" s="36"/>
      <c r="W29" s="1"/>
    </row>
    <row r="30" spans="1:23" x14ac:dyDescent="0.2">
      <c r="A30" s="1"/>
      <c r="B30" s="1"/>
      <c r="C30" s="32"/>
      <c r="D30" s="6" t="s">
        <v>181</v>
      </c>
      <c r="E30" s="6" t="s">
        <v>14</v>
      </c>
      <c r="F30" s="6" t="s">
        <v>14</v>
      </c>
      <c r="G30" s="7">
        <v>29</v>
      </c>
      <c r="H30" s="7">
        <v>15</v>
      </c>
      <c r="I30" s="7">
        <v>10</v>
      </c>
      <c r="J30" s="7"/>
      <c r="K30" s="7">
        <v>30</v>
      </c>
      <c r="L30" s="8">
        <v>84</v>
      </c>
      <c r="M30" s="4"/>
      <c r="N30" s="17">
        <v>5</v>
      </c>
      <c r="O30" s="17">
        <v>13</v>
      </c>
      <c r="P30" s="17"/>
      <c r="Q30" s="17"/>
      <c r="R30" s="17">
        <v>37</v>
      </c>
      <c r="S30" s="8">
        <v>55</v>
      </c>
      <c r="T30" s="4"/>
      <c r="U30" s="36">
        <v>139</v>
      </c>
      <c r="V30" s="36"/>
      <c r="W30" s="1"/>
    </row>
    <row r="31" spans="1:23" x14ac:dyDescent="0.2">
      <c r="A31" s="1"/>
      <c r="B31" s="1"/>
      <c r="C31" s="32"/>
      <c r="D31" s="6" t="s">
        <v>182</v>
      </c>
      <c r="E31" s="6" t="s">
        <v>14</v>
      </c>
      <c r="F31" s="6" t="s">
        <v>14</v>
      </c>
      <c r="G31" s="9">
        <v>40</v>
      </c>
      <c r="H31" s="9">
        <v>70</v>
      </c>
      <c r="I31" s="9"/>
      <c r="J31" s="9"/>
      <c r="K31" s="9">
        <v>20</v>
      </c>
      <c r="L31" s="8">
        <v>130</v>
      </c>
      <c r="M31" s="4"/>
      <c r="N31" s="18">
        <v>10</v>
      </c>
      <c r="O31" s="18"/>
      <c r="P31" s="18"/>
      <c r="Q31" s="18"/>
      <c r="R31" s="18"/>
      <c r="S31" s="8">
        <v>10</v>
      </c>
      <c r="T31" s="4"/>
      <c r="U31" s="36">
        <v>140</v>
      </c>
      <c r="V31" s="36"/>
      <c r="W31" s="1"/>
    </row>
    <row r="32" spans="1:23" x14ac:dyDescent="0.2">
      <c r="A32" s="1"/>
      <c r="B32" s="1"/>
      <c r="C32" s="32"/>
      <c r="D32" s="6" t="s">
        <v>183</v>
      </c>
      <c r="E32" s="6" t="s">
        <v>14</v>
      </c>
      <c r="F32" s="6" t="s">
        <v>14</v>
      </c>
      <c r="G32" s="7">
        <v>60</v>
      </c>
      <c r="H32" s="7">
        <v>200</v>
      </c>
      <c r="I32" s="7">
        <v>60</v>
      </c>
      <c r="J32" s="7"/>
      <c r="K32" s="7">
        <v>30</v>
      </c>
      <c r="L32" s="8">
        <v>350</v>
      </c>
      <c r="M32" s="4"/>
      <c r="N32" s="17">
        <v>10</v>
      </c>
      <c r="O32" s="17">
        <v>25</v>
      </c>
      <c r="P32" s="17"/>
      <c r="Q32" s="17"/>
      <c r="R32" s="17"/>
      <c r="S32" s="8">
        <v>35</v>
      </c>
      <c r="T32" s="4"/>
      <c r="U32" s="36">
        <v>385</v>
      </c>
      <c r="V32" s="36"/>
      <c r="W32" s="1"/>
    </row>
    <row r="33" spans="1:23" x14ac:dyDescent="0.2">
      <c r="A33" s="1"/>
      <c r="B33" s="1"/>
      <c r="C33" s="33" t="s">
        <v>45</v>
      </c>
      <c r="D33" s="33"/>
      <c r="E33" s="10"/>
      <c r="F33" s="10"/>
      <c r="G33" s="11">
        <v>546</v>
      </c>
      <c r="H33" s="11">
        <v>610</v>
      </c>
      <c r="I33" s="11">
        <v>197</v>
      </c>
      <c r="J33" s="11">
        <v>2</v>
      </c>
      <c r="K33" s="11">
        <v>336</v>
      </c>
      <c r="L33" s="11">
        <v>1691</v>
      </c>
      <c r="M33" s="4"/>
      <c r="N33" s="14">
        <v>113</v>
      </c>
      <c r="O33" s="14">
        <v>136</v>
      </c>
      <c r="P33" s="14"/>
      <c r="Q33" s="14">
        <v>2</v>
      </c>
      <c r="R33" s="14">
        <v>134</v>
      </c>
      <c r="S33" s="11">
        <v>385</v>
      </c>
      <c r="T33" s="4"/>
      <c r="U33" s="37">
        <v>2076</v>
      </c>
      <c r="V33" s="37"/>
      <c r="W33" s="1"/>
    </row>
    <row r="34" spans="1:23" x14ac:dyDescent="0.2">
      <c r="A34" s="1"/>
      <c r="B34" s="1"/>
      <c r="C34" s="4"/>
      <c r="D34" s="4"/>
      <c r="E34" s="12"/>
      <c r="F34" s="12"/>
      <c r="G34" s="4"/>
      <c r="H34" s="4"/>
      <c r="I34" s="4"/>
      <c r="J34" s="4"/>
      <c r="K34" s="4"/>
      <c r="L34" s="4"/>
      <c r="M34" s="4"/>
      <c r="N34" s="15"/>
      <c r="O34" s="15"/>
      <c r="P34" s="15"/>
      <c r="Q34" s="15"/>
      <c r="R34" s="15"/>
      <c r="S34" s="4"/>
      <c r="T34" s="4"/>
      <c r="U34" s="38"/>
      <c r="V34" s="38"/>
      <c r="W34" s="1"/>
    </row>
    <row r="35" spans="1:23" x14ac:dyDescent="0.2">
      <c r="A35" s="1"/>
      <c r="B35" s="1"/>
      <c r="C35" s="32" t="s">
        <v>46</v>
      </c>
      <c r="D35" s="6" t="s">
        <v>184</v>
      </c>
      <c r="E35" s="6" t="s">
        <v>14</v>
      </c>
      <c r="F35" s="6" t="s">
        <v>14</v>
      </c>
      <c r="G35" s="9"/>
      <c r="H35" s="9">
        <v>119</v>
      </c>
      <c r="I35" s="9"/>
      <c r="J35" s="9"/>
      <c r="K35" s="9"/>
      <c r="L35" s="8">
        <v>119</v>
      </c>
      <c r="M35" s="4"/>
      <c r="N35" s="18">
        <v>10</v>
      </c>
      <c r="O35" s="18"/>
      <c r="P35" s="18"/>
      <c r="Q35" s="18"/>
      <c r="R35" s="18"/>
      <c r="S35" s="8">
        <v>10</v>
      </c>
      <c r="T35" s="4"/>
      <c r="U35" s="36">
        <v>129</v>
      </c>
      <c r="V35" s="36"/>
      <c r="W35" s="1"/>
    </row>
    <row r="36" spans="1:23" x14ac:dyDescent="0.2">
      <c r="A36" s="1"/>
      <c r="B36" s="1"/>
      <c r="C36" s="32"/>
      <c r="D36" s="6" t="s">
        <v>185</v>
      </c>
      <c r="E36" s="6" t="s">
        <v>14</v>
      </c>
      <c r="F36" s="6" t="s">
        <v>14</v>
      </c>
      <c r="G36" s="7">
        <v>50</v>
      </c>
      <c r="H36" s="7">
        <v>60</v>
      </c>
      <c r="I36" s="7">
        <v>20</v>
      </c>
      <c r="J36" s="7"/>
      <c r="K36" s="7"/>
      <c r="L36" s="8">
        <v>130</v>
      </c>
      <c r="M36" s="4"/>
      <c r="N36" s="17"/>
      <c r="O36" s="17">
        <v>5</v>
      </c>
      <c r="P36" s="17"/>
      <c r="Q36" s="17"/>
      <c r="R36" s="17"/>
      <c r="S36" s="8">
        <v>5</v>
      </c>
      <c r="T36" s="4"/>
      <c r="U36" s="36">
        <v>135</v>
      </c>
      <c r="V36" s="36"/>
      <c r="W36" s="1"/>
    </row>
    <row r="37" spans="1:23" x14ac:dyDescent="0.2">
      <c r="A37" s="1"/>
      <c r="B37" s="1"/>
      <c r="C37" s="32"/>
      <c r="D37" s="6" t="s">
        <v>186</v>
      </c>
      <c r="E37" s="6" t="s">
        <v>14</v>
      </c>
      <c r="F37" s="6" t="s">
        <v>14</v>
      </c>
      <c r="G37" s="9">
        <v>25</v>
      </c>
      <c r="H37" s="9">
        <v>124</v>
      </c>
      <c r="I37" s="9">
        <v>40</v>
      </c>
      <c r="J37" s="9"/>
      <c r="K37" s="9"/>
      <c r="L37" s="8">
        <v>189</v>
      </c>
      <c r="M37" s="4"/>
      <c r="N37" s="18"/>
      <c r="O37" s="18">
        <v>2</v>
      </c>
      <c r="P37" s="18"/>
      <c r="Q37" s="18"/>
      <c r="R37" s="18"/>
      <c r="S37" s="8">
        <v>2</v>
      </c>
      <c r="T37" s="4"/>
      <c r="U37" s="36">
        <v>191</v>
      </c>
      <c r="V37" s="36"/>
      <c r="W37" s="1"/>
    </row>
    <row r="38" spans="1:23" x14ac:dyDescent="0.2">
      <c r="A38" s="1"/>
      <c r="B38" s="1"/>
      <c r="C38" s="32"/>
      <c r="D38" s="6" t="s">
        <v>187</v>
      </c>
      <c r="E38" s="6" t="s">
        <v>14</v>
      </c>
      <c r="F38" s="6" t="s">
        <v>14</v>
      </c>
      <c r="G38" s="7"/>
      <c r="H38" s="7">
        <v>120</v>
      </c>
      <c r="I38" s="7">
        <v>50</v>
      </c>
      <c r="J38" s="7"/>
      <c r="K38" s="7"/>
      <c r="L38" s="8">
        <v>170</v>
      </c>
      <c r="M38" s="4"/>
      <c r="N38" s="17"/>
      <c r="O38" s="17">
        <v>5</v>
      </c>
      <c r="P38" s="17"/>
      <c r="Q38" s="17"/>
      <c r="R38" s="17"/>
      <c r="S38" s="8">
        <v>5</v>
      </c>
      <c r="T38" s="4"/>
      <c r="U38" s="36">
        <v>175</v>
      </c>
      <c r="V38" s="36"/>
      <c r="W38" s="1"/>
    </row>
    <row r="39" spans="1:23" x14ac:dyDescent="0.2">
      <c r="A39" s="1"/>
      <c r="B39" s="1"/>
      <c r="C39" s="32"/>
      <c r="D39" s="6" t="s">
        <v>188</v>
      </c>
      <c r="E39" s="6" t="s">
        <v>14</v>
      </c>
      <c r="F39" s="6" t="s">
        <v>14</v>
      </c>
      <c r="G39" s="9"/>
      <c r="H39" s="9">
        <v>170</v>
      </c>
      <c r="I39" s="9">
        <v>50</v>
      </c>
      <c r="J39" s="9"/>
      <c r="K39" s="9"/>
      <c r="L39" s="8">
        <v>220</v>
      </c>
      <c r="M39" s="4"/>
      <c r="N39" s="18"/>
      <c r="O39" s="18">
        <v>5</v>
      </c>
      <c r="P39" s="18"/>
      <c r="Q39" s="18"/>
      <c r="R39" s="18"/>
      <c r="S39" s="8">
        <v>5</v>
      </c>
      <c r="T39" s="4"/>
      <c r="U39" s="36">
        <v>225</v>
      </c>
      <c r="V39" s="36"/>
      <c r="W39" s="1"/>
    </row>
    <row r="40" spans="1:23" x14ac:dyDescent="0.2">
      <c r="A40" s="1"/>
      <c r="B40" s="1"/>
      <c r="C40" s="32"/>
      <c r="D40" s="6" t="s">
        <v>189</v>
      </c>
      <c r="E40" s="6" t="s">
        <v>14</v>
      </c>
      <c r="F40" s="6" t="s">
        <v>14</v>
      </c>
      <c r="G40" s="7"/>
      <c r="H40" s="7"/>
      <c r="I40" s="7"/>
      <c r="J40" s="7"/>
      <c r="K40" s="7"/>
      <c r="L40" s="8"/>
      <c r="M40" s="4"/>
      <c r="N40" s="17">
        <v>25</v>
      </c>
      <c r="O40" s="17">
        <v>22</v>
      </c>
      <c r="P40" s="17"/>
      <c r="Q40" s="17"/>
      <c r="R40" s="17"/>
      <c r="S40" s="8">
        <v>47</v>
      </c>
      <c r="T40" s="4"/>
      <c r="U40" s="36">
        <v>47</v>
      </c>
      <c r="V40" s="36"/>
      <c r="W40" s="1"/>
    </row>
    <row r="41" spans="1:23" x14ac:dyDescent="0.2">
      <c r="A41" s="1"/>
      <c r="B41" s="1"/>
      <c r="C41" s="32"/>
      <c r="D41" s="6" t="s">
        <v>190</v>
      </c>
      <c r="E41" s="6" t="s">
        <v>14</v>
      </c>
      <c r="F41" s="6" t="s">
        <v>14</v>
      </c>
      <c r="G41" s="9"/>
      <c r="H41" s="9">
        <v>50</v>
      </c>
      <c r="I41" s="9">
        <v>20</v>
      </c>
      <c r="J41" s="9"/>
      <c r="K41" s="9"/>
      <c r="L41" s="8">
        <v>70</v>
      </c>
      <c r="M41" s="4"/>
      <c r="N41" s="18">
        <v>25</v>
      </c>
      <c r="O41" s="18">
        <v>42</v>
      </c>
      <c r="P41" s="18"/>
      <c r="Q41" s="18"/>
      <c r="R41" s="18"/>
      <c r="S41" s="8">
        <v>67</v>
      </c>
      <c r="T41" s="4"/>
      <c r="U41" s="36">
        <v>137</v>
      </c>
      <c r="V41" s="36"/>
      <c r="W41" s="1"/>
    </row>
    <row r="42" spans="1:23" x14ac:dyDescent="0.2">
      <c r="A42" s="1"/>
      <c r="B42" s="1"/>
      <c r="C42" s="32"/>
      <c r="D42" s="6" t="s">
        <v>191</v>
      </c>
      <c r="E42" s="6" t="s">
        <v>14</v>
      </c>
      <c r="F42" s="6" t="s">
        <v>14</v>
      </c>
      <c r="G42" s="7"/>
      <c r="H42" s="7">
        <v>409</v>
      </c>
      <c r="I42" s="7"/>
      <c r="J42" s="7"/>
      <c r="K42" s="7"/>
      <c r="L42" s="8">
        <v>409</v>
      </c>
      <c r="M42" s="4"/>
      <c r="N42" s="17">
        <v>51</v>
      </c>
      <c r="O42" s="17"/>
      <c r="P42" s="17"/>
      <c r="Q42" s="17"/>
      <c r="R42" s="17"/>
      <c r="S42" s="8">
        <v>51</v>
      </c>
      <c r="T42" s="4"/>
      <c r="U42" s="36">
        <v>460</v>
      </c>
      <c r="V42" s="36"/>
      <c r="W42" s="1"/>
    </row>
    <row r="43" spans="1:23" x14ac:dyDescent="0.2">
      <c r="A43" s="1"/>
      <c r="B43" s="1"/>
      <c r="C43" s="32"/>
      <c r="D43" s="6" t="s">
        <v>192</v>
      </c>
      <c r="E43" s="6" t="s">
        <v>14</v>
      </c>
      <c r="F43" s="6" t="s">
        <v>14</v>
      </c>
      <c r="G43" s="9"/>
      <c r="H43" s="9">
        <v>64</v>
      </c>
      <c r="I43" s="9"/>
      <c r="J43" s="9"/>
      <c r="K43" s="9"/>
      <c r="L43" s="8">
        <v>64</v>
      </c>
      <c r="M43" s="4"/>
      <c r="N43" s="18">
        <v>24</v>
      </c>
      <c r="O43" s="18"/>
      <c r="P43" s="18"/>
      <c r="Q43" s="18"/>
      <c r="R43" s="18"/>
      <c r="S43" s="8">
        <v>24</v>
      </c>
      <c r="T43" s="4"/>
      <c r="U43" s="36">
        <v>88</v>
      </c>
      <c r="V43" s="36"/>
      <c r="W43" s="1"/>
    </row>
    <row r="44" spans="1:23" x14ac:dyDescent="0.2">
      <c r="A44" s="1"/>
      <c r="B44" s="1"/>
      <c r="C44" s="32"/>
      <c r="D44" s="6" t="s">
        <v>193</v>
      </c>
      <c r="E44" s="6" t="s">
        <v>14</v>
      </c>
      <c r="F44" s="6" t="s">
        <v>14</v>
      </c>
      <c r="G44" s="7"/>
      <c r="H44" s="7">
        <v>105</v>
      </c>
      <c r="I44" s="7"/>
      <c r="J44" s="7"/>
      <c r="K44" s="7"/>
      <c r="L44" s="8">
        <v>105</v>
      </c>
      <c r="M44" s="4"/>
      <c r="N44" s="17">
        <v>6</v>
      </c>
      <c r="O44" s="17"/>
      <c r="P44" s="17"/>
      <c r="Q44" s="17"/>
      <c r="R44" s="17"/>
      <c r="S44" s="8">
        <v>6</v>
      </c>
      <c r="T44" s="4"/>
      <c r="U44" s="36">
        <v>111</v>
      </c>
      <c r="V44" s="36"/>
      <c r="W44" s="1"/>
    </row>
    <row r="45" spans="1:23" x14ac:dyDescent="0.2">
      <c r="A45" s="1"/>
      <c r="B45" s="1"/>
      <c r="C45" s="32"/>
      <c r="D45" s="6" t="s">
        <v>194</v>
      </c>
      <c r="E45" s="6" t="s">
        <v>14</v>
      </c>
      <c r="F45" s="6" t="s">
        <v>14</v>
      </c>
      <c r="G45" s="9"/>
      <c r="H45" s="9">
        <v>60</v>
      </c>
      <c r="I45" s="9">
        <v>30</v>
      </c>
      <c r="J45" s="9"/>
      <c r="K45" s="9">
        <v>12</v>
      </c>
      <c r="L45" s="8">
        <v>102</v>
      </c>
      <c r="M45" s="4"/>
      <c r="N45" s="18">
        <v>30</v>
      </c>
      <c r="O45" s="18">
        <v>24</v>
      </c>
      <c r="P45" s="18"/>
      <c r="Q45" s="18"/>
      <c r="R45" s="18"/>
      <c r="S45" s="8">
        <v>54</v>
      </c>
      <c r="T45" s="4"/>
      <c r="U45" s="36">
        <v>156</v>
      </c>
      <c r="V45" s="36"/>
      <c r="W45" s="1"/>
    </row>
    <row r="46" spans="1:23" x14ac:dyDescent="0.2">
      <c r="A46" s="1"/>
      <c r="B46" s="1"/>
      <c r="C46" s="32"/>
      <c r="D46" s="6" t="s">
        <v>195</v>
      </c>
      <c r="E46" s="6" t="s">
        <v>14</v>
      </c>
      <c r="F46" s="6" t="s">
        <v>14</v>
      </c>
      <c r="G46" s="7">
        <v>15</v>
      </c>
      <c r="H46" s="7">
        <v>29</v>
      </c>
      <c r="I46" s="7">
        <v>10</v>
      </c>
      <c r="J46" s="7"/>
      <c r="K46" s="7"/>
      <c r="L46" s="8">
        <v>54</v>
      </c>
      <c r="M46" s="4"/>
      <c r="N46" s="17"/>
      <c r="O46" s="17">
        <v>7</v>
      </c>
      <c r="P46" s="17"/>
      <c r="Q46" s="17"/>
      <c r="R46" s="17"/>
      <c r="S46" s="8">
        <v>7</v>
      </c>
      <c r="T46" s="4"/>
      <c r="U46" s="36">
        <v>61</v>
      </c>
      <c r="V46" s="36"/>
      <c r="W46" s="1"/>
    </row>
    <row r="47" spans="1:23" x14ac:dyDescent="0.2">
      <c r="A47" s="1"/>
      <c r="B47" s="1"/>
      <c r="C47" s="32"/>
      <c r="D47" s="6" t="s">
        <v>196</v>
      </c>
      <c r="E47" s="6" t="s">
        <v>14</v>
      </c>
      <c r="F47" s="6" t="s">
        <v>14</v>
      </c>
      <c r="G47" s="9"/>
      <c r="H47" s="9">
        <v>15</v>
      </c>
      <c r="I47" s="9">
        <v>10</v>
      </c>
      <c r="J47" s="9"/>
      <c r="K47" s="9"/>
      <c r="L47" s="8">
        <v>25</v>
      </c>
      <c r="M47" s="4"/>
      <c r="N47" s="18">
        <v>5</v>
      </c>
      <c r="O47" s="18">
        <v>12</v>
      </c>
      <c r="P47" s="18"/>
      <c r="Q47" s="18"/>
      <c r="R47" s="18"/>
      <c r="S47" s="8">
        <v>17</v>
      </c>
      <c r="T47" s="4"/>
      <c r="U47" s="36">
        <v>42</v>
      </c>
      <c r="V47" s="36"/>
      <c r="W47" s="1"/>
    </row>
    <row r="48" spans="1:23" x14ac:dyDescent="0.2">
      <c r="A48" s="1"/>
      <c r="B48" s="1"/>
      <c r="C48" s="32"/>
      <c r="D48" s="6" t="s">
        <v>197</v>
      </c>
      <c r="E48" s="6" t="s">
        <v>14</v>
      </c>
      <c r="F48" s="6" t="s">
        <v>14</v>
      </c>
      <c r="G48" s="7"/>
      <c r="H48" s="7">
        <v>40</v>
      </c>
      <c r="I48" s="7">
        <v>10</v>
      </c>
      <c r="J48" s="7"/>
      <c r="K48" s="7"/>
      <c r="L48" s="8">
        <v>50</v>
      </c>
      <c r="M48" s="4"/>
      <c r="N48" s="17"/>
      <c r="O48" s="17">
        <v>4</v>
      </c>
      <c r="P48" s="17"/>
      <c r="Q48" s="17"/>
      <c r="R48" s="17"/>
      <c r="S48" s="8">
        <v>4</v>
      </c>
      <c r="T48" s="4"/>
      <c r="U48" s="36">
        <v>54</v>
      </c>
      <c r="V48" s="36"/>
      <c r="W48" s="1"/>
    </row>
    <row r="49" spans="1:23" x14ac:dyDescent="0.2">
      <c r="A49" s="1"/>
      <c r="B49" s="1"/>
      <c r="C49" s="32"/>
      <c r="D49" s="6" t="s">
        <v>198</v>
      </c>
      <c r="E49" s="6" t="s">
        <v>14</v>
      </c>
      <c r="F49" s="6" t="s">
        <v>14</v>
      </c>
      <c r="G49" s="9"/>
      <c r="H49" s="9">
        <v>13</v>
      </c>
      <c r="I49" s="9">
        <v>6</v>
      </c>
      <c r="J49" s="9"/>
      <c r="K49" s="9"/>
      <c r="L49" s="8">
        <v>19</v>
      </c>
      <c r="M49" s="4"/>
      <c r="N49" s="18">
        <v>8</v>
      </c>
      <c r="O49" s="18">
        <v>22</v>
      </c>
      <c r="P49" s="18"/>
      <c r="Q49" s="18"/>
      <c r="R49" s="18"/>
      <c r="S49" s="8">
        <v>30</v>
      </c>
      <c r="T49" s="4"/>
      <c r="U49" s="36">
        <v>49</v>
      </c>
      <c r="V49" s="36"/>
      <c r="W49" s="1"/>
    </row>
    <row r="50" spans="1:23" x14ac:dyDescent="0.2">
      <c r="A50" s="1"/>
      <c r="B50" s="1"/>
      <c r="C50" s="32"/>
      <c r="D50" s="6" t="s">
        <v>199</v>
      </c>
      <c r="E50" s="6" t="s">
        <v>14</v>
      </c>
      <c r="F50" s="6" t="s">
        <v>14</v>
      </c>
      <c r="G50" s="7"/>
      <c r="H50" s="7">
        <v>30</v>
      </c>
      <c r="I50" s="7">
        <v>12</v>
      </c>
      <c r="J50" s="7"/>
      <c r="K50" s="7"/>
      <c r="L50" s="8">
        <v>42</v>
      </c>
      <c r="M50" s="4"/>
      <c r="N50" s="17"/>
      <c r="O50" s="17">
        <v>4</v>
      </c>
      <c r="P50" s="17"/>
      <c r="Q50" s="17"/>
      <c r="R50" s="17"/>
      <c r="S50" s="8">
        <v>4</v>
      </c>
      <c r="T50" s="4"/>
      <c r="U50" s="36">
        <v>46</v>
      </c>
      <c r="V50" s="36"/>
      <c r="W50" s="1"/>
    </row>
    <row r="51" spans="1:23" x14ac:dyDescent="0.2">
      <c r="A51" s="1"/>
      <c r="B51" s="1"/>
      <c r="C51" s="32"/>
      <c r="D51" s="6" t="s">
        <v>200</v>
      </c>
      <c r="E51" s="6" t="s">
        <v>14</v>
      </c>
      <c r="F51" s="6" t="s">
        <v>14</v>
      </c>
      <c r="G51" s="9">
        <v>90</v>
      </c>
      <c r="H51" s="9">
        <v>30</v>
      </c>
      <c r="I51" s="9">
        <v>15</v>
      </c>
      <c r="J51" s="9"/>
      <c r="K51" s="9">
        <v>30</v>
      </c>
      <c r="L51" s="8">
        <v>165</v>
      </c>
      <c r="M51" s="4"/>
      <c r="N51" s="18">
        <v>5</v>
      </c>
      <c r="O51" s="18">
        <v>5</v>
      </c>
      <c r="P51" s="18"/>
      <c r="Q51" s="18"/>
      <c r="R51" s="18"/>
      <c r="S51" s="8">
        <v>10</v>
      </c>
      <c r="T51" s="4"/>
      <c r="U51" s="36">
        <v>175</v>
      </c>
      <c r="V51" s="36"/>
      <c r="W51" s="1"/>
    </row>
    <row r="52" spans="1:23" x14ac:dyDescent="0.2">
      <c r="A52" s="1"/>
      <c r="B52" s="1"/>
      <c r="C52" s="32"/>
      <c r="D52" s="6" t="s">
        <v>201</v>
      </c>
      <c r="E52" s="6" t="s">
        <v>14</v>
      </c>
      <c r="F52" s="6" t="s">
        <v>14</v>
      </c>
      <c r="G52" s="7"/>
      <c r="H52" s="7">
        <v>75</v>
      </c>
      <c r="I52" s="7">
        <v>30</v>
      </c>
      <c r="J52" s="7"/>
      <c r="K52" s="7"/>
      <c r="L52" s="8">
        <v>105</v>
      </c>
      <c r="M52" s="4"/>
      <c r="N52" s="17"/>
      <c r="O52" s="17">
        <v>8</v>
      </c>
      <c r="P52" s="17"/>
      <c r="Q52" s="17"/>
      <c r="R52" s="17"/>
      <c r="S52" s="8">
        <v>8</v>
      </c>
      <c r="T52" s="4"/>
      <c r="U52" s="36">
        <v>113</v>
      </c>
      <c r="V52" s="36"/>
      <c r="W52" s="1"/>
    </row>
    <row r="53" spans="1:23" x14ac:dyDescent="0.2">
      <c r="A53" s="1"/>
      <c r="B53" s="1"/>
      <c r="C53" s="33" t="s">
        <v>51</v>
      </c>
      <c r="D53" s="33"/>
      <c r="E53" s="10"/>
      <c r="F53" s="10"/>
      <c r="G53" s="11">
        <v>180</v>
      </c>
      <c r="H53" s="11">
        <v>1513</v>
      </c>
      <c r="I53" s="11">
        <v>303</v>
      </c>
      <c r="J53" s="11"/>
      <c r="K53" s="11">
        <v>42</v>
      </c>
      <c r="L53" s="11">
        <v>2038</v>
      </c>
      <c r="M53" s="4"/>
      <c r="N53" s="14">
        <v>189</v>
      </c>
      <c r="O53" s="14">
        <v>167</v>
      </c>
      <c r="P53" s="14"/>
      <c r="Q53" s="14"/>
      <c r="R53" s="14"/>
      <c r="S53" s="11">
        <v>356</v>
      </c>
      <c r="T53" s="4"/>
      <c r="U53" s="37">
        <v>2394</v>
      </c>
      <c r="V53" s="37"/>
      <c r="W53" s="1"/>
    </row>
    <row r="54" spans="1:23" x14ac:dyDescent="0.2">
      <c r="A54" s="1"/>
      <c r="B54" s="1"/>
      <c r="C54" s="4"/>
      <c r="D54" s="4"/>
      <c r="E54" s="12"/>
      <c r="F54" s="12"/>
      <c r="G54" s="4"/>
      <c r="H54" s="4"/>
      <c r="I54" s="4"/>
      <c r="J54" s="4"/>
      <c r="K54" s="4"/>
      <c r="L54" s="4"/>
      <c r="M54" s="4"/>
      <c r="N54" s="15"/>
      <c r="O54" s="15"/>
      <c r="P54" s="15"/>
      <c r="Q54" s="15"/>
      <c r="R54" s="15"/>
      <c r="S54" s="4"/>
      <c r="T54" s="4"/>
      <c r="U54" s="38"/>
      <c r="V54" s="38"/>
      <c r="W54" s="1"/>
    </row>
    <row r="55" spans="1:23" x14ac:dyDescent="0.2">
      <c r="A55" s="1"/>
      <c r="B55" s="1"/>
      <c r="C55" s="32" t="s">
        <v>202</v>
      </c>
      <c r="D55" s="6" t="s">
        <v>203</v>
      </c>
      <c r="E55" s="6" t="s">
        <v>14</v>
      </c>
      <c r="F55" s="6" t="s">
        <v>14</v>
      </c>
      <c r="G55" s="9"/>
      <c r="H55" s="9">
        <v>6</v>
      </c>
      <c r="I55" s="9"/>
      <c r="J55" s="9"/>
      <c r="K55" s="9">
        <v>2</v>
      </c>
      <c r="L55" s="8">
        <v>8</v>
      </c>
      <c r="M55" s="4"/>
      <c r="N55" s="18"/>
      <c r="O55" s="18">
        <v>4</v>
      </c>
      <c r="P55" s="18"/>
      <c r="Q55" s="18"/>
      <c r="R55" s="18"/>
      <c r="S55" s="8">
        <v>4</v>
      </c>
      <c r="T55" s="4"/>
      <c r="U55" s="36">
        <v>12</v>
      </c>
      <c r="V55" s="36"/>
      <c r="W55" s="1"/>
    </row>
    <row r="56" spans="1:23" x14ac:dyDescent="0.2">
      <c r="A56" s="1"/>
      <c r="B56" s="1"/>
      <c r="C56" s="32"/>
      <c r="D56" s="6" t="s">
        <v>204</v>
      </c>
      <c r="E56" s="6" t="s">
        <v>14</v>
      </c>
      <c r="F56" s="6" t="s">
        <v>14</v>
      </c>
      <c r="G56" s="7"/>
      <c r="H56" s="7">
        <v>5</v>
      </c>
      <c r="I56" s="7">
        <v>5</v>
      </c>
      <c r="J56" s="7"/>
      <c r="K56" s="7"/>
      <c r="L56" s="8">
        <v>10</v>
      </c>
      <c r="M56" s="4"/>
      <c r="N56" s="17">
        <v>4</v>
      </c>
      <c r="O56" s="17">
        <v>9</v>
      </c>
      <c r="P56" s="17"/>
      <c r="Q56" s="17"/>
      <c r="R56" s="17"/>
      <c r="S56" s="8">
        <v>13</v>
      </c>
      <c r="T56" s="4"/>
      <c r="U56" s="36">
        <v>23</v>
      </c>
      <c r="V56" s="36"/>
      <c r="W56" s="1"/>
    </row>
    <row r="57" spans="1:23" x14ac:dyDescent="0.2">
      <c r="A57" s="1"/>
      <c r="B57" s="1"/>
      <c r="C57" s="32"/>
      <c r="D57" s="6" t="s">
        <v>205</v>
      </c>
      <c r="E57" s="6" t="s">
        <v>14</v>
      </c>
      <c r="F57" s="6" t="s">
        <v>14</v>
      </c>
      <c r="G57" s="9"/>
      <c r="H57" s="9">
        <v>10</v>
      </c>
      <c r="I57" s="9">
        <v>10</v>
      </c>
      <c r="J57" s="9"/>
      <c r="K57" s="9">
        <v>30</v>
      </c>
      <c r="L57" s="8">
        <v>50</v>
      </c>
      <c r="M57" s="4"/>
      <c r="N57" s="18"/>
      <c r="O57" s="18"/>
      <c r="P57" s="18"/>
      <c r="Q57" s="18"/>
      <c r="R57" s="18"/>
      <c r="S57" s="8"/>
      <c r="T57" s="4"/>
      <c r="U57" s="36">
        <v>50</v>
      </c>
      <c r="V57" s="36"/>
      <c r="W57" s="1"/>
    </row>
    <row r="58" spans="1:23" x14ac:dyDescent="0.2">
      <c r="A58" s="1"/>
      <c r="B58" s="1"/>
      <c r="C58" s="33" t="s">
        <v>206</v>
      </c>
      <c r="D58" s="33"/>
      <c r="E58" s="10"/>
      <c r="F58" s="10"/>
      <c r="G58" s="11"/>
      <c r="H58" s="11">
        <v>21</v>
      </c>
      <c r="I58" s="11">
        <v>15</v>
      </c>
      <c r="J58" s="11"/>
      <c r="K58" s="11">
        <v>32</v>
      </c>
      <c r="L58" s="11">
        <v>68</v>
      </c>
      <c r="M58" s="4"/>
      <c r="N58" s="14">
        <v>4</v>
      </c>
      <c r="O58" s="14">
        <v>13</v>
      </c>
      <c r="P58" s="14"/>
      <c r="Q58" s="14"/>
      <c r="R58" s="14"/>
      <c r="S58" s="11">
        <v>17</v>
      </c>
      <c r="T58" s="4"/>
      <c r="U58" s="37">
        <v>85</v>
      </c>
      <c r="V58" s="37"/>
      <c r="W58" s="1"/>
    </row>
    <row r="59" spans="1:23" x14ac:dyDescent="0.2">
      <c r="A59" s="1"/>
      <c r="B59" s="1"/>
      <c r="C59" s="4"/>
      <c r="D59" s="4"/>
      <c r="E59" s="12"/>
      <c r="F59" s="12"/>
      <c r="G59" s="4"/>
      <c r="H59" s="4"/>
      <c r="I59" s="4"/>
      <c r="J59" s="4"/>
      <c r="K59" s="4"/>
      <c r="L59" s="4"/>
      <c r="M59" s="4"/>
      <c r="N59" s="15"/>
      <c r="O59" s="15"/>
      <c r="P59" s="15"/>
      <c r="Q59" s="15"/>
      <c r="R59" s="15"/>
      <c r="S59" s="4"/>
      <c r="T59" s="4"/>
      <c r="U59" s="38"/>
      <c r="V59" s="38"/>
      <c r="W59" s="1"/>
    </row>
    <row r="60" spans="1:23" x14ac:dyDescent="0.2">
      <c r="A60" s="1"/>
      <c r="B60" s="1"/>
      <c r="C60" s="31" t="s">
        <v>52</v>
      </c>
      <c r="D60" s="31"/>
      <c r="E60" s="13"/>
      <c r="F60" s="13"/>
      <c r="G60" s="11">
        <v>953</v>
      </c>
      <c r="H60" s="11">
        <v>2690</v>
      </c>
      <c r="I60" s="11">
        <v>899</v>
      </c>
      <c r="J60" s="11">
        <v>53</v>
      </c>
      <c r="K60" s="11">
        <v>4250</v>
      </c>
      <c r="L60" s="11">
        <v>8845</v>
      </c>
      <c r="M60" s="4"/>
      <c r="N60" s="14">
        <v>348</v>
      </c>
      <c r="O60" s="14">
        <v>411</v>
      </c>
      <c r="P60" s="14">
        <v>3</v>
      </c>
      <c r="Q60" s="14">
        <v>27</v>
      </c>
      <c r="R60" s="14">
        <v>239</v>
      </c>
      <c r="S60" s="11">
        <v>1028</v>
      </c>
      <c r="T60" s="4"/>
      <c r="U60" s="37">
        <v>9873</v>
      </c>
      <c r="V60" s="37"/>
      <c r="W60" s="1"/>
    </row>
  </sheetData>
  <mergeCells count="76">
    <mergeCell ref="U10:V10"/>
    <mergeCell ref="U4:V5"/>
    <mergeCell ref="U6:V6"/>
    <mergeCell ref="U7:V7"/>
    <mergeCell ref="U8:V8"/>
    <mergeCell ref="U9:V9"/>
    <mergeCell ref="U22:V22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U21:V21"/>
    <mergeCell ref="U34:V34"/>
    <mergeCell ref="U23:V23"/>
    <mergeCell ref="U24:V24"/>
    <mergeCell ref="U25:V25"/>
    <mergeCell ref="U26:V26"/>
    <mergeCell ref="U27:V27"/>
    <mergeCell ref="U28:V28"/>
    <mergeCell ref="U29:V29"/>
    <mergeCell ref="U30:V30"/>
    <mergeCell ref="U31:V31"/>
    <mergeCell ref="U32:V32"/>
    <mergeCell ref="U33:V33"/>
    <mergeCell ref="U46:V46"/>
    <mergeCell ref="U35:V35"/>
    <mergeCell ref="U36:V36"/>
    <mergeCell ref="U37:V37"/>
    <mergeCell ref="U38:V38"/>
    <mergeCell ref="U39:V39"/>
    <mergeCell ref="U40:V40"/>
    <mergeCell ref="U41:V41"/>
    <mergeCell ref="U42:V42"/>
    <mergeCell ref="U43:V43"/>
    <mergeCell ref="U44:V44"/>
    <mergeCell ref="U45:V45"/>
    <mergeCell ref="U58:V58"/>
    <mergeCell ref="U47:V47"/>
    <mergeCell ref="U48:V48"/>
    <mergeCell ref="U49:V49"/>
    <mergeCell ref="U50:V50"/>
    <mergeCell ref="U51:V51"/>
    <mergeCell ref="U52:V52"/>
    <mergeCell ref="C60:D60"/>
    <mergeCell ref="U59:V59"/>
    <mergeCell ref="U60:V60"/>
    <mergeCell ref="B2:D2"/>
    <mergeCell ref="C4:C5"/>
    <mergeCell ref="C6:C10"/>
    <mergeCell ref="C11:D11"/>
    <mergeCell ref="C14:D14"/>
    <mergeCell ref="C17:D17"/>
    <mergeCell ref="C20:D20"/>
    <mergeCell ref="C22:C32"/>
    <mergeCell ref="U53:V53"/>
    <mergeCell ref="U54:V54"/>
    <mergeCell ref="U55:V55"/>
    <mergeCell ref="U56:V56"/>
    <mergeCell ref="U57:V57"/>
    <mergeCell ref="C33:D33"/>
    <mergeCell ref="C35:C52"/>
    <mergeCell ref="C53:D53"/>
    <mergeCell ref="C55:C57"/>
    <mergeCell ref="C58:D58"/>
    <mergeCell ref="S4:S5"/>
    <mergeCell ref="N4:R4"/>
    <mergeCell ref="D4:D5"/>
    <mergeCell ref="E4:F4"/>
    <mergeCell ref="G4:K4"/>
    <mergeCell ref="L4:L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workbookViewId="0">
      <selection activeCell="P18" sqref="P18"/>
    </sheetView>
  </sheetViews>
  <sheetFormatPr defaultRowHeight="12.75" x14ac:dyDescent="0.2"/>
  <cols>
    <col min="4" max="4" width="19.5703125" customWidth="1"/>
  </cols>
  <sheetData>
    <row r="1" spans="1:2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400</v>
      </c>
      <c r="P1" s="1"/>
      <c r="Q1" s="1"/>
      <c r="R1" s="1"/>
      <c r="S1" s="1"/>
      <c r="T1" s="1"/>
      <c r="U1" s="1"/>
      <c r="V1" s="1"/>
      <c r="W1" s="1"/>
    </row>
    <row r="2" spans="1:23" x14ac:dyDescent="0.2">
      <c r="A2" s="1"/>
      <c r="B2" s="35" t="s">
        <v>396</v>
      </c>
      <c r="C2" s="35"/>
      <c r="D2" s="3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">
      <c r="A4" s="1"/>
      <c r="B4" s="1"/>
      <c r="C4" s="34" t="s">
        <v>0</v>
      </c>
      <c r="D4" s="34" t="s">
        <v>1</v>
      </c>
      <c r="E4" s="34" t="s">
        <v>2</v>
      </c>
      <c r="F4" s="34"/>
      <c r="G4" s="31" t="s">
        <v>3</v>
      </c>
      <c r="H4" s="31"/>
      <c r="I4" s="31"/>
      <c r="J4" s="31"/>
      <c r="K4" s="31"/>
      <c r="L4" s="30" t="s">
        <v>3</v>
      </c>
      <c r="M4" s="4"/>
      <c r="N4" s="31" t="s">
        <v>4</v>
      </c>
      <c r="O4" s="31"/>
      <c r="P4" s="31"/>
      <c r="Q4" s="31"/>
      <c r="R4" s="31"/>
      <c r="S4" s="30" t="s">
        <v>4</v>
      </c>
      <c r="T4" s="4"/>
      <c r="U4" s="30" t="s">
        <v>5</v>
      </c>
      <c r="V4" s="30"/>
      <c r="W4" s="1"/>
    </row>
    <row r="5" spans="1:23" x14ac:dyDescent="0.2">
      <c r="A5" s="1"/>
      <c r="B5" s="1"/>
      <c r="C5" s="34"/>
      <c r="D5" s="34"/>
      <c r="E5" s="2" t="s">
        <v>6</v>
      </c>
      <c r="F5" s="2" t="s">
        <v>7</v>
      </c>
      <c r="G5" s="3" t="s">
        <v>53</v>
      </c>
      <c r="H5" s="3" t="s">
        <v>8</v>
      </c>
      <c r="I5" s="3" t="s">
        <v>9</v>
      </c>
      <c r="J5" s="3" t="s">
        <v>6</v>
      </c>
      <c r="K5" s="3" t="s">
        <v>11</v>
      </c>
      <c r="L5" s="30"/>
      <c r="M5" s="4"/>
      <c r="N5" s="16" t="s">
        <v>8</v>
      </c>
      <c r="O5" s="16" t="s">
        <v>9</v>
      </c>
      <c r="P5" s="16" t="s">
        <v>10</v>
      </c>
      <c r="Q5" s="16" t="s">
        <v>6</v>
      </c>
      <c r="R5" s="16" t="s">
        <v>11</v>
      </c>
      <c r="S5" s="30"/>
      <c r="T5" s="4"/>
      <c r="U5" s="30"/>
      <c r="V5" s="30"/>
      <c r="W5" s="1"/>
    </row>
    <row r="6" spans="1:23" x14ac:dyDescent="0.2">
      <c r="A6" s="1"/>
      <c r="B6" s="1"/>
      <c r="C6" s="5" t="s">
        <v>12</v>
      </c>
      <c r="D6" s="6" t="s">
        <v>207</v>
      </c>
      <c r="E6" s="6" t="s">
        <v>14</v>
      </c>
      <c r="F6" s="6" t="s">
        <v>14</v>
      </c>
      <c r="G6" s="7">
        <v>20</v>
      </c>
      <c r="H6" s="7">
        <v>41</v>
      </c>
      <c r="I6" s="7">
        <v>50</v>
      </c>
      <c r="J6" s="7"/>
      <c r="K6" s="7">
        <v>429</v>
      </c>
      <c r="L6" s="8">
        <v>540</v>
      </c>
      <c r="M6" s="4"/>
      <c r="N6" s="17">
        <v>14</v>
      </c>
      <c r="O6" s="17">
        <v>35</v>
      </c>
      <c r="P6" s="17">
        <v>2</v>
      </c>
      <c r="Q6" s="17"/>
      <c r="R6" s="17">
        <v>116</v>
      </c>
      <c r="S6" s="8">
        <v>167</v>
      </c>
      <c r="T6" s="4"/>
      <c r="U6" s="36">
        <v>707</v>
      </c>
      <c r="V6" s="36"/>
      <c r="W6" s="1"/>
    </row>
    <row r="7" spans="1:23" x14ac:dyDescent="0.2">
      <c r="A7" s="1"/>
      <c r="B7" s="1"/>
      <c r="C7" s="33" t="s">
        <v>17</v>
      </c>
      <c r="D7" s="33"/>
      <c r="E7" s="10"/>
      <c r="F7" s="10"/>
      <c r="G7" s="11">
        <v>20</v>
      </c>
      <c r="H7" s="11">
        <v>41</v>
      </c>
      <c r="I7" s="11">
        <v>50</v>
      </c>
      <c r="J7" s="11"/>
      <c r="K7" s="11">
        <v>429</v>
      </c>
      <c r="L7" s="11">
        <v>540</v>
      </c>
      <c r="M7" s="4"/>
      <c r="N7" s="14">
        <v>14</v>
      </c>
      <c r="O7" s="14">
        <v>35</v>
      </c>
      <c r="P7" s="14">
        <v>2</v>
      </c>
      <c r="Q7" s="14"/>
      <c r="R7" s="14">
        <v>116</v>
      </c>
      <c r="S7" s="11">
        <v>167</v>
      </c>
      <c r="T7" s="4"/>
      <c r="U7" s="37">
        <v>707</v>
      </c>
      <c r="V7" s="37"/>
      <c r="W7" s="1"/>
    </row>
    <row r="8" spans="1:23" x14ac:dyDescent="0.2">
      <c r="A8" s="1"/>
      <c r="B8" s="1"/>
      <c r="C8" s="4"/>
      <c r="D8" s="4"/>
      <c r="E8" s="12"/>
      <c r="F8" s="12"/>
      <c r="G8" s="4"/>
      <c r="H8" s="4"/>
      <c r="I8" s="4"/>
      <c r="J8" s="4"/>
      <c r="K8" s="4"/>
      <c r="L8" s="4"/>
      <c r="M8" s="4"/>
      <c r="N8" s="15"/>
      <c r="O8" s="15"/>
      <c r="P8" s="15"/>
      <c r="Q8" s="15"/>
      <c r="R8" s="15"/>
      <c r="S8" s="4"/>
      <c r="T8" s="4"/>
      <c r="U8" s="38"/>
      <c r="V8" s="38"/>
      <c r="W8" s="1"/>
    </row>
    <row r="9" spans="1:23" x14ac:dyDescent="0.2">
      <c r="A9" s="1"/>
      <c r="B9" s="1"/>
      <c r="C9" s="32" t="s">
        <v>22</v>
      </c>
      <c r="D9" s="6" t="s">
        <v>208</v>
      </c>
      <c r="E9" s="6" t="s">
        <v>14</v>
      </c>
      <c r="F9" s="6" t="s">
        <v>14</v>
      </c>
      <c r="G9" s="9"/>
      <c r="H9" s="9">
        <v>30</v>
      </c>
      <c r="I9" s="9">
        <v>27</v>
      </c>
      <c r="J9" s="9"/>
      <c r="K9" s="9">
        <v>328</v>
      </c>
      <c r="L9" s="8">
        <v>385</v>
      </c>
      <c r="M9" s="4"/>
      <c r="N9" s="18">
        <v>10</v>
      </c>
      <c r="O9" s="18">
        <v>43</v>
      </c>
      <c r="P9" s="18"/>
      <c r="Q9" s="18">
        <v>22</v>
      </c>
      <c r="R9" s="18">
        <v>104</v>
      </c>
      <c r="S9" s="8">
        <v>179</v>
      </c>
      <c r="T9" s="4"/>
      <c r="U9" s="36">
        <v>564</v>
      </c>
      <c r="V9" s="36"/>
      <c r="W9" s="1"/>
    </row>
    <row r="10" spans="1:23" x14ac:dyDescent="0.2">
      <c r="A10" s="1"/>
      <c r="B10" s="1"/>
      <c r="C10" s="32"/>
      <c r="D10" s="6" t="s">
        <v>209</v>
      </c>
      <c r="E10" s="6" t="s">
        <v>14</v>
      </c>
      <c r="F10" s="6" t="s">
        <v>14</v>
      </c>
      <c r="G10" s="7"/>
      <c r="H10" s="7"/>
      <c r="I10" s="7">
        <v>3</v>
      </c>
      <c r="J10" s="7"/>
      <c r="K10" s="7"/>
      <c r="L10" s="8">
        <v>3</v>
      </c>
      <c r="M10" s="4"/>
      <c r="N10" s="17">
        <v>19</v>
      </c>
      <c r="O10" s="17">
        <v>39</v>
      </c>
      <c r="P10" s="17"/>
      <c r="Q10" s="17"/>
      <c r="R10" s="17">
        <v>247</v>
      </c>
      <c r="S10" s="8">
        <v>305</v>
      </c>
      <c r="T10" s="4"/>
      <c r="U10" s="36">
        <v>308</v>
      </c>
      <c r="V10" s="36"/>
      <c r="W10" s="1"/>
    </row>
    <row r="11" spans="1:23" x14ac:dyDescent="0.2">
      <c r="A11" s="1"/>
      <c r="B11" s="1"/>
      <c r="C11" s="32"/>
      <c r="D11" s="6" t="s">
        <v>210</v>
      </c>
      <c r="E11" s="6" t="s">
        <v>14</v>
      </c>
      <c r="F11" s="6" t="s">
        <v>14</v>
      </c>
      <c r="G11" s="9"/>
      <c r="H11" s="9">
        <v>60</v>
      </c>
      <c r="I11" s="9">
        <v>119</v>
      </c>
      <c r="J11" s="9"/>
      <c r="K11" s="9">
        <v>719</v>
      </c>
      <c r="L11" s="8">
        <v>898</v>
      </c>
      <c r="M11" s="4"/>
      <c r="N11" s="18">
        <v>38</v>
      </c>
      <c r="O11" s="18">
        <v>69</v>
      </c>
      <c r="P11" s="18"/>
      <c r="Q11" s="18"/>
      <c r="R11" s="18">
        <v>97</v>
      </c>
      <c r="S11" s="8">
        <v>204</v>
      </c>
      <c r="T11" s="4"/>
      <c r="U11" s="36">
        <v>1102</v>
      </c>
      <c r="V11" s="36"/>
      <c r="W11" s="1"/>
    </row>
    <row r="12" spans="1:23" x14ac:dyDescent="0.2">
      <c r="A12" s="1"/>
      <c r="B12" s="1"/>
      <c r="C12" s="32"/>
      <c r="D12" s="6" t="s">
        <v>211</v>
      </c>
      <c r="E12" s="6" t="s">
        <v>14</v>
      </c>
      <c r="F12" s="6" t="s">
        <v>14</v>
      </c>
      <c r="G12" s="7">
        <v>22</v>
      </c>
      <c r="H12" s="7">
        <v>40</v>
      </c>
      <c r="I12" s="7">
        <v>40</v>
      </c>
      <c r="J12" s="7"/>
      <c r="K12" s="7">
        <v>430</v>
      </c>
      <c r="L12" s="8">
        <v>532</v>
      </c>
      <c r="M12" s="4"/>
      <c r="N12" s="17">
        <v>37</v>
      </c>
      <c r="O12" s="17">
        <v>62</v>
      </c>
      <c r="P12" s="17">
        <v>5</v>
      </c>
      <c r="Q12" s="17"/>
      <c r="R12" s="17">
        <v>184</v>
      </c>
      <c r="S12" s="8">
        <v>288</v>
      </c>
      <c r="T12" s="4"/>
      <c r="U12" s="36">
        <v>820</v>
      </c>
      <c r="V12" s="36"/>
      <c r="W12" s="1"/>
    </row>
    <row r="13" spans="1:23" x14ac:dyDescent="0.2">
      <c r="A13" s="1"/>
      <c r="B13" s="1"/>
      <c r="C13" s="32"/>
      <c r="D13" s="6" t="s">
        <v>212</v>
      </c>
      <c r="E13" s="6" t="s">
        <v>14</v>
      </c>
      <c r="F13" s="6" t="s">
        <v>14</v>
      </c>
      <c r="G13" s="9"/>
      <c r="H13" s="9">
        <v>7</v>
      </c>
      <c r="I13" s="9">
        <v>16</v>
      </c>
      <c r="J13" s="9"/>
      <c r="K13" s="9">
        <v>154</v>
      </c>
      <c r="L13" s="8">
        <v>177</v>
      </c>
      <c r="M13" s="4"/>
      <c r="N13" s="18">
        <v>5</v>
      </c>
      <c r="O13" s="18">
        <v>13</v>
      </c>
      <c r="P13" s="18">
        <v>1</v>
      </c>
      <c r="Q13" s="18"/>
      <c r="R13" s="18">
        <v>42</v>
      </c>
      <c r="S13" s="8">
        <v>61</v>
      </c>
      <c r="T13" s="4"/>
      <c r="U13" s="36">
        <v>238</v>
      </c>
      <c r="V13" s="36"/>
      <c r="W13" s="1"/>
    </row>
    <row r="14" spans="1:23" x14ac:dyDescent="0.2">
      <c r="A14" s="1"/>
      <c r="B14" s="1"/>
      <c r="C14" s="32"/>
      <c r="D14" s="6" t="s">
        <v>213</v>
      </c>
      <c r="E14" s="6" t="s">
        <v>14</v>
      </c>
      <c r="F14" s="6" t="s">
        <v>14</v>
      </c>
      <c r="G14" s="7">
        <v>11</v>
      </c>
      <c r="H14" s="7">
        <v>37</v>
      </c>
      <c r="I14" s="7">
        <v>57</v>
      </c>
      <c r="J14" s="7"/>
      <c r="K14" s="7">
        <v>495</v>
      </c>
      <c r="L14" s="8">
        <v>600</v>
      </c>
      <c r="M14" s="4"/>
      <c r="N14" s="17">
        <v>54</v>
      </c>
      <c r="O14" s="17">
        <v>79</v>
      </c>
      <c r="P14" s="17"/>
      <c r="Q14" s="17"/>
      <c r="R14" s="17">
        <v>238</v>
      </c>
      <c r="S14" s="8">
        <v>371</v>
      </c>
      <c r="T14" s="4"/>
      <c r="U14" s="36">
        <v>971</v>
      </c>
      <c r="V14" s="36"/>
      <c r="W14" s="1"/>
    </row>
    <row r="15" spans="1:23" x14ac:dyDescent="0.2">
      <c r="A15" s="1"/>
      <c r="B15" s="1"/>
      <c r="C15" s="32"/>
      <c r="D15" s="6" t="s">
        <v>214</v>
      </c>
      <c r="E15" s="6" t="s">
        <v>154</v>
      </c>
      <c r="F15" s="6" t="s">
        <v>14</v>
      </c>
      <c r="G15" s="9"/>
      <c r="H15" s="9">
        <v>52</v>
      </c>
      <c r="I15" s="9">
        <v>77</v>
      </c>
      <c r="J15" s="9"/>
      <c r="K15" s="9">
        <v>573</v>
      </c>
      <c r="L15" s="8">
        <v>702</v>
      </c>
      <c r="M15" s="4"/>
      <c r="N15" s="18">
        <v>9</v>
      </c>
      <c r="O15" s="18">
        <v>25</v>
      </c>
      <c r="P15" s="18">
        <v>4</v>
      </c>
      <c r="Q15" s="18"/>
      <c r="R15" s="18">
        <v>18</v>
      </c>
      <c r="S15" s="8">
        <v>56</v>
      </c>
      <c r="T15" s="4"/>
      <c r="U15" s="36">
        <v>758</v>
      </c>
      <c r="V15" s="36"/>
      <c r="W15" s="1"/>
    </row>
    <row r="16" spans="1:23" x14ac:dyDescent="0.2">
      <c r="A16" s="1"/>
      <c r="B16" s="1"/>
      <c r="C16" s="33" t="s">
        <v>25</v>
      </c>
      <c r="D16" s="33"/>
      <c r="E16" s="10"/>
      <c r="F16" s="10"/>
      <c r="G16" s="11">
        <v>33</v>
      </c>
      <c r="H16" s="11">
        <v>226</v>
      </c>
      <c r="I16" s="11">
        <v>339</v>
      </c>
      <c r="J16" s="11"/>
      <c r="K16" s="11">
        <v>2699</v>
      </c>
      <c r="L16" s="11">
        <v>3297</v>
      </c>
      <c r="M16" s="4"/>
      <c r="N16" s="14">
        <v>172</v>
      </c>
      <c r="O16" s="14">
        <v>330</v>
      </c>
      <c r="P16" s="14">
        <v>10</v>
      </c>
      <c r="Q16" s="14">
        <v>22</v>
      </c>
      <c r="R16" s="14">
        <v>930</v>
      </c>
      <c r="S16" s="11">
        <v>1464</v>
      </c>
      <c r="T16" s="4"/>
      <c r="U16" s="37">
        <v>4761</v>
      </c>
      <c r="V16" s="37"/>
      <c r="W16" s="1"/>
    </row>
    <row r="17" spans="1:23" x14ac:dyDescent="0.2">
      <c r="A17" s="1"/>
      <c r="B17" s="1"/>
      <c r="C17" s="4"/>
      <c r="D17" s="4"/>
      <c r="E17" s="12"/>
      <c r="F17" s="12"/>
      <c r="G17" s="4"/>
      <c r="H17" s="4"/>
      <c r="I17" s="4"/>
      <c r="J17" s="4"/>
      <c r="K17" s="4"/>
      <c r="L17" s="4"/>
      <c r="M17" s="4"/>
      <c r="N17" s="15"/>
      <c r="O17" s="15"/>
      <c r="P17" s="15"/>
      <c r="Q17" s="15"/>
      <c r="R17" s="15"/>
      <c r="S17" s="4"/>
      <c r="T17" s="4"/>
      <c r="U17" s="38"/>
      <c r="V17" s="38"/>
      <c r="W17" s="1"/>
    </row>
    <row r="18" spans="1:23" x14ac:dyDescent="0.2">
      <c r="A18" s="1"/>
      <c r="B18" s="1"/>
      <c r="C18" s="5" t="s">
        <v>29</v>
      </c>
      <c r="D18" s="6" t="s">
        <v>215</v>
      </c>
      <c r="E18" s="6"/>
      <c r="F18" s="6"/>
      <c r="G18" s="7"/>
      <c r="H18" s="7">
        <v>56</v>
      </c>
      <c r="I18" s="7">
        <v>160</v>
      </c>
      <c r="J18" s="7"/>
      <c r="K18" s="7">
        <v>30</v>
      </c>
      <c r="L18" s="8">
        <v>246</v>
      </c>
      <c r="M18" s="4"/>
      <c r="N18" s="17">
        <v>10</v>
      </c>
      <c r="O18" s="17">
        <v>30</v>
      </c>
      <c r="P18" s="17"/>
      <c r="Q18" s="17"/>
      <c r="R18" s="17">
        <v>10</v>
      </c>
      <c r="S18" s="8">
        <v>50</v>
      </c>
      <c r="T18" s="4"/>
      <c r="U18" s="36">
        <v>296</v>
      </c>
      <c r="V18" s="36"/>
      <c r="W18" s="1"/>
    </row>
    <row r="19" spans="1:23" x14ac:dyDescent="0.2">
      <c r="A19" s="1"/>
      <c r="B19" s="1"/>
      <c r="C19" s="33" t="s">
        <v>31</v>
      </c>
      <c r="D19" s="33"/>
      <c r="E19" s="10"/>
      <c r="F19" s="10"/>
      <c r="G19" s="11"/>
      <c r="H19" s="11">
        <v>56</v>
      </c>
      <c r="I19" s="11">
        <v>160</v>
      </c>
      <c r="J19" s="11"/>
      <c r="K19" s="11">
        <v>30</v>
      </c>
      <c r="L19" s="11">
        <v>246</v>
      </c>
      <c r="M19" s="4"/>
      <c r="N19" s="14">
        <v>10</v>
      </c>
      <c r="O19" s="14">
        <v>30</v>
      </c>
      <c r="P19" s="14"/>
      <c r="Q19" s="14"/>
      <c r="R19" s="14">
        <v>10</v>
      </c>
      <c r="S19" s="11">
        <v>50</v>
      </c>
      <c r="T19" s="4"/>
      <c r="U19" s="37">
        <v>296</v>
      </c>
      <c r="V19" s="37"/>
      <c r="W19" s="1"/>
    </row>
    <row r="20" spans="1:23" x14ac:dyDescent="0.2">
      <c r="A20" s="1"/>
      <c r="B20" s="1"/>
      <c r="C20" s="4"/>
      <c r="D20" s="4"/>
      <c r="E20" s="12"/>
      <c r="F20" s="12"/>
      <c r="G20" s="4"/>
      <c r="H20" s="4"/>
      <c r="I20" s="4"/>
      <c r="J20" s="4"/>
      <c r="K20" s="4"/>
      <c r="L20" s="4"/>
      <c r="M20" s="4"/>
      <c r="N20" s="15"/>
      <c r="O20" s="15"/>
      <c r="P20" s="15"/>
      <c r="Q20" s="15"/>
      <c r="R20" s="15"/>
      <c r="S20" s="4"/>
      <c r="T20" s="4"/>
      <c r="U20" s="38"/>
      <c r="V20" s="38"/>
      <c r="W20" s="1"/>
    </row>
    <row r="21" spans="1:23" x14ac:dyDescent="0.2">
      <c r="A21" s="1"/>
      <c r="B21" s="1"/>
      <c r="C21" s="5" t="s">
        <v>32</v>
      </c>
      <c r="D21" s="6" t="s">
        <v>215</v>
      </c>
      <c r="E21" s="6"/>
      <c r="F21" s="6"/>
      <c r="G21" s="9"/>
      <c r="H21" s="9">
        <v>50</v>
      </c>
      <c r="I21" s="9">
        <v>197</v>
      </c>
      <c r="J21" s="9"/>
      <c r="K21" s="9">
        <v>50</v>
      </c>
      <c r="L21" s="8">
        <v>297</v>
      </c>
      <c r="M21" s="4"/>
      <c r="N21" s="18">
        <v>8</v>
      </c>
      <c r="O21" s="18">
        <v>15</v>
      </c>
      <c r="P21" s="18"/>
      <c r="Q21" s="18"/>
      <c r="R21" s="18">
        <v>7</v>
      </c>
      <c r="S21" s="8">
        <v>30</v>
      </c>
      <c r="T21" s="4"/>
      <c r="U21" s="36">
        <v>327</v>
      </c>
      <c r="V21" s="36"/>
      <c r="W21" s="1"/>
    </row>
    <row r="22" spans="1:23" x14ac:dyDescent="0.2">
      <c r="A22" s="1"/>
      <c r="B22" s="1"/>
      <c r="C22" s="33" t="s">
        <v>33</v>
      </c>
      <c r="D22" s="33"/>
      <c r="E22" s="10"/>
      <c r="F22" s="10"/>
      <c r="G22" s="11"/>
      <c r="H22" s="11">
        <v>50</v>
      </c>
      <c r="I22" s="11">
        <v>197</v>
      </c>
      <c r="J22" s="11"/>
      <c r="K22" s="11">
        <v>50</v>
      </c>
      <c r="L22" s="11">
        <v>297</v>
      </c>
      <c r="M22" s="4"/>
      <c r="N22" s="14">
        <v>8</v>
      </c>
      <c r="O22" s="14">
        <v>15</v>
      </c>
      <c r="P22" s="14"/>
      <c r="Q22" s="14"/>
      <c r="R22" s="14">
        <v>7</v>
      </c>
      <c r="S22" s="11">
        <v>30</v>
      </c>
      <c r="T22" s="4"/>
      <c r="U22" s="37">
        <v>327</v>
      </c>
      <c r="V22" s="37"/>
      <c r="W22" s="1"/>
    </row>
    <row r="23" spans="1:23" x14ac:dyDescent="0.2">
      <c r="A23" s="1"/>
      <c r="B23" s="1"/>
      <c r="C23" s="4"/>
      <c r="D23" s="4"/>
      <c r="E23" s="12"/>
      <c r="F23" s="12"/>
      <c r="G23" s="4"/>
      <c r="H23" s="4"/>
      <c r="I23" s="4"/>
      <c r="J23" s="4"/>
      <c r="K23" s="4"/>
      <c r="L23" s="4"/>
      <c r="M23" s="4"/>
      <c r="N23" s="15"/>
      <c r="O23" s="15"/>
      <c r="P23" s="15"/>
      <c r="Q23" s="15"/>
      <c r="R23" s="15"/>
      <c r="S23" s="4"/>
      <c r="T23" s="4"/>
      <c r="U23" s="38"/>
      <c r="V23" s="38"/>
      <c r="W23" s="1"/>
    </row>
    <row r="24" spans="1:23" x14ac:dyDescent="0.2">
      <c r="A24" s="1"/>
      <c r="B24" s="1"/>
      <c r="C24" s="5" t="s">
        <v>34</v>
      </c>
      <c r="D24" s="6" t="s">
        <v>215</v>
      </c>
      <c r="E24" s="6"/>
      <c r="F24" s="6"/>
      <c r="G24" s="7"/>
      <c r="H24" s="7">
        <v>90</v>
      </c>
      <c r="I24" s="7">
        <v>160</v>
      </c>
      <c r="J24" s="7"/>
      <c r="K24" s="7"/>
      <c r="L24" s="8">
        <v>250</v>
      </c>
      <c r="M24" s="4"/>
      <c r="N24" s="17"/>
      <c r="O24" s="17">
        <v>20</v>
      </c>
      <c r="P24" s="17"/>
      <c r="Q24" s="17"/>
      <c r="R24" s="17"/>
      <c r="S24" s="8">
        <v>20</v>
      </c>
      <c r="T24" s="4"/>
      <c r="U24" s="36">
        <v>270</v>
      </c>
      <c r="V24" s="36"/>
      <c r="W24" s="1"/>
    </row>
    <row r="25" spans="1:23" x14ac:dyDescent="0.2">
      <c r="A25" s="1"/>
      <c r="B25" s="1"/>
      <c r="C25" s="33" t="s">
        <v>35</v>
      </c>
      <c r="D25" s="33"/>
      <c r="E25" s="10"/>
      <c r="F25" s="10"/>
      <c r="G25" s="11"/>
      <c r="H25" s="11">
        <v>90</v>
      </c>
      <c r="I25" s="11">
        <v>160</v>
      </c>
      <c r="J25" s="11"/>
      <c r="K25" s="11"/>
      <c r="L25" s="11">
        <v>250</v>
      </c>
      <c r="M25" s="4"/>
      <c r="N25" s="14"/>
      <c r="O25" s="14">
        <v>20</v>
      </c>
      <c r="P25" s="14"/>
      <c r="Q25" s="14"/>
      <c r="R25" s="14"/>
      <c r="S25" s="11">
        <v>20</v>
      </c>
      <c r="T25" s="4"/>
      <c r="U25" s="37">
        <v>270</v>
      </c>
      <c r="V25" s="37"/>
      <c r="W25" s="1"/>
    </row>
    <row r="26" spans="1:23" x14ac:dyDescent="0.2">
      <c r="A26" s="1"/>
      <c r="B26" s="1"/>
      <c r="C26" s="4"/>
      <c r="D26" s="4"/>
      <c r="E26" s="12"/>
      <c r="F26" s="12"/>
      <c r="G26" s="4"/>
      <c r="H26" s="4"/>
      <c r="I26" s="4"/>
      <c r="J26" s="4"/>
      <c r="K26" s="4"/>
      <c r="L26" s="4"/>
      <c r="M26" s="4"/>
      <c r="N26" s="15"/>
      <c r="O26" s="15"/>
      <c r="P26" s="15"/>
      <c r="Q26" s="15"/>
      <c r="R26" s="15"/>
      <c r="S26" s="4"/>
      <c r="T26" s="4"/>
      <c r="U26" s="38"/>
      <c r="V26" s="38"/>
      <c r="W26" s="1"/>
    </row>
    <row r="27" spans="1:23" x14ac:dyDescent="0.2">
      <c r="A27" s="1"/>
      <c r="B27" s="1"/>
      <c r="C27" s="32" t="s">
        <v>36</v>
      </c>
      <c r="D27" s="6" t="s">
        <v>216</v>
      </c>
      <c r="E27" s="6" t="s">
        <v>14</v>
      </c>
      <c r="F27" s="6" t="s">
        <v>14</v>
      </c>
      <c r="G27" s="9">
        <v>25</v>
      </c>
      <c r="H27" s="9">
        <v>88</v>
      </c>
      <c r="I27" s="9"/>
      <c r="J27" s="9">
        <v>5</v>
      </c>
      <c r="K27" s="9">
        <v>35</v>
      </c>
      <c r="L27" s="8">
        <v>153</v>
      </c>
      <c r="M27" s="4"/>
      <c r="N27" s="18">
        <v>140</v>
      </c>
      <c r="O27" s="18"/>
      <c r="P27" s="18"/>
      <c r="Q27" s="18">
        <v>15</v>
      </c>
      <c r="R27" s="18">
        <v>45</v>
      </c>
      <c r="S27" s="8">
        <v>200</v>
      </c>
      <c r="T27" s="4"/>
      <c r="U27" s="36">
        <v>353</v>
      </c>
      <c r="V27" s="36"/>
      <c r="W27" s="1"/>
    </row>
    <row r="28" spans="1:23" x14ac:dyDescent="0.2">
      <c r="A28" s="1"/>
      <c r="B28" s="1"/>
      <c r="C28" s="32"/>
      <c r="D28" s="6" t="s">
        <v>217</v>
      </c>
      <c r="E28" s="6" t="s">
        <v>14</v>
      </c>
      <c r="F28" s="6" t="s">
        <v>14</v>
      </c>
      <c r="G28" s="7"/>
      <c r="H28" s="7">
        <v>4</v>
      </c>
      <c r="I28" s="7">
        <v>3</v>
      </c>
      <c r="J28" s="7"/>
      <c r="K28" s="7"/>
      <c r="L28" s="8">
        <v>7</v>
      </c>
      <c r="M28" s="4"/>
      <c r="N28" s="17">
        <v>8</v>
      </c>
      <c r="O28" s="17">
        <v>7</v>
      </c>
      <c r="P28" s="17"/>
      <c r="Q28" s="17"/>
      <c r="R28" s="17">
        <v>41</v>
      </c>
      <c r="S28" s="8">
        <v>56</v>
      </c>
      <c r="T28" s="4"/>
      <c r="U28" s="36">
        <v>63</v>
      </c>
      <c r="V28" s="36"/>
      <c r="W28" s="1"/>
    </row>
    <row r="29" spans="1:23" x14ac:dyDescent="0.2">
      <c r="A29" s="1"/>
      <c r="B29" s="1"/>
      <c r="C29" s="32"/>
      <c r="D29" s="6" t="s">
        <v>218</v>
      </c>
      <c r="E29" s="6" t="s">
        <v>14</v>
      </c>
      <c r="F29" s="6" t="s">
        <v>14</v>
      </c>
      <c r="G29" s="9">
        <v>50</v>
      </c>
      <c r="H29" s="9">
        <v>86</v>
      </c>
      <c r="I29" s="9"/>
      <c r="J29" s="9">
        <v>5</v>
      </c>
      <c r="K29" s="9">
        <v>138</v>
      </c>
      <c r="L29" s="8">
        <v>279</v>
      </c>
      <c r="M29" s="4"/>
      <c r="N29" s="18">
        <v>70</v>
      </c>
      <c r="O29" s="18"/>
      <c r="P29" s="18"/>
      <c r="Q29" s="18">
        <v>5</v>
      </c>
      <c r="R29" s="18">
        <v>5</v>
      </c>
      <c r="S29" s="8">
        <v>80</v>
      </c>
      <c r="T29" s="4"/>
      <c r="U29" s="36">
        <v>359</v>
      </c>
      <c r="V29" s="36"/>
      <c r="W29" s="1"/>
    </row>
    <row r="30" spans="1:23" x14ac:dyDescent="0.2">
      <c r="A30" s="1"/>
      <c r="B30" s="1"/>
      <c r="C30" s="32"/>
      <c r="D30" s="6" t="s">
        <v>219</v>
      </c>
      <c r="E30" s="6" t="s">
        <v>14</v>
      </c>
      <c r="F30" s="6" t="s">
        <v>14</v>
      </c>
      <c r="G30" s="7"/>
      <c r="H30" s="7"/>
      <c r="I30" s="7">
        <v>3</v>
      </c>
      <c r="J30" s="7"/>
      <c r="K30" s="7"/>
      <c r="L30" s="8">
        <v>3</v>
      </c>
      <c r="M30" s="4"/>
      <c r="N30" s="17">
        <v>58</v>
      </c>
      <c r="O30" s="17">
        <v>43</v>
      </c>
      <c r="P30" s="17"/>
      <c r="Q30" s="17"/>
      <c r="R30" s="17">
        <v>3</v>
      </c>
      <c r="S30" s="8">
        <v>104</v>
      </c>
      <c r="T30" s="4"/>
      <c r="U30" s="36">
        <v>107</v>
      </c>
      <c r="V30" s="36"/>
      <c r="W30" s="1"/>
    </row>
    <row r="31" spans="1:23" x14ac:dyDescent="0.2">
      <c r="A31" s="1"/>
      <c r="B31" s="1"/>
      <c r="C31" s="32"/>
      <c r="D31" s="6" t="s">
        <v>220</v>
      </c>
      <c r="E31" s="6" t="s">
        <v>14</v>
      </c>
      <c r="F31" s="6" t="s">
        <v>14</v>
      </c>
      <c r="G31" s="9">
        <v>18</v>
      </c>
      <c r="H31" s="9">
        <v>18</v>
      </c>
      <c r="I31" s="9">
        <v>10</v>
      </c>
      <c r="J31" s="9"/>
      <c r="K31" s="9">
        <v>20</v>
      </c>
      <c r="L31" s="8">
        <v>66</v>
      </c>
      <c r="M31" s="4"/>
      <c r="N31" s="18">
        <v>21</v>
      </c>
      <c r="O31" s="18">
        <v>14</v>
      </c>
      <c r="P31" s="18"/>
      <c r="Q31" s="18"/>
      <c r="R31" s="18">
        <v>14</v>
      </c>
      <c r="S31" s="8">
        <v>49</v>
      </c>
      <c r="T31" s="4"/>
      <c r="U31" s="36">
        <v>115</v>
      </c>
      <c r="V31" s="36"/>
      <c r="W31" s="1"/>
    </row>
    <row r="32" spans="1:23" x14ac:dyDescent="0.2">
      <c r="A32" s="1"/>
      <c r="B32" s="1"/>
      <c r="C32" s="32"/>
      <c r="D32" s="6" t="s">
        <v>221</v>
      </c>
      <c r="E32" s="6" t="s">
        <v>14</v>
      </c>
      <c r="F32" s="6" t="s">
        <v>14</v>
      </c>
      <c r="G32" s="7"/>
      <c r="H32" s="7">
        <v>6</v>
      </c>
      <c r="I32" s="7">
        <v>3</v>
      </c>
      <c r="J32" s="7"/>
      <c r="K32" s="7"/>
      <c r="L32" s="8">
        <v>9</v>
      </c>
      <c r="M32" s="4"/>
      <c r="N32" s="17">
        <v>34</v>
      </c>
      <c r="O32" s="17">
        <v>30</v>
      </c>
      <c r="P32" s="17"/>
      <c r="Q32" s="17"/>
      <c r="R32" s="17">
        <v>6</v>
      </c>
      <c r="S32" s="8">
        <v>70</v>
      </c>
      <c r="T32" s="4"/>
      <c r="U32" s="36">
        <v>79</v>
      </c>
      <c r="V32" s="36"/>
      <c r="W32" s="1"/>
    </row>
    <row r="33" spans="1:23" x14ac:dyDescent="0.2">
      <c r="A33" s="1"/>
      <c r="B33" s="1"/>
      <c r="C33" s="32"/>
      <c r="D33" s="6" t="s">
        <v>222</v>
      </c>
      <c r="E33" s="6" t="s">
        <v>14</v>
      </c>
      <c r="F33" s="6" t="s">
        <v>14</v>
      </c>
      <c r="G33" s="9"/>
      <c r="H33" s="9">
        <v>15</v>
      </c>
      <c r="I33" s="9">
        <v>12</v>
      </c>
      <c r="J33" s="9"/>
      <c r="K33" s="9">
        <v>20</v>
      </c>
      <c r="L33" s="8">
        <v>47</v>
      </c>
      <c r="M33" s="4"/>
      <c r="N33" s="18">
        <v>8</v>
      </c>
      <c r="O33" s="18">
        <v>6</v>
      </c>
      <c r="P33" s="18"/>
      <c r="Q33" s="18"/>
      <c r="R33" s="18">
        <v>5</v>
      </c>
      <c r="S33" s="8">
        <v>19</v>
      </c>
      <c r="T33" s="4"/>
      <c r="U33" s="36">
        <v>66</v>
      </c>
      <c r="V33" s="36"/>
      <c r="W33" s="1"/>
    </row>
    <row r="34" spans="1:23" x14ac:dyDescent="0.2">
      <c r="A34" s="1"/>
      <c r="B34" s="1"/>
      <c r="C34" s="32"/>
      <c r="D34" s="6" t="s">
        <v>223</v>
      </c>
      <c r="E34" s="6" t="s">
        <v>14</v>
      </c>
      <c r="F34" s="6" t="s">
        <v>14</v>
      </c>
      <c r="G34" s="7"/>
      <c r="H34" s="7">
        <v>6</v>
      </c>
      <c r="I34" s="7">
        <v>1</v>
      </c>
      <c r="J34" s="7"/>
      <c r="K34" s="7"/>
      <c r="L34" s="8">
        <v>7</v>
      </c>
      <c r="M34" s="4"/>
      <c r="N34" s="17">
        <v>3</v>
      </c>
      <c r="O34" s="17">
        <v>4</v>
      </c>
      <c r="P34" s="17"/>
      <c r="Q34" s="17"/>
      <c r="R34" s="17"/>
      <c r="S34" s="8">
        <v>7</v>
      </c>
      <c r="T34" s="4"/>
      <c r="U34" s="36">
        <v>14</v>
      </c>
      <c r="V34" s="36"/>
      <c r="W34" s="1"/>
    </row>
    <row r="35" spans="1:23" x14ac:dyDescent="0.2">
      <c r="A35" s="1"/>
      <c r="B35" s="1"/>
      <c r="C35" s="32"/>
      <c r="D35" s="6" t="s">
        <v>224</v>
      </c>
      <c r="E35" s="6" t="s">
        <v>14</v>
      </c>
      <c r="F35" s="6" t="s">
        <v>14</v>
      </c>
      <c r="G35" s="9"/>
      <c r="H35" s="9">
        <v>5</v>
      </c>
      <c r="I35" s="9">
        <v>5</v>
      </c>
      <c r="J35" s="9"/>
      <c r="K35" s="9">
        <v>5</v>
      </c>
      <c r="L35" s="8">
        <v>15</v>
      </c>
      <c r="M35" s="4"/>
      <c r="N35" s="18">
        <v>5</v>
      </c>
      <c r="O35" s="18">
        <v>5</v>
      </c>
      <c r="P35" s="18"/>
      <c r="Q35" s="18"/>
      <c r="R35" s="18">
        <v>2</v>
      </c>
      <c r="S35" s="8">
        <v>12</v>
      </c>
      <c r="T35" s="4"/>
      <c r="U35" s="36">
        <v>27</v>
      </c>
      <c r="V35" s="36"/>
      <c r="W35" s="1"/>
    </row>
    <row r="36" spans="1:23" x14ac:dyDescent="0.2">
      <c r="A36" s="1"/>
      <c r="B36" s="1"/>
      <c r="C36" s="32"/>
      <c r="D36" s="6" t="s">
        <v>225</v>
      </c>
      <c r="E36" s="6" t="s">
        <v>14</v>
      </c>
      <c r="F36" s="6" t="s">
        <v>14</v>
      </c>
      <c r="G36" s="7"/>
      <c r="H36" s="7">
        <v>7</v>
      </c>
      <c r="I36" s="7">
        <v>5</v>
      </c>
      <c r="J36" s="7"/>
      <c r="K36" s="7">
        <v>2</v>
      </c>
      <c r="L36" s="8">
        <v>14</v>
      </c>
      <c r="M36" s="4"/>
      <c r="N36" s="17">
        <v>25</v>
      </c>
      <c r="O36" s="17">
        <v>25</v>
      </c>
      <c r="P36" s="17"/>
      <c r="Q36" s="17"/>
      <c r="R36" s="17">
        <v>8</v>
      </c>
      <c r="S36" s="8">
        <v>58</v>
      </c>
      <c r="T36" s="4"/>
      <c r="U36" s="36">
        <v>72</v>
      </c>
      <c r="V36" s="36"/>
      <c r="W36" s="1"/>
    </row>
    <row r="37" spans="1:23" x14ac:dyDescent="0.2">
      <c r="A37" s="1"/>
      <c r="B37" s="1"/>
      <c r="C37" s="32"/>
      <c r="D37" s="6" t="s">
        <v>226</v>
      </c>
      <c r="E37" s="6" t="s">
        <v>14</v>
      </c>
      <c r="F37" s="6" t="s">
        <v>14</v>
      </c>
      <c r="G37" s="9"/>
      <c r="H37" s="9">
        <v>1</v>
      </c>
      <c r="I37" s="9">
        <v>5</v>
      </c>
      <c r="J37" s="9"/>
      <c r="K37" s="9"/>
      <c r="L37" s="8">
        <v>6</v>
      </c>
      <c r="M37" s="4"/>
      <c r="N37" s="18">
        <v>23</v>
      </c>
      <c r="O37" s="18">
        <v>24</v>
      </c>
      <c r="P37" s="18"/>
      <c r="Q37" s="18"/>
      <c r="R37" s="18">
        <v>5</v>
      </c>
      <c r="S37" s="8">
        <v>52</v>
      </c>
      <c r="T37" s="4"/>
      <c r="U37" s="36">
        <v>58</v>
      </c>
      <c r="V37" s="36"/>
      <c r="W37" s="1"/>
    </row>
    <row r="38" spans="1:23" x14ac:dyDescent="0.2">
      <c r="A38" s="1"/>
      <c r="B38" s="1"/>
      <c r="C38" s="32"/>
      <c r="D38" s="6" t="s">
        <v>227</v>
      </c>
      <c r="E38" s="6" t="s">
        <v>14</v>
      </c>
      <c r="F38" s="6" t="s">
        <v>14</v>
      </c>
      <c r="G38" s="7"/>
      <c r="H38" s="7"/>
      <c r="I38" s="7">
        <v>5</v>
      </c>
      <c r="J38" s="7"/>
      <c r="K38" s="7"/>
      <c r="L38" s="8">
        <v>5</v>
      </c>
      <c r="M38" s="4"/>
      <c r="N38" s="17">
        <v>27</v>
      </c>
      <c r="O38" s="17">
        <v>50</v>
      </c>
      <c r="P38" s="17"/>
      <c r="Q38" s="17">
        <v>1</v>
      </c>
      <c r="R38" s="17">
        <v>10</v>
      </c>
      <c r="S38" s="8">
        <v>88</v>
      </c>
      <c r="T38" s="4"/>
      <c r="U38" s="36">
        <v>93</v>
      </c>
      <c r="V38" s="36"/>
      <c r="W38" s="1"/>
    </row>
    <row r="39" spans="1:23" x14ac:dyDescent="0.2">
      <c r="A39" s="1"/>
      <c r="B39" s="1"/>
      <c r="C39" s="32"/>
      <c r="D39" s="6" t="s">
        <v>228</v>
      </c>
      <c r="E39" s="6" t="s">
        <v>14</v>
      </c>
      <c r="F39" s="6" t="s">
        <v>14</v>
      </c>
      <c r="G39" s="9"/>
      <c r="H39" s="9">
        <v>7</v>
      </c>
      <c r="I39" s="9">
        <v>3</v>
      </c>
      <c r="J39" s="9"/>
      <c r="K39" s="9"/>
      <c r="L39" s="8">
        <v>10</v>
      </c>
      <c r="M39" s="4"/>
      <c r="N39" s="18">
        <v>13</v>
      </c>
      <c r="O39" s="18">
        <v>14</v>
      </c>
      <c r="P39" s="18"/>
      <c r="Q39" s="18"/>
      <c r="R39" s="18">
        <v>25</v>
      </c>
      <c r="S39" s="8">
        <v>52</v>
      </c>
      <c r="T39" s="4"/>
      <c r="U39" s="36">
        <v>62</v>
      </c>
      <c r="V39" s="36"/>
      <c r="W39" s="1"/>
    </row>
    <row r="40" spans="1:23" x14ac:dyDescent="0.2">
      <c r="A40" s="1"/>
      <c r="B40" s="1"/>
      <c r="C40" s="32"/>
      <c r="D40" s="6" t="s">
        <v>229</v>
      </c>
      <c r="E40" s="6" t="s">
        <v>14</v>
      </c>
      <c r="F40" s="6" t="s">
        <v>14</v>
      </c>
      <c r="G40" s="7"/>
      <c r="H40" s="7"/>
      <c r="I40" s="7">
        <v>2</v>
      </c>
      <c r="J40" s="7"/>
      <c r="K40" s="7"/>
      <c r="L40" s="8">
        <v>2</v>
      </c>
      <c r="M40" s="4"/>
      <c r="N40" s="17">
        <v>38</v>
      </c>
      <c r="O40" s="17">
        <v>63</v>
      </c>
      <c r="P40" s="17"/>
      <c r="Q40" s="17"/>
      <c r="R40" s="17">
        <v>14</v>
      </c>
      <c r="S40" s="8">
        <v>115</v>
      </c>
      <c r="T40" s="4"/>
      <c r="U40" s="36">
        <v>117</v>
      </c>
      <c r="V40" s="36"/>
      <c r="W40" s="1"/>
    </row>
    <row r="41" spans="1:23" x14ac:dyDescent="0.2">
      <c r="A41" s="1"/>
      <c r="B41" s="1"/>
      <c r="C41" s="33" t="s">
        <v>45</v>
      </c>
      <c r="D41" s="33"/>
      <c r="E41" s="10"/>
      <c r="F41" s="10"/>
      <c r="G41" s="11">
        <v>93</v>
      </c>
      <c r="H41" s="11">
        <v>243</v>
      </c>
      <c r="I41" s="11">
        <v>57</v>
      </c>
      <c r="J41" s="11">
        <v>10</v>
      </c>
      <c r="K41" s="11">
        <v>220</v>
      </c>
      <c r="L41" s="11">
        <v>623</v>
      </c>
      <c r="M41" s="4"/>
      <c r="N41" s="14">
        <v>473</v>
      </c>
      <c r="O41" s="14">
        <v>285</v>
      </c>
      <c r="P41" s="14"/>
      <c r="Q41" s="14">
        <v>21</v>
      </c>
      <c r="R41" s="14">
        <v>183</v>
      </c>
      <c r="S41" s="11">
        <v>962</v>
      </c>
      <c r="T41" s="4"/>
      <c r="U41" s="37">
        <v>1585</v>
      </c>
      <c r="V41" s="37"/>
      <c r="W41" s="1"/>
    </row>
    <row r="42" spans="1:23" x14ac:dyDescent="0.2">
      <c r="A42" s="1"/>
      <c r="B42" s="1"/>
      <c r="C42" s="4"/>
      <c r="D42" s="4"/>
      <c r="E42" s="12"/>
      <c r="F42" s="12"/>
      <c r="G42" s="4"/>
      <c r="H42" s="4"/>
      <c r="I42" s="4"/>
      <c r="J42" s="4"/>
      <c r="K42" s="4"/>
      <c r="L42" s="4"/>
      <c r="M42" s="4"/>
      <c r="N42" s="15"/>
      <c r="O42" s="15"/>
      <c r="P42" s="15"/>
      <c r="Q42" s="15"/>
      <c r="R42" s="15"/>
      <c r="S42" s="4"/>
      <c r="T42" s="4"/>
      <c r="U42" s="38"/>
      <c r="V42" s="38"/>
      <c r="W42" s="1"/>
    </row>
    <row r="43" spans="1:23" x14ac:dyDescent="0.2">
      <c r="A43" s="1"/>
      <c r="B43" s="1"/>
      <c r="C43" s="32" t="s">
        <v>46</v>
      </c>
      <c r="D43" s="6" t="s">
        <v>230</v>
      </c>
      <c r="E43" s="6" t="s">
        <v>14</v>
      </c>
      <c r="F43" s="6" t="s">
        <v>14</v>
      </c>
      <c r="G43" s="9"/>
      <c r="H43" s="9">
        <v>240</v>
      </c>
      <c r="I43" s="9"/>
      <c r="J43" s="9">
        <v>3</v>
      </c>
      <c r="K43" s="9"/>
      <c r="L43" s="8">
        <v>243</v>
      </c>
      <c r="M43" s="4"/>
      <c r="N43" s="18">
        <v>112</v>
      </c>
      <c r="O43" s="18"/>
      <c r="P43" s="18"/>
      <c r="Q43" s="18"/>
      <c r="R43" s="18"/>
      <c r="S43" s="8">
        <v>112</v>
      </c>
      <c r="T43" s="4"/>
      <c r="U43" s="36">
        <v>355</v>
      </c>
      <c r="V43" s="36"/>
      <c r="W43" s="1"/>
    </row>
    <row r="44" spans="1:23" x14ac:dyDescent="0.2">
      <c r="A44" s="1"/>
      <c r="B44" s="1"/>
      <c r="C44" s="32"/>
      <c r="D44" s="6" t="s">
        <v>231</v>
      </c>
      <c r="E44" s="6" t="s">
        <v>14</v>
      </c>
      <c r="F44" s="6" t="s">
        <v>14</v>
      </c>
      <c r="G44" s="7"/>
      <c r="H44" s="7">
        <v>82</v>
      </c>
      <c r="I44" s="7"/>
      <c r="J44" s="7"/>
      <c r="K44" s="7"/>
      <c r="L44" s="8">
        <v>82</v>
      </c>
      <c r="M44" s="4"/>
      <c r="N44" s="17"/>
      <c r="O44" s="17"/>
      <c r="P44" s="17"/>
      <c r="Q44" s="17"/>
      <c r="R44" s="17"/>
      <c r="S44" s="8"/>
      <c r="T44" s="4"/>
      <c r="U44" s="36">
        <v>82</v>
      </c>
      <c r="V44" s="36"/>
      <c r="W44" s="1"/>
    </row>
    <row r="45" spans="1:23" x14ac:dyDescent="0.2">
      <c r="A45" s="1"/>
      <c r="B45" s="1"/>
      <c r="C45" s="32"/>
      <c r="D45" s="6" t="s">
        <v>232</v>
      </c>
      <c r="E45" s="6" t="s">
        <v>14</v>
      </c>
      <c r="F45" s="6" t="s">
        <v>14</v>
      </c>
      <c r="G45" s="9"/>
      <c r="H45" s="9">
        <v>18</v>
      </c>
      <c r="I45" s="9"/>
      <c r="J45" s="9"/>
      <c r="K45" s="9"/>
      <c r="L45" s="8">
        <v>18</v>
      </c>
      <c r="M45" s="4"/>
      <c r="N45" s="18">
        <v>23</v>
      </c>
      <c r="O45" s="18"/>
      <c r="P45" s="18"/>
      <c r="Q45" s="18"/>
      <c r="R45" s="18"/>
      <c r="S45" s="8">
        <v>23</v>
      </c>
      <c r="T45" s="4"/>
      <c r="U45" s="36">
        <v>41</v>
      </c>
      <c r="V45" s="36"/>
      <c r="W45" s="1"/>
    </row>
    <row r="46" spans="1:23" x14ac:dyDescent="0.2">
      <c r="A46" s="1"/>
      <c r="B46" s="1"/>
      <c r="C46" s="32"/>
      <c r="D46" s="6" t="s">
        <v>233</v>
      </c>
      <c r="E46" s="6" t="s">
        <v>14</v>
      </c>
      <c r="F46" s="6" t="s">
        <v>14</v>
      </c>
      <c r="G46" s="7"/>
      <c r="H46" s="7">
        <v>22</v>
      </c>
      <c r="I46" s="7"/>
      <c r="J46" s="7"/>
      <c r="K46" s="7"/>
      <c r="L46" s="8">
        <v>22</v>
      </c>
      <c r="M46" s="4"/>
      <c r="N46" s="17">
        <v>4</v>
      </c>
      <c r="O46" s="17"/>
      <c r="P46" s="17"/>
      <c r="Q46" s="17"/>
      <c r="R46" s="17"/>
      <c r="S46" s="8">
        <v>4</v>
      </c>
      <c r="T46" s="4"/>
      <c r="U46" s="36">
        <v>26</v>
      </c>
      <c r="V46" s="36"/>
      <c r="W46" s="1"/>
    </row>
    <row r="47" spans="1:23" x14ac:dyDescent="0.2">
      <c r="A47" s="1"/>
      <c r="B47" s="1"/>
      <c r="C47" s="32"/>
      <c r="D47" s="6" t="s">
        <v>234</v>
      </c>
      <c r="E47" s="6" t="s">
        <v>14</v>
      </c>
      <c r="F47" s="6" t="s">
        <v>14</v>
      </c>
      <c r="G47" s="9">
        <v>10</v>
      </c>
      <c r="H47" s="9">
        <v>83</v>
      </c>
      <c r="I47" s="9"/>
      <c r="J47" s="9"/>
      <c r="K47" s="9"/>
      <c r="L47" s="8">
        <v>93</v>
      </c>
      <c r="M47" s="4"/>
      <c r="N47" s="18">
        <v>39</v>
      </c>
      <c r="O47" s="18"/>
      <c r="P47" s="18"/>
      <c r="Q47" s="18"/>
      <c r="R47" s="18"/>
      <c r="S47" s="8">
        <v>39</v>
      </c>
      <c r="T47" s="4"/>
      <c r="U47" s="36">
        <v>132</v>
      </c>
      <c r="V47" s="36"/>
      <c r="W47" s="1"/>
    </row>
    <row r="48" spans="1:23" x14ac:dyDescent="0.2">
      <c r="A48" s="1"/>
      <c r="B48" s="1"/>
      <c r="C48" s="32"/>
      <c r="D48" s="6" t="s">
        <v>235</v>
      </c>
      <c r="E48" s="6" t="s">
        <v>14</v>
      </c>
      <c r="F48" s="6" t="s">
        <v>14</v>
      </c>
      <c r="G48" s="7"/>
      <c r="H48" s="7">
        <v>86</v>
      </c>
      <c r="I48" s="7">
        <v>79</v>
      </c>
      <c r="J48" s="7"/>
      <c r="K48" s="7"/>
      <c r="L48" s="8">
        <v>165</v>
      </c>
      <c r="M48" s="4"/>
      <c r="N48" s="17">
        <v>4</v>
      </c>
      <c r="O48" s="17">
        <v>4</v>
      </c>
      <c r="P48" s="17"/>
      <c r="Q48" s="17"/>
      <c r="R48" s="17"/>
      <c r="S48" s="8">
        <v>8</v>
      </c>
      <c r="T48" s="4"/>
      <c r="U48" s="36">
        <v>173</v>
      </c>
      <c r="V48" s="36"/>
      <c r="W48" s="1"/>
    </row>
    <row r="49" spans="1:23" x14ac:dyDescent="0.2">
      <c r="A49" s="1"/>
      <c r="B49" s="1"/>
      <c r="C49" s="32"/>
      <c r="D49" s="6" t="s">
        <v>236</v>
      </c>
      <c r="E49" s="6" t="s">
        <v>14</v>
      </c>
      <c r="F49" s="6" t="s">
        <v>14</v>
      </c>
      <c r="G49" s="9"/>
      <c r="H49" s="9">
        <v>22</v>
      </c>
      <c r="I49" s="9">
        <v>35</v>
      </c>
      <c r="J49" s="9"/>
      <c r="K49" s="9"/>
      <c r="L49" s="8">
        <v>57</v>
      </c>
      <c r="M49" s="4"/>
      <c r="N49" s="18"/>
      <c r="O49" s="18">
        <v>1</v>
      </c>
      <c r="P49" s="18"/>
      <c r="Q49" s="18"/>
      <c r="R49" s="18"/>
      <c r="S49" s="8">
        <v>1</v>
      </c>
      <c r="T49" s="4"/>
      <c r="U49" s="36">
        <v>58</v>
      </c>
      <c r="V49" s="36"/>
      <c r="W49" s="1"/>
    </row>
    <row r="50" spans="1:23" x14ac:dyDescent="0.2">
      <c r="A50" s="1"/>
      <c r="B50" s="1"/>
      <c r="C50" s="32"/>
      <c r="D50" s="6" t="s">
        <v>237</v>
      </c>
      <c r="E50" s="6" t="s">
        <v>14</v>
      </c>
      <c r="F50" s="6" t="s">
        <v>14</v>
      </c>
      <c r="G50" s="7"/>
      <c r="H50" s="7">
        <v>75</v>
      </c>
      <c r="I50" s="7">
        <v>55</v>
      </c>
      <c r="J50" s="7"/>
      <c r="K50" s="7"/>
      <c r="L50" s="8">
        <v>130</v>
      </c>
      <c r="M50" s="4"/>
      <c r="N50" s="17">
        <v>10</v>
      </c>
      <c r="O50" s="17">
        <v>8</v>
      </c>
      <c r="P50" s="17"/>
      <c r="Q50" s="17"/>
      <c r="R50" s="17"/>
      <c r="S50" s="8">
        <v>18</v>
      </c>
      <c r="T50" s="4"/>
      <c r="U50" s="36">
        <v>148</v>
      </c>
      <c r="V50" s="36"/>
      <c r="W50" s="1"/>
    </row>
    <row r="51" spans="1:23" x14ac:dyDescent="0.2">
      <c r="A51" s="1"/>
      <c r="B51" s="1"/>
      <c r="C51" s="32"/>
      <c r="D51" s="6" t="s">
        <v>238</v>
      </c>
      <c r="E51" s="6" t="s">
        <v>14</v>
      </c>
      <c r="F51" s="6" t="s">
        <v>14</v>
      </c>
      <c r="G51" s="9"/>
      <c r="H51" s="9">
        <v>105</v>
      </c>
      <c r="I51" s="9">
        <v>66</v>
      </c>
      <c r="J51" s="9"/>
      <c r="K51" s="9"/>
      <c r="L51" s="8">
        <v>171</v>
      </c>
      <c r="M51" s="4"/>
      <c r="N51" s="18">
        <v>10</v>
      </c>
      <c r="O51" s="18">
        <v>8</v>
      </c>
      <c r="P51" s="18"/>
      <c r="Q51" s="18"/>
      <c r="R51" s="18"/>
      <c r="S51" s="8">
        <v>18</v>
      </c>
      <c r="T51" s="4"/>
      <c r="U51" s="36">
        <v>189</v>
      </c>
      <c r="V51" s="36"/>
      <c r="W51" s="1"/>
    </row>
    <row r="52" spans="1:23" x14ac:dyDescent="0.2">
      <c r="A52" s="1"/>
      <c r="B52" s="1"/>
      <c r="C52" s="32"/>
      <c r="D52" s="6" t="s">
        <v>239</v>
      </c>
      <c r="E52" s="6" t="s">
        <v>14</v>
      </c>
      <c r="F52" s="6" t="s">
        <v>14</v>
      </c>
      <c r="G52" s="7"/>
      <c r="H52" s="7">
        <v>46</v>
      </c>
      <c r="I52" s="7">
        <v>13</v>
      </c>
      <c r="J52" s="7"/>
      <c r="K52" s="7"/>
      <c r="L52" s="8">
        <v>59</v>
      </c>
      <c r="M52" s="4"/>
      <c r="N52" s="17">
        <v>5</v>
      </c>
      <c r="O52" s="17">
        <v>1</v>
      </c>
      <c r="P52" s="17"/>
      <c r="Q52" s="17"/>
      <c r="R52" s="17"/>
      <c r="S52" s="8">
        <v>6</v>
      </c>
      <c r="T52" s="4"/>
      <c r="U52" s="36">
        <v>65</v>
      </c>
      <c r="V52" s="36"/>
      <c r="W52" s="1"/>
    </row>
    <row r="53" spans="1:23" x14ac:dyDescent="0.2">
      <c r="A53" s="1"/>
      <c r="B53" s="1"/>
      <c r="C53" s="32"/>
      <c r="D53" s="6" t="s">
        <v>240</v>
      </c>
      <c r="E53" s="6" t="s">
        <v>14</v>
      </c>
      <c r="F53" s="6" t="s">
        <v>14</v>
      </c>
      <c r="G53" s="9"/>
      <c r="H53" s="9">
        <v>212</v>
      </c>
      <c r="I53" s="9">
        <v>38</v>
      </c>
      <c r="J53" s="9"/>
      <c r="K53" s="9"/>
      <c r="L53" s="8">
        <v>250</v>
      </c>
      <c r="M53" s="4"/>
      <c r="N53" s="18">
        <v>23</v>
      </c>
      <c r="O53" s="18">
        <v>13</v>
      </c>
      <c r="P53" s="18"/>
      <c r="Q53" s="18"/>
      <c r="R53" s="18"/>
      <c r="S53" s="8">
        <v>36</v>
      </c>
      <c r="T53" s="4"/>
      <c r="U53" s="36">
        <v>286</v>
      </c>
      <c r="V53" s="36"/>
      <c r="W53" s="1"/>
    </row>
    <row r="54" spans="1:23" x14ac:dyDescent="0.2">
      <c r="A54" s="1"/>
      <c r="B54" s="1"/>
      <c r="C54" s="32"/>
      <c r="D54" s="6" t="s">
        <v>241</v>
      </c>
      <c r="E54" s="6" t="s">
        <v>14</v>
      </c>
      <c r="F54" s="6" t="s">
        <v>14</v>
      </c>
      <c r="G54" s="7"/>
      <c r="H54" s="7">
        <v>34</v>
      </c>
      <c r="I54" s="7">
        <v>16</v>
      </c>
      <c r="J54" s="7"/>
      <c r="K54" s="7"/>
      <c r="L54" s="8">
        <v>50</v>
      </c>
      <c r="M54" s="4"/>
      <c r="N54" s="17"/>
      <c r="O54" s="17"/>
      <c r="P54" s="17"/>
      <c r="Q54" s="17"/>
      <c r="R54" s="17"/>
      <c r="S54" s="8"/>
      <c r="T54" s="4"/>
      <c r="U54" s="36">
        <v>50</v>
      </c>
      <c r="V54" s="36"/>
      <c r="W54" s="1"/>
    </row>
    <row r="55" spans="1:23" x14ac:dyDescent="0.2">
      <c r="A55" s="1"/>
      <c r="B55" s="1"/>
      <c r="C55" s="33" t="s">
        <v>51</v>
      </c>
      <c r="D55" s="33"/>
      <c r="E55" s="10"/>
      <c r="F55" s="10"/>
      <c r="G55" s="11">
        <v>10</v>
      </c>
      <c r="H55" s="11">
        <v>1025</v>
      </c>
      <c r="I55" s="11">
        <v>302</v>
      </c>
      <c r="J55" s="11">
        <v>3</v>
      </c>
      <c r="K55" s="11"/>
      <c r="L55" s="11">
        <v>1340</v>
      </c>
      <c r="M55" s="4"/>
      <c r="N55" s="14">
        <v>230</v>
      </c>
      <c r="O55" s="14">
        <v>35</v>
      </c>
      <c r="P55" s="14"/>
      <c r="Q55" s="14"/>
      <c r="R55" s="14"/>
      <c r="S55" s="11">
        <v>265</v>
      </c>
      <c r="T55" s="4"/>
      <c r="U55" s="37">
        <v>1605</v>
      </c>
      <c r="V55" s="37"/>
      <c r="W55" s="1"/>
    </row>
    <row r="56" spans="1:23" x14ac:dyDescent="0.2">
      <c r="A56" s="1"/>
      <c r="B56" s="1"/>
      <c r="C56" s="4"/>
      <c r="D56" s="4"/>
      <c r="E56" s="12"/>
      <c r="F56" s="12"/>
      <c r="G56" s="4"/>
      <c r="H56" s="4"/>
      <c r="I56" s="4"/>
      <c r="J56" s="4"/>
      <c r="K56" s="4"/>
      <c r="L56" s="4"/>
      <c r="M56" s="4"/>
      <c r="N56" s="15"/>
      <c r="O56" s="15"/>
      <c r="P56" s="15"/>
      <c r="Q56" s="15"/>
      <c r="R56" s="15"/>
      <c r="S56" s="4"/>
      <c r="T56" s="4"/>
      <c r="U56" s="38"/>
      <c r="V56" s="38"/>
      <c r="W56" s="1"/>
    </row>
    <row r="57" spans="1:23" x14ac:dyDescent="0.2">
      <c r="A57" s="1"/>
      <c r="B57" s="1"/>
      <c r="C57" s="31" t="s">
        <v>52</v>
      </c>
      <c r="D57" s="31"/>
      <c r="E57" s="13"/>
      <c r="F57" s="13"/>
      <c r="G57" s="11">
        <v>156</v>
      </c>
      <c r="H57" s="11">
        <v>1731</v>
      </c>
      <c r="I57" s="11">
        <v>1265</v>
      </c>
      <c r="J57" s="11">
        <v>13</v>
      </c>
      <c r="K57" s="11">
        <v>3428</v>
      </c>
      <c r="L57" s="11">
        <v>6593</v>
      </c>
      <c r="M57" s="4"/>
      <c r="N57" s="14">
        <v>907</v>
      </c>
      <c r="O57" s="14">
        <v>750</v>
      </c>
      <c r="P57" s="14">
        <v>12</v>
      </c>
      <c r="Q57" s="14">
        <v>43</v>
      </c>
      <c r="R57" s="14">
        <v>1246</v>
      </c>
      <c r="S57" s="11">
        <v>2958</v>
      </c>
      <c r="T57" s="4"/>
      <c r="U57" s="37">
        <v>9551</v>
      </c>
      <c r="V57" s="37"/>
      <c r="W57" s="1"/>
    </row>
  </sheetData>
  <mergeCells count="72">
    <mergeCell ref="U16:V16"/>
    <mergeCell ref="U4:V5"/>
    <mergeCell ref="U6:V6"/>
    <mergeCell ref="U7:V7"/>
    <mergeCell ref="U8:V8"/>
    <mergeCell ref="U9:V9"/>
    <mergeCell ref="U10:V10"/>
    <mergeCell ref="U11:V11"/>
    <mergeCell ref="U12:V12"/>
    <mergeCell ref="U13:V13"/>
    <mergeCell ref="U14:V14"/>
    <mergeCell ref="U15:V15"/>
    <mergeCell ref="U28:V28"/>
    <mergeCell ref="U17:V17"/>
    <mergeCell ref="U18:V18"/>
    <mergeCell ref="U19:V19"/>
    <mergeCell ref="U20:V20"/>
    <mergeCell ref="U21:V21"/>
    <mergeCell ref="U22:V22"/>
    <mergeCell ref="U23:V23"/>
    <mergeCell ref="U24:V24"/>
    <mergeCell ref="U25:V25"/>
    <mergeCell ref="U26:V26"/>
    <mergeCell ref="U27:V27"/>
    <mergeCell ref="U40:V40"/>
    <mergeCell ref="U29:V29"/>
    <mergeCell ref="U30:V30"/>
    <mergeCell ref="U31:V31"/>
    <mergeCell ref="U32:V32"/>
    <mergeCell ref="U33:V33"/>
    <mergeCell ref="U34:V34"/>
    <mergeCell ref="U35:V35"/>
    <mergeCell ref="U36:V36"/>
    <mergeCell ref="U37:V37"/>
    <mergeCell ref="U38:V38"/>
    <mergeCell ref="U39:V39"/>
    <mergeCell ref="U52:V52"/>
    <mergeCell ref="U41:V41"/>
    <mergeCell ref="U42:V42"/>
    <mergeCell ref="U43:V43"/>
    <mergeCell ref="U44:V44"/>
    <mergeCell ref="U45:V45"/>
    <mergeCell ref="U46:V46"/>
    <mergeCell ref="U47:V47"/>
    <mergeCell ref="U48:V48"/>
    <mergeCell ref="U49:V49"/>
    <mergeCell ref="U50:V50"/>
    <mergeCell ref="U51:V51"/>
    <mergeCell ref="B2:D2"/>
    <mergeCell ref="C4:C5"/>
    <mergeCell ref="C7:D7"/>
    <mergeCell ref="C9:C15"/>
    <mergeCell ref="C16:D16"/>
    <mergeCell ref="U53:V53"/>
    <mergeCell ref="U54:V54"/>
    <mergeCell ref="U55:V55"/>
    <mergeCell ref="U56:V56"/>
    <mergeCell ref="U57:V57"/>
    <mergeCell ref="S4:S5"/>
    <mergeCell ref="N4:R4"/>
    <mergeCell ref="C55:D55"/>
    <mergeCell ref="C57:D57"/>
    <mergeCell ref="D4:D5"/>
    <mergeCell ref="E4:F4"/>
    <mergeCell ref="G4:K4"/>
    <mergeCell ref="L4:L5"/>
    <mergeCell ref="C19:D19"/>
    <mergeCell ref="C22:D22"/>
    <mergeCell ref="C25:D25"/>
    <mergeCell ref="C27:C40"/>
    <mergeCell ref="C41:D41"/>
    <mergeCell ref="C43:C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Zbiorczo</vt:lpstr>
      <vt:lpstr>Pakiet I cz. 1</vt:lpstr>
      <vt:lpstr>Pakiet I cz. 2</vt:lpstr>
      <vt:lpstr>Pakiet I cz. 3</vt:lpstr>
      <vt:lpstr>Pakiet II cz. 1</vt:lpstr>
      <vt:lpstr>Pakiet II cz. 2</vt:lpstr>
      <vt:lpstr>Pakiet II cz. 3</vt:lpstr>
      <vt:lpstr>Pakiet II cz. 4</vt:lpstr>
      <vt:lpstr>Pakiet II cz. 5</vt:lpstr>
      <vt:lpstr>Pakiet III cz. 1</vt:lpstr>
      <vt:lpstr>Pakiet III cz. 2</vt:lpstr>
      <vt:lpstr>Pakiet III cz.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Radosław Szafran</cp:lastModifiedBy>
  <dcterms:created xsi:type="dcterms:W3CDTF">2021-10-15T07:19:57Z</dcterms:created>
  <dcterms:modified xsi:type="dcterms:W3CDTF">2021-11-03T07:01:04Z</dcterms:modified>
</cp:coreProperties>
</file>