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65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<sst xmlns="http://schemas.openxmlformats.org/spreadsheetml/2006/main" count="139" uniqueCount="97">
  <si>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Poznámky:</t>
  </si>
  <si>
    <t xml:space="preserve">P. č. </t>
  </si>
  <si>
    <t>1.</t>
  </si>
  <si>
    <t>2.</t>
  </si>
  <si>
    <t>* Ceny uvádzať v EUR bez DPH</t>
  </si>
  <si>
    <t>* Ceny obsahujú všetky náklady, potrebné na vykonanie zákazky, 
v zmysle výzvy a technickej špecifikácie</t>
  </si>
  <si>
    <t>3.</t>
  </si>
  <si>
    <t>5.</t>
  </si>
  <si>
    <t>6.</t>
  </si>
  <si>
    <t>7.</t>
  </si>
  <si>
    <t>8.</t>
  </si>
  <si>
    <t>4.</t>
  </si>
  <si>
    <t>9.</t>
  </si>
  <si>
    <t>10.</t>
  </si>
  <si>
    <t>Merná jednotka</t>
  </si>
  <si>
    <t>ks</t>
  </si>
  <si>
    <t>A) Nákup pneumatík</t>
  </si>
  <si>
    <t>Názov dielu</t>
  </si>
  <si>
    <t>11.</t>
  </si>
  <si>
    <t>12.</t>
  </si>
  <si>
    <t>Pneumatika 440/80 R28 (Rýpadlonakladač New Holland)</t>
  </si>
  <si>
    <t>Pracovný úkon</t>
  </si>
  <si>
    <t>13.</t>
  </si>
  <si>
    <t>14.</t>
  </si>
  <si>
    <t>15.</t>
  </si>
  <si>
    <t>16.</t>
  </si>
  <si>
    <t>17.</t>
  </si>
  <si>
    <t>18.</t>
  </si>
  <si>
    <t>Kompletné prezutie 14" pneumatiky na plechovom disku</t>
  </si>
  <si>
    <t>Kompletné prezutie 15" pneumatiky na plechovom disku</t>
  </si>
  <si>
    <t>Kompletné prezutie 16" pneumatiky na plechovom disku</t>
  </si>
  <si>
    <t>Kompletné prezutie 17,5" pneumatiky na plechovom disku</t>
  </si>
  <si>
    <t>Kompletné prezutie 22,5" pneumatiky na plechovom disku</t>
  </si>
  <si>
    <t>Kompletné prezutie 28" pneumatiky na plechovom disku</t>
  </si>
  <si>
    <t>* požadujeme mesačnú fakturáciu na základe poskytovaných služieb</t>
  </si>
  <si>
    <t>B) Pneuservisné služby</t>
  </si>
  <si>
    <t>19.</t>
  </si>
  <si>
    <t>20.</t>
  </si>
  <si>
    <t>21.</t>
  </si>
  <si>
    <t>22.</t>
  </si>
  <si>
    <t>23.</t>
  </si>
  <si>
    <t>Uskladnenie 14" pneumatiky na plechovoom disku</t>
  </si>
  <si>
    <t>Uskladnenie 15" pneumatiky na plechovoom disku</t>
  </si>
  <si>
    <t>Uskladnenie 16" pneumatiky na plechovoom disku</t>
  </si>
  <si>
    <t>Uskladnenie 15" pneumatiky na Alu disku</t>
  </si>
  <si>
    <t>Uskladnenie 16" pneumatiky na Alu disku</t>
  </si>
  <si>
    <t>Výrobca, resp. dezén pneumatiky</t>
  </si>
  <si>
    <t>Pneumatika 175/70 R14 88T zimná (Fábia)</t>
  </si>
  <si>
    <t>Pneumatika 245/70 R17,5 136/134M zadná - záberová (DAEWOO AVIA)</t>
  </si>
  <si>
    <t>Pneumatika 245/70 R17,5 136/134M predná - vodiaca (DAEWOO AVIA)</t>
  </si>
  <si>
    <t>Pneumatika 215/75 R17,5 124/123M zadná - záberová (DAEWOO AVIA)</t>
  </si>
  <si>
    <t>Pneumatika 215/75 R17,5 126/124M predná - vodiaca (DAEWOO AVIA)</t>
  </si>
  <si>
    <t>Pneumatika 315/80 R22,5 154M predná - vodiaca (TATRA 815)</t>
  </si>
  <si>
    <t>Pneumatika 315/80 R22,5 154/150M zadná - záberová (TATRA 815)</t>
  </si>
  <si>
    <t>Pneumatika 385/65 R22,5 158L predná - vodiaca (TATRA 815)</t>
  </si>
  <si>
    <t>Pneumatika 10.00 - 16,5 8PR (Nakladač LOCUST)</t>
  </si>
  <si>
    <t>Pneumatika 12,5/80 - 18 12PR (Rýpadlonakladač New Holland - predné)</t>
  </si>
  <si>
    <t>Pneumatika 18,4 - 26 12PR (Rýpadlonakladač New Holland - zadné)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</si>
  <si>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</si>
  <si>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</si>
  <si>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</si>
  <si>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</si>
  <si>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</si>
  <si>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</si>
  <si>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</si>
  <si>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</si>
  <si>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</si>
  <si>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</si>
  <si>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* ekologická likvidácia pneumatík, certifikovaný systém kvality</t>
  </si>
  <si>
    <t>34.</t>
  </si>
  <si>
    <t>Uskladnenie 16"-17" pneumatiky na plechovom disku - SUV, VAN, Jumper</t>
  </si>
  <si>
    <t>Cena v EUR bez DPH za 1 ks</t>
  </si>
  <si>
    <t>Predpokladaná cena spolu v EUR bez DPH v priebehu 24 mesiacov</t>
  </si>
  <si>
    <t>Predpokladaný počet ks v priebehu 24 mesiacov</t>
  </si>
  <si>
    <t>-</t>
  </si>
  <si>
    <r>
      <t xml:space="preserve">* demontáž kolesa z nápravy, vyzutie pneu z disku, obutie pneu na disk, hustenie vzduchom, umytie kolesa v umývačke, </t>
    </r>
    <r>
      <rPr>
        <b/>
        <sz val="10"/>
        <rFont val="Arial"/>
        <family val="2"/>
      </rPr>
      <t>vyváženie (je tu zahrnutá aj cena závažia</t>
    </r>
    <r>
      <rPr>
        <sz val="10"/>
        <rFont val="Arial"/>
        <family val="2"/>
      </rPr>
      <t>), montáž kolesa na nápravu.</t>
    </r>
  </si>
  <si>
    <r>
      <t xml:space="preserve">* demontáž kolesa z nápravy, vyzutie pneu z disku, obutie pneu na disk, hustenie vzduchom, umytie kolesa v umývačke, </t>
    </r>
    <r>
      <rPr>
        <sz val="10"/>
        <rFont val="Arial"/>
        <family val="2"/>
      </rPr>
      <t>montáž kolesa na nápravu.</t>
    </r>
  </si>
  <si>
    <t>* umytie kolesa v umývačke, ručné čistenie (odkamienkovanie), konzervácia silikónovým roztokom, uskladnenie.</t>
  </si>
  <si>
    <t>Pneumatika 225/75 R16 C letná (Jumper)</t>
  </si>
  <si>
    <t>Pneumatika 215/75 R16 C zimná (Jumper)</t>
  </si>
  <si>
    <r>
      <t xml:space="preserve">Príloha č. 3 - Vzor cenovej ponuky na zabezpečenie zákazky: 
</t>
    </r>
    <r>
      <rPr>
        <b/>
        <i/>
        <sz val="10"/>
        <rFont val="Arial"/>
        <family val="2"/>
      </rPr>
      <t>"Nákup pneumatík, pneuservisné služby a likvidácia pneumatík – č. 21/4/3/35"</t>
    </r>
  </si>
  <si>
    <t>Pneumatika 205/55 R16 91V letná (Nissan Leaf)</t>
  </si>
  <si>
    <t>Pneumatika 185/60 R15 84H letná (Fábia)</t>
  </si>
  <si>
    <t>Pneumatika 205/55 R16 91H zimná (Nissan Leaf)</t>
  </si>
  <si>
    <t>Pneumatika 215/55 R16 93V letná (Citroen Berlingo)</t>
  </si>
  <si>
    <t>Pneumatika 215/55 R16 93H zimná (Citroen Berlingo)</t>
  </si>
  <si>
    <t>Pneumatika 195/55 R15 85V letná (ŠKODA Roomster)</t>
  </si>
  <si>
    <t>Pneumatika 185/55 R15 86H zimná (ŠKODA Roomster)</t>
  </si>
  <si>
    <t>A) Celková navrhovaná cena
v EUR bez DPH (súčet položiek 1. - 23.)</t>
  </si>
  <si>
    <t>Pneumatika 215/65 R16 98H letná (Peugeot Partner)</t>
  </si>
  <si>
    <t>Pneumatika 215/65 R16 98H zimná (Peugeot Partner)</t>
  </si>
  <si>
    <t>35.</t>
  </si>
  <si>
    <t>B) Celková navrhovaná cena
v EUR bez DPH (súčet položiek 24. - 35.)</t>
  </si>
  <si>
    <t>Celková predpokladaná navrhovaná cena v EUR bez DPH (A) + B), resp. súčet položiek 1. - 35.)</t>
  </si>
  <si>
    <t>Definícia pojmu kompletné prezutie pre položky č. 24, 25 a 26:</t>
  </si>
  <si>
    <t>Definícia pojmu kompletné prezutie pre položky č. 27, 28 a 29:</t>
  </si>
  <si>
    <t>Definícia pojmu uskladnenie pneumatiky pre položky č. 30, 31, 32, 33, 34 a 35: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</si>
</sst>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4" fontId="1" fillId="34" borderId="2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3" fillId="0" borderId="0" xfId="0" applyFont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3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219075</xdr:rowOff>
    </xdr:from>
    <xdr:to>
      <xdr:col>15</xdr:col>
      <xdr:colOff>1066800</xdr:colOff>
      <xdr:row>0</xdr:row>
      <xdr:rowOff>619125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19075"/>
          <a:ext cx="1924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abSelected="1" zoomScalePageLayoutView="0" workbookViewId="0" topLeftCell="A1">
      <selection activeCell="P48" sqref="P48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5.57421875" style="0" customWidth="1"/>
    <col min="4" max="4" width="0.85546875" style="0" hidden="1" customWidth="1"/>
    <col min="5" max="5" width="9.140625" style="0" hidden="1" customWidth="1"/>
    <col min="6" max="6" width="35.28125" style="0" customWidth="1"/>
    <col min="7" max="7" width="8.7109375" style="0" customWidth="1"/>
    <col min="8" max="8" width="8.7109375" style="0" hidden="1" customWidth="1"/>
    <col min="9" max="9" width="4.140625" style="0" hidden="1" customWidth="1"/>
    <col min="10" max="10" width="3.140625" style="0" customWidth="1"/>
    <col min="11" max="11" width="20.00390625" style="0" customWidth="1"/>
    <col min="12" max="12" width="2.140625" style="0" hidden="1" customWidth="1"/>
    <col min="13" max="13" width="2.140625" style="0" customWidth="1"/>
    <col min="14" max="14" width="17.28125" style="0" customWidth="1"/>
    <col min="15" max="15" width="18.421875" style="0" customWidth="1"/>
    <col min="16" max="16" width="17.57421875" style="0" customWidth="1"/>
  </cols>
  <sheetData>
    <row r="1" spans="2:11" ht="57" customHeight="1">
      <c r="B1" s="63" t="s">
        <v>80</v>
      </c>
      <c r="C1" s="64"/>
      <c r="D1" s="64"/>
      <c r="E1" s="64"/>
      <c r="F1" s="64"/>
      <c r="G1" s="64"/>
      <c r="H1" s="64"/>
      <c r="I1" s="64"/>
      <c r="J1" s="64"/>
      <c r="K1" s="64"/>
    </row>
    <row r="2" spans="2:8" ht="13.5" thickBot="1">
      <c r="B2" s="70" t="s">
        <v>16</v>
      </c>
      <c r="C2" s="70"/>
      <c r="D2" s="70"/>
      <c r="E2" s="70"/>
      <c r="F2" s="70"/>
      <c r="G2" s="5"/>
      <c r="H2" s="1"/>
    </row>
    <row r="3" spans="2:17" ht="63.75">
      <c r="B3" s="3" t="s">
        <v>1</v>
      </c>
      <c r="C3" s="69" t="s">
        <v>17</v>
      </c>
      <c r="D3" s="65"/>
      <c r="E3" s="65"/>
      <c r="F3" s="66"/>
      <c r="G3" s="51" t="s">
        <v>14</v>
      </c>
      <c r="H3" s="52"/>
      <c r="I3" s="52"/>
      <c r="J3" s="53"/>
      <c r="K3" s="51" t="s">
        <v>71</v>
      </c>
      <c r="L3" s="65"/>
      <c r="M3" s="66"/>
      <c r="N3" s="11" t="s">
        <v>46</v>
      </c>
      <c r="O3" s="19" t="s">
        <v>73</v>
      </c>
      <c r="P3" s="13" t="s">
        <v>72</v>
      </c>
      <c r="Q3" s="4"/>
    </row>
    <row r="4" spans="2:17" ht="12.75" customHeight="1">
      <c r="B4" s="14" t="s">
        <v>2</v>
      </c>
      <c r="C4" s="33" t="s">
        <v>82</v>
      </c>
      <c r="D4" s="34"/>
      <c r="E4" s="34"/>
      <c r="F4" s="35"/>
      <c r="G4" s="36" t="s">
        <v>15</v>
      </c>
      <c r="H4" s="37"/>
      <c r="I4" s="37"/>
      <c r="J4" s="38"/>
      <c r="K4" s="54"/>
      <c r="L4" s="55"/>
      <c r="M4" s="56"/>
      <c r="N4" s="18"/>
      <c r="O4" s="20">
        <v>16</v>
      </c>
      <c r="P4" s="24">
        <f>O4*K4</f>
        <v>0</v>
      </c>
      <c r="Q4" s="4"/>
    </row>
    <row r="5" spans="2:17" ht="12.75" customHeight="1">
      <c r="B5" s="14" t="s">
        <v>3</v>
      </c>
      <c r="C5" s="33" t="s">
        <v>47</v>
      </c>
      <c r="D5" s="34"/>
      <c r="E5" s="34"/>
      <c r="F5" s="35"/>
      <c r="G5" s="36" t="s">
        <v>15</v>
      </c>
      <c r="H5" s="37"/>
      <c r="I5" s="37"/>
      <c r="J5" s="38"/>
      <c r="K5" s="54"/>
      <c r="L5" s="55"/>
      <c r="M5" s="56"/>
      <c r="N5" s="18"/>
      <c r="O5" s="20">
        <v>8</v>
      </c>
      <c r="P5" s="24">
        <f aca="true" t="shared" si="0" ref="P5:P26">O5*K5</f>
        <v>0</v>
      </c>
      <c r="Q5" s="4"/>
    </row>
    <row r="6" spans="2:17" ht="12.75" customHeight="1">
      <c r="B6" s="14" t="s">
        <v>6</v>
      </c>
      <c r="C6" s="33" t="s">
        <v>81</v>
      </c>
      <c r="D6" s="34"/>
      <c r="E6" s="34"/>
      <c r="F6" s="35"/>
      <c r="G6" s="36" t="s">
        <v>15</v>
      </c>
      <c r="H6" s="37"/>
      <c r="I6" s="37"/>
      <c r="J6" s="38"/>
      <c r="K6" s="39"/>
      <c r="L6" s="40"/>
      <c r="M6" s="41"/>
      <c r="N6" s="29"/>
      <c r="O6" s="20">
        <v>8</v>
      </c>
      <c r="P6" s="24">
        <f t="shared" si="0"/>
        <v>0</v>
      </c>
      <c r="Q6" s="4"/>
    </row>
    <row r="7" spans="2:17" ht="12.75" customHeight="1">
      <c r="B7" s="14" t="s">
        <v>11</v>
      </c>
      <c r="C7" s="33" t="s">
        <v>83</v>
      </c>
      <c r="D7" s="34"/>
      <c r="E7" s="34"/>
      <c r="F7" s="35"/>
      <c r="G7" s="36" t="s">
        <v>15</v>
      </c>
      <c r="H7" s="37"/>
      <c r="I7" s="37"/>
      <c r="J7" s="38"/>
      <c r="K7" s="39"/>
      <c r="L7" s="40"/>
      <c r="M7" s="41"/>
      <c r="N7" s="29"/>
      <c r="O7" s="20">
        <v>8</v>
      </c>
      <c r="P7" s="24">
        <f t="shared" si="0"/>
        <v>0</v>
      </c>
      <c r="Q7" s="4"/>
    </row>
    <row r="8" spans="2:17" ht="12.75" customHeight="1">
      <c r="B8" s="14" t="s">
        <v>7</v>
      </c>
      <c r="C8" s="33" t="s">
        <v>84</v>
      </c>
      <c r="D8" s="34"/>
      <c r="E8" s="34"/>
      <c r="F8" s="35"/>
      <c r="G8" s="36" t="s">
        <v>15</v>
      </c>
      <c r="H8" s="37"/>
      <c r="I8" s="37"/>
      <c r="J8" s="38"/>
      <c r="K8" s="39"/>
      <c r="L8" s="40"/>
      <c r="M8" s="41"/>
      <c r="N8" s="29"/>
      <c r="O8" s="20">
        <v>4</v>
      </c>
      <c r="P8" s="24">
        <f t="shared" si="0"/>
        <v>0</v>
      </c>
      <c r="Q8" s="4"/>
    </row>
    <row r="9" spans="2:17" ht="12.75" customHeight="1">
      <c r="B9" s="14" t="s">
        <v>8</v>
      </c>
      <c r="C9" s="33" t="s">
        <v>85</v>
      </c>
      <c r="D9" s="34"/>
      <c r="E9" s="34"/>
      <c r="F9" s="35"/>
      <c r="G9" s="36" t="s">
        <v>15</v>
      </c>
      <c r="H9" s="37"/>
      <c r="I9" s="37"/>
      <c r="J9" s="38"/>
      <c r="K9" s="39"/>
      <c r="L9" s="40"/>
      <c r="M9" s="41"/>
      <c r="N9" s="29"/>
      <c r="O9" s="20">
        <v>4</v>
      </c>
      <c r="P9" s="24">
        <f t="shared" si="0"/>
        <v>0</v>
      </c>
      <c r="Q9" s="4"/>
    </row>
    <row r="10" spans="2:17" ht="12.75" customHeight="1">
      <c r="B10" s="14" t="s">
        <v>9</v>
      </c>
      <c r="C10" s="33" t="s">
        <v>86</v>
      </c>
      <c r="D10" s="34"/>
      <c r="E10" s="34"/>
      <c r="F10" s="35"/>
      <c r="G10" s="36" t="s">
        <v>15</v>
      </c>
      <c r="H10" s="37"/>
      <c r="I10" s="37"/>
      <c r="J10" s="38"/>
      <c r="K10" s="39"/>
      <c r="L10" s="40"/>
      <c r="M10" s="41"/>
      <c r="N10" s="29"/>
      <c r="O10" s="20">
        <v>8</v>
      </c>
      <c r="P10" s="24">
        <f t="shared" si="0"/>
        <v>0</v>
      </c>
      <c r="Q10" s="4"/>
    </row>
    <row r="11" spans="2:17" ht="12.75" customHeight="1">
      <c r="B11" s="14" t="s">
        <v>10</v>
      </c>
      <c r="C11" s="33" t="s">
        <v>87</v>
      </c>
      <c r="D11" s="34"/>
      <c r="E11" s="34"/>
      <c r="F11" s="35"/>
      <c r="G11" s="36" t="s">
        <v>15</v>
      </c>
      <c r="H11" s="37"/>
      <c r="I11" s="37"/>
      <c r="J11" s="38"/>
      <c r="K11" s="54"/>
      <c r="L11" s="55"/>
      <c r="M11" s="56"/>
      <c r="N11" s="18"/>
      <c r="O11" s="20">
        <v>8</v>
      </c>
      <c r="P11" s="24">
        <f t="shared" si="0"/>
        <v>0</v>
      </c>
      <c r="Q11" s="4"/>
    </row>
    <row r="12" spans="2:17" ht="12.75" customHeight="1">
      <c r="B12" s="14" t="s">
        <v>12</v>
      </c>
      <c r="C12" s="33" t="s">
        <v>78</v>
      </c>
      <c r="D12" s="34"/>
      <c r="E12" s="34"/>
      <c r="F12" s="35"/>
      <c r="G12" s="36" t="s">
        <v>15</v>
      </c>
      <c r="H12" s="37"/>
      <c r="I12" s="37"/>
      <c r="J12" s="38"/>
      <c r="K12" s="54"/>
      <c r="L12" s="55"/>
      <c r="M12" s="56"/>
      <c r="N12" s="18"/>
      <c r="O12" s="20">
        <v>8</v>
      </c>
      <c r="P12" s="24">
        <f t="shared" si="0"/>
        <v>0</v>
      </c>
      <c r="Q12" s="4"/>
    </row>
    <row r="13" spans="2:17" ht="12.75" customHeight="1">
      <c r="B13" s="14" t="s">
        <v>13</v>
      </c>
      <c r="C13" s="33" t="s">
        <v>79</v>
      </c>
      <c r="D13" s="34"/>
      <c r="E13" s="34"/>
      <c r="F13" s="35"/>
      <c r="G13" s="36" t="s">
        <v>15</v>
      </c>
      <c r="H13" s="37"/>
      <c r="I13" s="37"/>
      <c r="J13" s="38"/>
      <c r="K13" s="39"/>
      <c r="L13" s="40"/>
      <c r="M13" s="41"/>
      <c r="N13" s="29"/>
      <c r="O13" s="20">
        <v>8</v>
      </c>
      <c r="P13" s="24">
        <f t="shared" si="0"/>
        <v>0</v>
      </c>
      <c r="Q13" s="4"/>
    </row>
    <row r="14" spans="2:17" ht="12.75" customHeight="1">
      <c r="B14" s="14" t="s">
        <v>18</v>
      </c>
      <c r="C14" s="33" t="s">
        <v>89</v>
      </c>
      <c r="D14" s="34"/>
      <c r="E14" s="34"/>
      <c r="F14" s="35"/>
      <c r="G14" s="36" t="s">
        <v>15</v>
      </c>
      <c r="H14" s="37"/>
      <c r="I14" s="37"/>
      <c r="J14" s="38"/>
      <c r="K14" s="39"/>
      <c r="L14" s="40"/>
      <c r="M14" s="41"/>
      <c r="N14" s="29"/>
      <c r="O14" s="20">
        <v>4</v>
      </c>
      <c r="P14" s="24">
        <f t="shared" si="0"/>
        <v>0</v>
      </c>
      <c r="Q14" s="4"/>
    </row>
    <row r="15" spans="2:17" ht="12.75">
      <c r="B15" s="15" t="s">
        <v>19</v>
      </c>
      <c r="C15" s="33" t="s">
        <v>90</v>
      </c>
      <c r="D15" s="34"/>
      <c r="E15" s="34"/>
      <c r="F15" s="35"/>
      <c r="G15" s="36" t="s">
        <v>15</v>
      </c>
      <c r="H15" s="37"/>
      <c r="I15" s="37"/>
      <c r="J15" s="38"/>
      <c r="K15" s="39"/>
      <c r="L15" s="40"/>
      <c r="M15" s="41"/>
      <c r="N15" s="30"/>
      <c r="O15" s="21">
        <v>4</v>
      </c>
      <c r="P15" s="24">
        <f t="shared" si="0"/>
        <v>0</v>
      </c>
      <c r="Q15" s="4"/>
    </row>
    <row r="16" spans="2:17" ht="12.75">
      <c r="B16" s="15" t="s">
        <v>22</v>
      </c>
      <c r="C16" s="33" t="s">
        <v>48</v>
      </c>
      <c r="D16" s="34"/>
      <c r="E16" s="34"/>
      <c r="F16" s="35"/>
      <c r="G16" s="36" t="s">
        <v>15</v>
      </c>
      <c r="H16" s="37"/>
      <c r="I16" s="37"/>
      <c r="J16" s="38"/>
      <c r="K16" s="54"/>
      <c r="L16" s="55"/>
      <c r="M16" s="56"/>
      <c r="N16" s="18"/>
      <c r="O16" s="20">
        <v>4</v>
      </c>
      <c r="P16" s="24">
        <f t="shared" si="0"/>
        <v>0</v>
      </c>
      <c r="Q16" s="4"/>
    </row>
    <row r="17" spans="2:17" ht="12.75">
      <c r="B17" s="15" t="s">
        <v>23</v>
      </c>
      <c r="C17" s="33" t="s">
        <v>49</v>
      </c>
      <c r="D17" s="34"/>
      <c r="E17" s="34"/>
      <c r="F17" s="35"/>
      <c r="G17" s="36" t="s">
        <v>15</v>
      </c>
      <c r="H17" s="37"/>
      <c r="I17" s="37"/>
      <c r="J17" s="38"/>
      <c r="K17" s="54"/>
      <c r="L17" s="55"/>
      <c r="M17" s="56"/>
      <c r="N17" s="12"/>
      <c r="O17" s="21">
        <v>2</v>
      </c>
      <c r="P17" s="24">
        <f t="shared" si="0"/>
        <v>0</v>
      </c>
      <c r="Q17" s="4"/>
    </row>
    <row r="18" spans="2:17" ht="12.75">
      <c r="B18" s="15" t="s">
        <v>24</v>
      </c>
      <c r="C18" s="60" t="s">
        <v>50</v>
      </c>
      <c r="D18" s="61"/>
      <c r="E18" s="61"/>
      <c r="F18" s="62"/>
      <c r="G18" s="36" t="s">
        <v>15</v>
      </c>
      <c r="H18" s="37"/>
      <c r="I18" s="37"/>
      <c r="J18" s="38"/>
      <c r="K18" s="54"/>
      <c r="L18" s="55"/>
      <c r="M18" s="56"/>
      <c r="N18" s="12"/>
      <c r="O18" s="21">
        <v>4</v>
      </c>
      <c r="P18" s="24">
        <f t="shared" si="0"/>
        <v>0</v>
      </c>
      <c r="Q18" s="4"/>
    </row>
    <row r="19" spans="2:17" ht="12.75">
      <c r="B19" s="15" t="s">
        <v>25</v>
      </c>
      <c r="C19" s="60" t="s">
        <v>51</v>
      </c>
      <c r="D19" s="61"/>
      <c r="E19" s="61"/>
      <c r="F19" s="62"/>
      <c r="G19" s="36" t="s">
        <v>15</v>
      </c>
      <c r="H19" s="37"/>
      <c r="I19" s="37"/>
      <c r="J19" s="38"/>
      <c r="K19" s="54"/>
      <c r="L19" s="55"/>
      <c r="M19" s="56"/>
      <c r="N19" s="12"/>
      <c r="O19" s="21">
        <v>2</v>
      </c>
      <c r="P19" s="24">
        <f t="shared" si="0"/>
        <v>0</v>
      </c>
      <c r="Q19" s="4"/>
    </row>
    <row r="20" spans="2:17" ht="12.75">
      <c r="B20" s="15" t="s">
        <v>26</v>
      </c>
      <c r="C20" s="33" t="s">
        <v>52</v>
      </c>
      <c r="D20" s="34"/>
      <c r="E20" s="34"/>
      <c r="F20" s="35"/>
      <c r="G20" s="36" t="s">
        <v>15</v>
      </c>
      <c r="H20" s="37"/>
      <c r="I20" s="37"/>
      <c r="J20" s="38"/>
      <c r="K20" s="54"/>
      <c r="L20" s="55"/>
      <c r="M20" s="56"/>
      <c r="N20" s="12"/>
      <c r="O20" s="21">
        <v>2</v>
      </c>
      <c r="P20" s="24">
        <f t="shared" si="0"/>
        <v>0</v>
      </c>
      <c r="Q20" s="4"/>
    </row>
    <row r="21" spans="2:17" ht="12.75">
      <c r="B21" s="15" t="s">
        <v>27</v>
      </c>
      <c r="C21" s="33" t="s">
        <v>53</v>
      </c>
      <c r="D21" s="34"/>
      <c r="E21" s="34"/>
      <c r="F21" s="35"/>
      <c r="G21" s="36" t="s">
        <v>15</v>
      </c>
      <c r="H21" s="37"/>
      <c r="I21" s="37"/>
      <c r="J21" s="38"/>
      <c r="K21" s="54"/>
      <c r="L21" s="55"/>
      <c r="M21" s="56"/>
      <c r="N21" s="12"/>
      <c r="O21" s="21">
        <v>4</v>
      </c>
      <c r="P21" s="24">
        <f t="shared" si="0"/>
        <v>0</v>
      </c>
      <c r="Q21" s="4"/>
    </row>
    <row r="22" spans="2:17" ht="12.75">
      <c r="B22" s="15" t="s">
        <v>36</v>
      </c>
      <c r="C22" s="33" t="s">
        <v>54</v>
      </c>
      <c r="D22" s="34"/>
      <c r="E22" s="34"/>
      <c r="F22" s="35"/>
      <c r="G22" s="36" t="s">
        <v>15</v>
      </c>
      <c r="H22" s="37"/>
      <c r="I22" s="37"/>
      <c r="J22" s="38"/>
      <c r="K22" s="54"/>
      <c r="L22" s="55"/>
      <c r="M22" s="56"/>
      <c r="N22" s="12"/>
      <c r="O22" s="21">
        <v>2</v>
      </c>
      <c r="P22" s="24">
        <f t="shared" si="0"/>
        <v>0</v>
      </c>
      <c r="Q22" s="4"/>
    </row>
    <row r="23" spans="2:17" ht="12.75">
      <c r="B23" s="15" t="s">
        <v>37</v>
      </c>
      <c r="C23" s="33" t="s">
        <v>55</v>
      </c>
      <c r="D23" s="34"/>
      <c r="E23" s="34"/>
      <c r="F23" s="35"/>
      <c r="G23" s="36" t="s">
        <v>15</v>
      </c>
      <c r="H23" s="37"/>
      <c r="I23" s="37"/>
      <c r="J23" s="38"/>
      <c r="K23" s="54"/>
      <c r="L23" s="55"/>
      <c r="M23" s="56"/>
      <c r="N23" s="12"/>
      <c r="O23" s="21">
        <v>4</v>
      </c>
      <c r="P23" s="24">
        <f t="shared" si="0"/>
        <v>0</v>
      </c>
      <c r="Q23" s="4"/>
    </row>
    <row r="24" spans="2:17" ht="12.75">
      <c r="B24" s="15" t="s">
        <v>38</v>
      </c>
      <c r="C24" s="33" t="s">
        <v>56</v>
      </c>
      <c r="D24" s="34"/>
      <c r="E24" s="34"/>
      <c r="F24" s="35"/>
      <c r="G24" s="36" t="s">
        <v>15</v>
      </c>
      <c r="H24" s="37"/>
      <c r="I24" s="37"/>
      <c r="J24" s="38"/>
      <c r="K24" s="54"/>
      <c r="L24" s="55"/>
      <c r="M24" s="56"/>
      <c r="N24" s="12"/>
      <c r="O24" s="21">
        <v>2</v>
      </c>
      <c r="P24" s="24">
        <f t="shared" si="0"/>
        <v>0</v>
      </c>
      <c r="Q24" s="4"/>
    </row>
    <row r="25" spans="2:17" ht="12.75">
      <c r="B25" s="15" t="s">
        <v>39</v>
      </c>
      <c r="C25" s="33" t="s">
        <v>57</v>
      </c>
      <c r="D25" s="34"/>
      <c r="E25" s="34"/>
      <c r="F25" s="35"/>
      <c r="G25" s="36" t="s">
        <v>15</v>
      </c>
      <c r="H25" s="37"/>
      <c r="I25" s="37"/>
      <c r="J25" s="38"/>
      <c r="K25" s="54"/>
      <c r="L25" s="55"/>
      <c r="M25" s="56"/>
      <c r="N25" s="12"/>
      <c r="O25" s="21">
        <v>2</v>
      </c>
      <c r="P25" s="24">
        <f t="shared" si="0"/>
        <v>0</v>
      </c>
      <c r="Q25" s="4"/>
    </row>
    <row r="26" spans="2:17" ht="12.75">
      <c r="B26" s="15" t="s">
        <v>40</v>
      </c>
      <c r="C26" s="33" t="s">
        <v>20</v>
      </c>
      <c r="D26" s="34"/>
      <c r="E26" s="34"/>
      <c r="F26" s="35"/>
      <c r="G26" s="36" t="s">
        <v>15</v>
      </c>
      <c r="H26" s="37"/>
      <c r="I26" s="37"/>
      <c r="J26" s="38"/>
      <c r="K26" s="54"/>
      <c r="L26" s="55"/>
      <c r="M26" s="56"/>
      <c r="N26" s="12"/>
      <c r="O26" s="21">
        <v>4</v>
      </c>
      <c r="P26" s="24">
        <f t="shared" si="0"/>
        <v>0</v>
      </c>
      <c r="Q26" s="4"/>
    </row>
    <row r="27" spans="2:17" ht="31.5" customHeight="1" thickBot="1">
      <c r="B27" s="72" t="s">
        <v>88</v>
      </c>
      <c r="C27" s="77"/>
      <c r="D27" s="77"/>
      <c r="E27" s="77"/>
      <c r="F27" s="77"/>
      <c r="G27" s="77"/>
      <c r="H27" s="77"/>
      <c r="I27" s="77"/>
      <c r="J27" s="78"/>
      <c r="K27" s="67" t="s">
        <v>74</v>
      </c>
      <c r="L27" s="68"/>
      <c r="M27" s="68"/>
      <c r="N27" s="22" t="s">
        <v>74</v>
      </c>
      <c r="O27" s="28">
        <f>SUM(O4:O26)</f>
        <v>120</v>
      </c>
      <c r="P27" s="27">
        <f>SUM(P4:P26)</f>
        <v>0</v>
      </c>
      <c r="Q27" s="4"/>
    </row>
    <row r="28" spans="1:17" ht="31.5" customHeight="1">
      <c r="A28" s="7"/>
      <c r="B28" s="8"/>
      <c r="C28" s="9"/>
      <c r="D28" s="9"/>
      <c r="E28" s="9"/>
      <c r="F28" s="9"/>
      <c r="G28" s="9"/>
      <c r="H28" s="9"/>
      <c r="I28" s="9"/>
      <c r="J28" s="9"/>
      <c r="K28" s="10"/>
      <c r="L28" s="6"/>
      <c r="M28" s="6"/>
      <c r="N28" s="6"/>
      <c r="O28" s="6"/>
      <c r="P28" s="6"/>
      <c r="Q28" s="1"/>
    </row>
    <row r="29" spans="1:17" ht="31.5" customHeight="1">
      <c r="A29" s="7"/>
      <c r="B29" s="8"/>
      <c r="C29" s="9"/>
      <c r="D29" s="9"/>
      <c r="E29" s="9"/>
      <c r="F29" s="9"/>
      <c r="G29" s="9"/>
      <c r="H29" s="9"/>
      <c r="I29" s="9"/>
      <c r="J29" s="9"/>
      <c r="K29" s="10"/>
      <c r="L29" s="6"/>
      <c r="M29" s="6"/>
      <c r="N29" s="6"/>
      <c r="O29" s="6"/>
      <c r="P29" s="6"/>
      <c r="Q29" s="1"/>
    </row>
    <row r="30" spans="1:17" ht="31.5" customHeight="1">
      <c r="A30" s="7"/>
      <c r="B30" s="8"/>
      <c r="C30" s="9"/>
      <c r="D30" s="9"/>
      <c r="E30" s="9"/>
      <c r="F30" s="9"/>
      <c r="G30" s="9"/>
      <c r="H30" s="9"/>
      <c r="I30" s="9"/>
      <c r="J30" s="9"/>
      <c r="K30" s="10"/>
      <c r="L30" s="6"/>
      <c r="M30" s="6"/>
      <c r="N30" s="6"/>
      <c r="O30" s="6"/>
      <c r="P30" s="6"/>
      <c r="Q30" s="1"/>
    </row>
    <row r="31" spans="1:17" ht="31.5" customHeight="1">
      <c r="A31" s="7"/>
      <c r="B31" s="8"/>
      <c r="C31" s="9"/>
      <c r="D31" s="9"/>
      <c r="E31" s="9"/>
      <c r="F31" s="9"/>
      <c r="G31" s="9"/>
      <c r="H31" s="9"/>
      <c r="I31" s="9"/>
      <c r="J31" s="9"/>
      <c r="K31" s="10"/>
      <c r="L31" s="6"/>
      <c r="M31" s="6"/>
      <c r="N31" s="6"/>
      <c r="O31" s="6"/>
      <c r="P31" s="6"/>
      <c r="Q31" s="1"/>
    </row>
    <row r="32" spans="1:17" ht="31.5" customHeight="1">
      <c r="A32" s="7"/>
      <c r="B32" s="8"/>
      <c r="C32" s="9"/>
      <c r="D32" s="9"/>
      <c r="E32" s="9"/>
      <c r="F32" s="9"/>
      <c r="G32" s="9"/>
      <c r="H32" s="9"/>
      <c r="I32" s="9"/>
      <c r="J32" s="9"/>
      <c r="K32" s="10"/>
      <c r="L32" s="6"/>
      <c r="M32" s="6"/>
      <c r="N32" s="6"/>
      <c r="O32" s="6"/>
      <c r="P32" s="6"/>
      <c r="Q32" s="1"/>
    </row>
    <row r="33" spans="1:17" ht="31.5" customHeight="1">
      <c r="A33" s="7"/>
      <c r="B33" s="8"/>
      <c r="C33" s="9"/>
      <c r="D33" s="9"/>
      <c r="E33" s="9"/>
      <c r="F33" s="9"/>
      <c r="G33" s="9"/>
      <c r="H33" s="9"/>
      <c r="I33" s="9"/>
      <c r="J33" s="9"/>
      <c r="K33" s="10"/>
      <c r="L33" s="6"/>
      <c r="M33" s="6"/>
      <c r="N33" s="6"/>
      <c r="O33" s="6"/>
      <c r="P33" s="6"/>
      <c r="Q33" s="1"/>
    </row>
    <row r="34" spans="1:17" ht="31.5" customHeight="1">
      <c r="A34" s="7"/>
      <c r="B34" s="8"/>
      <c r="C34" s="9"/>
      <c r="D34" s="9"/>
      <c r="E34" s="9"/>
      <c r="F34" s="9"/>
      <c r="G34" s="9"/>
      <c r="H34" s="9"/>
      <c r="I34" s="9"/>
      <c r="J34" s="9"/>
      <c r="K34" s="10"/>
      <c r="L34" s="6"/>
      <c r="M34" s="6"/>
      <c r="N34" s="6"/>
      <c r="O34" s="6"/>
      <c r="P34" s="6"/>
      <c r="Q34" s="1"/>
    </row>
    <row r="35" spans="1:17" ht="31.5" customHeight="1">
      <c r="A35" s="7"/>
      <c r="B35" s="8"/>
      <c r="C35" s="9"/>
      <c r="D35" s="9"/>
      <c r="E35" s="9"/>
      <c r="F35" s="9"/>
      <c r="G35" s="9"/>
      <c r="H35" s="9"/>
      <c r="I35" s="9"/>
      <c r="J35" s="9"/>
      <c r="K35" s="10"/>
      <c r="L35" s="6"/>
      <c r="M35" s="6"/>
      <c r="N35" s="6"/>
      <c r="O35" s="6"/>
      <c r="P35" s="6"/>
      <c r="Q35" s="1"/>
    </row>
    <row r="36" spans="1:17" ht="31.5" customHeight="1">
      <c r="A36" s="7"/>
      <c r="B36" s="8"/>
      <c r="C36" s="9"/>
      <c r="D36" s="9"/>
      <c r="E36" s="9"/>
      <c r="F36" s="9"/>
      <c r="G36" s="9"/>
      <c r="H36" s="9"/>
      <c r="I36" s="9"/>
      <c r="J36" s="9"/>
      <c r="K36" s="10"/>
      <c r="L36" s="6"/>
      <c r="M36" s="6"/>
      <c r="N36" s="6"/>
      <c r="O36" s="6"/>
      <c r="P36" s="6"/>
      <c r="Q36" s="1"/>
    </row>
    <row r="37" spans="2:8" ht="13.5" thickBot="1">
      <c r="B37" s="70" t="s">
        <v>35</v>
      </c>
      <c r="C37" s="70"/>
      <c r="D37" s="70"/>
      <c r="E37" s="70"/>
      <c r="F37" s="70"/>
      <c r="G37" s="5"/>
      <c r="H37" s="1"/>
    </row>
    <row r="38" spans="2:17" ht="63.75">
      <c r="B38" s="3" t="s">
        <v>1</v>
      </c>
      <c r="C38" s="69" t="s">
        <v>21</v>
      </c>
      <c r="D38" s="65"/>
      <c r="E38" s="65"/>
      <c r="F38" s="66"/>
      <c r="G38" s="51" t="s">
        <v>14</v>
      </c>
      <c r="H38" s="52"/>
      <c r="I38" s="52"/>
      <c r="J38" s="53"/>
      <c r="K38" s="51" t="s">
        <v>71</v>
      </c>
      <c r="L38" s="52"/>
      <c r="M38" s="52"/>
      <c r="N38" s="25" t="s">
        <v>73</v>
      </c>
      <c r="O38" s="26" t="s">
        <v>72</v>
      </c>
      <c r="P38" s="17"/>
      <c r="Q38" s="1"/>
    </row>
    <row r="39" spans="2:17" ht="12.75">
      <c r="B39" s="15" t="s">
        <v>58</v>
      </c>
      <c r="C39" s="57" t="s">
        <v>28</v>
      </c>
      <c r="D39" s="58"/>
      <c r="E39" s="58"/>
      <c r="F39" s="59"/>
      <c r="G39" s="36" t="s">
        <v>15</v>
      </c>
      <c r="H39" s="37"/>
      <c r="I39" s="37"/>
      <c r="J39" s="38"/>
      <c r="K39" s="36"/>
      <c r="L39" s="37"/>
      <c r="M39" s="37"/>
      <c r="N39" s="20">
        <v>8</v>
      </c>
      <c r="O39" s="24">
        <f>N39*K39</f>
        <v>0</v>
      </c>
      <c r="P39" s="16"/>
      <c r="Q39" s="1"/>
    </row>
    <row r="40" spans="2:17" ht="12.75">
      <c r="B40" s="15" t="s">
        <v>59</v>
      </c>
      <c r="C40" s="57" t="s">
        <v>29</v>
      </c>
      <c r="D40" s="58"/>
      <c r="E40" s="58"/>
      <c r="F40" s="59"/>
      <c r="G40" s="36" t="s">
        <v>15</v>
      </c>
      <c r="H40" s="37"/>
      <c r="I40" s="37"/>
      <c r="J40" s="38"/>
      <c r="K40" s="36"/>
      <c r="L40" s="37"/>
      <c r="M40" s="37"/>
      <c r="N40" s="20">
        <v>32</v>
      </c>
      <c r="O40" s="24">
        <f aca="true" t="shared" si="1" ref="O40:O50">N40*K40</f>
        <v>0</v>
      </c>
      <c r="P40" s="16"/>
      <c r="Q40" s="1"/>
    </row>
    <row r="41" spans="2:17" ht="12.75">
      <c r="B41" s="15" t="s">
        <v>60</v>
      </c>
      <c r="C41" s="57" t="s">
        <v>30</v>
      </c>
      <c r="D41" s="58"/>
      <c r="E41" s="58"/>
      <c r="F41" s="59"/>
      <c r="G41" s="36" t="s">
        <v>15</v>
      </c>
      <c r="H41" s="37"/>
      <c r="I41" s="37"/>
      <c r="J41" s="38"/>
      <c r="K41" s="36"/>
      <c r="L41" s="37"/>
      <c r="M41" s="37"/>
      <c r="N41" s="20">
        <v>32</v>
      </c>
      <c r="O41" s="24">
        <f t="shared" si="1"/>
        <v>0</v>
      </c>
      <c r="P41" s="16"/>
      <c r="Q41" s="1"/>
    </row>
    <row r="42" spans="2:17" ht="12.75">
      <c r="B42" s="15" t="s">
        <v>61</v>
      </c>
      <c r="C42" s="57" t="s">
        <v>31</v>
      </c>
      <c r="D42" s="58"/>
      <c r="E42" s="58"/>
      <c r="F42" s="59"/>
      <c r="G42" s="36" t="s">
        <v>15</v>
      </c>
      <c r="H42" s="37"/>
      <c r="I42" s="37"/>
      <c r="J42" s="38"/>
      <c r="K42" s="36"/>
      <c r="L42" s="37"/>
      <c r="M42" s="37"/>
      <c r="N42" s="20">
        <v>12</v>
      </c>
      <c r="O42" s="24">
        <f t="shared" si="1"/>
        <v>0</v>
      </c>
      <c r="P42" s="16"/>
      <c r="Q42" s="1"/>
    </row>
    <row r="43" spans="2:17" ht="12.75">
      <c r="B43" s="15" t="s">
        <v>62</v>
      </c>
      <c r="C43" s="57" t="s">
        <v>32</v>
      </c>
      <c r="D43" s="58"/>
      <c r="E43" s="58"/>
      <c r="F43" s="59"/>
      <c r="G43" s="36" t="s">
        <v>15</v>
      </c>
      <c r="H43" s="37"/>
      <c r="I43" s="37"/>
      <c r="J43" s="38"/>
      <c r="K43" s="36"/>
      <c r="L43" s="37"/>
      <c r="M43" s="37"/>
      <c r="N43" s="20">
        <v>8</v>
      </c>
      <c r="O43" s="24">
        <f t="shared" si="1"/>
        <v>0</v>
      </c>
      <c r="P43" s="16"/>
      <c r="Q43" s="1"/>
    </row>
    <row r="44" spans="2:17" ht="12.75">
      <c r="B44" s="15" t="s">
        <v>63</v>
      </c>
      <c r="C44" s="57" t="s">
        <v>33</v>
      </c>
      <c r="D44" s="58"/>
      <c r="E44" s="58"/>
      <c r="F44" s="59"/>
      <c r="G44" s="36" t="s">
        <v>15</v>
      </c>
      <c r="H44" s="37"/>
      <c r="I44" s="37"/>
      <c r="J44" s="38"/>
      <c r="K44" s="36"/>
      <c r="L44" s="37"/>
      <c r="M44" s="37"/>
      <c r="N44" s="20">
        <v>4</v>
      </c>
      <c r="O44" s="24">
        <f t="shared" si="1"/>
        <v>0</v>
      </c>
      <c r="P44" s="16"/>
      <c r="Q44" s="1"/>
    </row>
    <row r="45" spans="2:17" ht="12.75">
      <c r="B45" s="15" t="s">
        <v>64</v>
      </c>
      <c r="C45" s="57" t="s">
        <v>41</v>
      </c>
      <c r="D45" s="58"/>
      <c r="E45" s="58"/>
      <c r="F45" s="59"/>
      <c r="G45" s="36" t="s">
        <v>15</v>
      </c>
      <c r="H45" s="37"/>
      <c r="I45" s="37"/>
      <c r="J45" s="38"/>
      <c r="K45" s="36"/>
      <c r="L45" s="37"/>
      <c r="M45" s="37"/>
      <c r="N45" s="20">
        <v>40</v>
      </c>
      <c r="O45" s="24">
        <f t="shared" si="1"/>
        <v>0</v>
      </c>
      <c r="P45" s="16"/>
      <c r="Q45" s="1"/>
    </row>
    <row r="46" spans="2:17" ht="12.75">
      <c r="B46" s="15" t="s">
        <v>65</v>
      </c>
      <c r="C46" s="57" t="s">
        <v>42</v>
      </c>
      <c r="D46" s="58"/>
      <c r="E46" s="58"/>
      <c r="F46" s="59"/>
      <c r="G46" s="36" t="s">
        <v>15</v>
      </c>
      <c r="H46" s="37"/>
      <c r="I46" s="37"/>
      <c r="J46" s="38"/>
      <c r="K46" s="36"/>
      <c r="L46" s="37"/>
      <c r="M46" s="37"/>
      <c r="N46" s="20">
        <v>136</v>
      </c>
      <c r="O46" s="24">
        <f t="shared" si="1"/>
        <v>0</v>
      </c>
      <c r="P46" s="16"/>
      <c r="Q46" s="1"/>
    </row>
    <row r="47" spans="2:17" ht="27" customHeight="1">
      <c r="B47" s="15" t="s">
        <v>66</v>
      </c>
      <c r="C47" s="48" t="s">
        <v>70</v>
      </c>
      <c r="D47" s="49"/>
      <c r="E47" s="49"/>
      <c r="F47" s="50"/>
      <c r="G47" s="36" t="s">
        <v>15</v>
      </c>
      <c r="H47" s="37"/>
      <c r="I47" s="37"/>
      <c r="J47" s="38"/>
      <c r="K47" s="36"/>
      <c r="L47" s="37"/>
      <c r="M47" s="37"/>
      <c r="N47" s="20">
        <v>96</v>
      </c>
      <c r="O47" s="24">
        <f t="shared" si="1"/>
        <v>0</v>
      </c>
      <c r="P47" s="16"/>
      <c r="Q47" s="1"/>
    </row>
    <row r="48" spans="2:17" ht="12.75">
      <c r="B48" s="15" t="s">
        <v>67</v>
      </c>
      <c r="C48" s="57" t="s">
        <v>43</v>
      </c>
      <c r="D48" s="58"/>
      <c r="E48" s="58"/>
      <c r="F48" s="59"/>
      <c r="G48" s="36" t="s">
        <v>15</v>
      </c>
      <c r="H48" s="37"/>
      <c r="I48" s="37"/>
      <c r="J48" s="38"/>
      <c r="K48" s="36"/>
      <c r="L48" s="37"/>
      <c r="M48" s="37"/>
      <c r="N48" s="20">
        <v>56</v>
      </c>
      <c r="O48" s="24">
        <f t="shared" si="1"/>
        <v>0</v>
      </c>
      <c r="P48" s="16"/>
      <c r="Q48" s="1"/>
    </row>
    <row r="49" spans="2:17" ht="12.75">
      <c r="B49" s="15" t="s">
        <v>69</v>
      </c>
      <c r="C49" s="57" t="s">
        <v>44</v>
      </c>
      <c r="D49" s="58"/>
      <c r="E49" s="58"/>
      <c r="F49" s="59"/>
      <c r="G49" s="36" t="s">
        <v>15</v>
      </c>
      <c r="H49" s="37"/>
      <c r="I49" s="37"/>
      <c r="J49" s="38"/>
      <c r="K49" s="36"/>
      <c r="L49" s="37"/>
      <c r="M49" s="37"/>
      <c r="N49" s="20">
        <v>48</v>
      </c>
      <c r="O49" s="24">
        <f t="shared" si="1"/>
        <v>0</v>
      </c>
      <c r="P49" s="16"/>
      <c r="Q49" s="1"/>
    </row>
    <row r="50" spans="2:17" ht="12.75">
      <c r="B50" s="15" t="s">
        <v>91</v>
      </c>
      <c r="C50" s="81" t="s">
        <v>45</v>
      </c>
      <c r="D50" s="82"/>
      <c r="E50" s="82"/>
      <c r="F50" s="83"/>
      <c r="G50" s="36" t="s">
        <v>15</v>
      </c>
      <c r="H50" s="37"/>
      <c r="I50" s="37"/>
      <c r="J50" s="38"/>
      <c r="K50" s="36"/>
      <c r="L50" s="37"/>
      <c r="M50" s="37"/>
      <c r="N50" s="20">
        <v>8</v>
      </c>
      <c r="O50" s="24">
        <f t="shared" si="1"/>
        <v>0</v>
      </c>
      <c r="P50" s="16"/>
      <c r="Q50" s="1"/>
    </row>
    <row r="51" spans="2:17" ht="31.5" customHeight="1" thickBot="1">
      <c r="B51" s="72" t="s">
        <v>92</v>
      </c>
      <c r="C51" s="73"/>
      <c r="D51" s="73"/>
      <c r="E51" s="73"/>
      <c r="F51" s="73"/>
      <c r="G51" s="73"/>
      <c r="H51" s="73"/>
      <c r="I51" s="73"/>
      <c r="J51" s="74"/>
      <c r="K51" s="79" t="s">
        <v>74</v>
      </c>
      <c r="L51" s="80"/>
      <c r="M51" s="80"/>
      <c r="N51" s="23" t="s">
        <v>74</v>
      </c>
      <c r="O51" s="32">
        <f>SUM(O39:O50)</f>
        <v>0</v>
      </c>
      <c r="P51" s="6"/>
      <c r="Q51" s="1"/>
    </row>
    <row r="52" spans="2:8" ht="13.5" thickBot="1">
      <c r="B52" s="1"/>
      <c r="C52" s="1"/>
      <c r="D52" s="1"/>
      <c r="E52" s="1"/>
      <c r="F52" s="1"/>
      <c r="G52" s="1"/>
      <c r="H52" s="1"/>
    </row>
    <row r="53" spans="2:15" ht="42.75" customHeight="1" thickBot="1">
      <c r="B53" s="42" t="s">
        <v>93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1">
        <f>P27+O51</f>
        <v>0</v>
      </c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2" t="s">
        <v>0</v>
      </c>
      <c r="C55" s="1"/>
      <c r="D55" s="1"/>
      <c r="E55" s="1"/>
      <c r="F55" s="1"/>
      <c r="G55" s="1"/>
      <c r="H55" s="1"/>
    </row>
    <row r="56" spans="2:13" ht="12.75">
      <c r="B56" s="46" t="s">
        <v>4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2:13" ht="29.25" customHeight="1">
      <c r="B57" s="47" t="s">
        <v>5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2:6" ht="12.75">
      <c r="B58" s="75" t="s">
        <v>68</v>
      </c>
      <c r="C58" s="76"/>
      <c r="D58" s="76"/>
      <c r="E58" s="76"/>
      <c r="F58" s="76"/>
    </row>
    <row r="59" spans="2:6" ht="12.75">
      <c r="B59" s="71" t="s">
        <v>34</v>
      </c>
      <c r="C59" s="71"/>
      <c r="D59" s="71"/>
      <c r="E59" s="71"/>
      <c r="F59" s="71"/>
    </row>
    <row r="60" spans="2:20" ht="12.75">
      <c r="B60" s="45" t="s">
        <v>94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2:20" ht="12.75">
      <c r="B61" s="43" t="s">
        <v>75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2:20" ht="12.75">
      <c r="B62" s="45" t="s">
        <v>95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2:20" ht="12.75">
      <c r="B63" s="43" t="s">
        <v>76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2:20" ht="12.75">
      <c r="B64" s="45" t="s">
        <v>96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2:20" ht="12.75">
      <c r="B65" s="43" t="s">
        <v>77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</sheetData>
  <sheetProtection/>
  <mergeCells count="129">
    <mergeCell ref="K51:M51"/>
    <mergeCell ref="C49:F49"/>
    <mergeCell ref="C48:F48"/>
    <mergeCell ref="C46:F46"/>
    <mergeCell ref="K45:M45"/>
    <mergeCell ref="K38:M38"/>
    <mergeCell ref="C50:F50"/>
    <mergeCell ref="G46:J46"/>
    <mergeCell ref="G4:J4"/>
    <mergeCell ref="G5:J5"/>
    <mergeCell ref="G8:J8"/>
    <mergeCell ref="G9:J9"/>
    <mergeCell ref="G10:J10"/>
    <mergeCell ref="K46:M46"/>
    <mergeCell ref="G14:J14"/>
    <mergeCell ref="K9:M9"/>
    <mergeCell ref="K10:M10"/>
    <mergeCell ref="K11:M11"/>
    <mergeCell ref="K6:M6"/>
    <mergeCell ref="K12:M12"/>
    <mergeCell ref="K20:M20"/>
    <mergeCell ref="K13:M13"/>
    <mergeCell ref="C14:F14"/>
    <mergeCell ref="C44:F44"/>
    <mergeCell ref="C41:F41"/>
    <mergeCell ref="C40:F40"/>
    <mergeCell ref="G49:J49"/>
    <mergeCell ref="B27:J27"/>
    <mergeCell ref="C26:F26"/>
    <mergeCell ref="C23:F23"/>
    <mergeCell ref="C24:F24"/>
    <mergeCell ref="C15:F15"/>
    <mergeCell ref="C4:F4"/>
    <mergeCell ref="C5:F5"/>
    <mergeCell ref="C8:F8"/>
    <mergeCell ref="C9:F9"/>
    <mergeCell ref="C10:F10"/>
    <mergeCell ref="C21:F21"/>
    <mergeCell ref="C6:F6"/>
    <mergeCell ref="C11:F11"/>
    <mergeCell ref="C12:F12"/>
    <mergeCell ref="C13:F13"/>
    <mergeCell ref="B59:F59"/>
    <mergeCell ref="C25:F25"/>
    <mergeCell ref="C38:F38"/>
    <mergeCell ref="C39:F39"/>
    <mergeCell ref="B51:J51"/>
    <mergeCell ref="B58:F58"/>
    <mergeCell ref="G50:J50"/>
    <mergeCell ref="B37:F37"/>
    <mergeCell ref="C45:F45"/>
    <mergeCell ref="C42:F42"/>
    <mergeCell ref="B1:K1"/>
    <mergeCell ref="K3:M3"/>
    <mergeCell ref="K27:M27"/>
    <mergeCell ref="C3:F3"/>
    <mergeCell ref="B2:F2"/>
    <mergeCell ref="C19:F19"/>
    <mergeCell ref="C20:F20"/>
    <mergeCell ref="G23:J23"/>
    <mergeCell ref="G24:J24"/>
    <mergeCell ref="G25:J25"/>
    <mergeCell ref="C43:F43"/>
    <mergeCell ref="C18:F18"/>
    <mergeCell ref="C16:F16"/>
    <mergeCell ref="C17:F17"/>
    <mergeCell ref="C22:F22"/>
    <mergeCell ref="G15:J15"/>
    <mergeCell ref="G16:J16"/>
    <mergeCell ref="G17:J17"/>
    <mergeCell ref="G21:J21"/>
    <mergeCell ref="G22:J22"/>
    <mergeCell ref="G3:J3"/>
    <mergeCell ref="G11:J11"/>
    <mergeCell ref="G12:J12"/>
    <mergeCell ref="G13:J13"/>
    <mergeCell ref="K14:M14"/>
    <mergeCell ref="G18:J18"/>
    <mergeCell ref="G6:J6"/>
    <mergeCell ref="K4:M4"/>
    <mergeCell ref="K5:M5"/>
    <mergeCell ref="K8:M8"/>
    <mergeCell ref="K21:M21"/>
    <mergeCell ref="K22:M22"/>
    <mergeCell ref="K23:M23"/>
    <mergeCell ref="K15:M15"/>
    <mergeCell ref="K16:M16"/>
    <mergeCell ref="K17:M17"/>
    <mergeCell ref="K18:M18"/>
    <mergeCell ref="G19:J19"/>
    <mergeCell ref="G20:J20"/>
    <mergeCell ref="G43:J43"/>
    <mergeCell ref="K25:M25"/>
    <mergeCell ref="G44:J44"/>
    <mergeCell ref="K26:M26"/>
    <mergeCell ref="K39:M39"/>
    <mergeCell ref="K40:M40"/>
    <mergeCell ref="K41:M41"/>
    <mergeCell ref="K19:M19"/>
    <mergeCell ref="G38:J38"/>
    <mergeCell ref="G39:J39"/>
    <mergeCell ref="K50:M50"/>
    <mergeCell ref="G45:J45"/>
    <mergeCell ref="K24:M24"/>
    <mergeCell ref="G40:J40"/>
    <mergeCell ref="G41:J41"/>
    <mergeCell ref="G42:J42"/>
    <mergeCell ref="K44:M44"/>
    <mergeCell ref="G48:J48"/>
    <mergeCell ref="B64:T64"/>
    <mergeCell ref="B65:T65"/>
    <mergeCell ref="B56:M56"/>
    <mergeCell ref="B57:M57"/>
    <mergeCell ref="C47:F47"/>
    <mergeCell ref="G47:J47"/>
    <mergeCell ref="K47:M47"/>
    <mergeCell ref="B60:T60"/>
    <mergeCell ref="B61:T61"/>
    <mergeCell ref="B62:T62"/>
    <mergeCell ref="C7:F7"/>
    <mergeCell ref="G7:J7"/>
    <mergeCell ref="K7:M7"/>
    <mergeCell ref="B53:N53"/>
    <mergeCell ref="B63:T63"/>
    <mergeCell ref="K42:M42"/>
    <mergeCell ref="K43:M43"/>
    <mergeCell ref="G26:J26"/>
    <mergeCell ref="K48:M48"/>
    <mergeCell ref="K49:M4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Ing. P. Hančár</cp:lastModifiedBy>
  <cp:lastPrinted>2017-12-06T09:50:22Z</cp:lastPrinted>
  <dcterms:created xsi:type="dcterms:W3CDTF">2010-04-16T06:00:41Z</dcterms:created>
  <dcterms:modified xsi:type="dcterms:W3CDTF">2021-10-22T08:00:10Z</dcterms:modified>
  <cp:category/>
  <cp:version/>
  <cp:contentType/>
  <cp:contentStatus/>
</cp:coreProperties>
</file>