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Marian\Documents\IROP\Zakladne skoly, IROP 222\PZ_Marhan, 222 ZS\ZS_Marhan_ZoNFP\sutazne podklady ZS Marhan\"/>
    </mc:Choice>
  </mc:AlternateContent>
  <xr:revisionPtr revIDLastSave="0" documentId="13_ncr:1_{05AE88A4-C0AF-461F-BC5D-6ABA1712E12F}" xr6:coauthVersionLast="37" xr6:coauthVersionMax="37" xr10:uidLastSave="{00000000-0000-0000-0000-000000000000}"/>
  <bookViews>
    <workbookView xWindow="0" yWindow="0" windowWidth="24000" windowHeight="8925" tabRatio="888" xr2:uid="{00000000-000D-0000-FFFF-FFFF00000000}"/>
  </bookViews>
  <sheets>
    <sheet name="Rozpis Didakticke pomôcky" sheetId="20" r:id="rId1"/>
  </sheets>
  <calcPr calcId="162913"/>
</workbook>
</file>

<file path=xl/calcChain.xml><?xml version="1.0" encoding="utf-8"?>
<calcChain xmlns="http://schemas.openxmlformats.org/spreadsheetml/2006/main">
  <c r="F45" i="20" l="1"/>
  <c r="G45" i="20" s="1"/>
  <c r="F65" i="20"/>
  <c r="G65" i="20" s="1"/>
  <c r="F66" i="20"/>
  <c r="G66" i="20" s="1"/>
  <c r="F67" i="20"/>
  <c r="G67" i="20" s="1"/>
  <c r="F64" i="20" l="1"/>
  <c r="G64" i="20" s="1"/>
  <c r="F63" i="20"/>
  <c r="G63" i="20" s="1"/>
  <c r="F62" i="20"/>
  <c r="G62" i="20" s="1"/>
  <c r="F61" i="20"/>
  <c r="G61" i="20" s="1"/>
  <c r="F60" i="20"/>
  <c r="G60" i="20" s="1"/>
  <c r="F59" i="20"/>
  <c r="G59" i="20" s="1"/>
  <c r="F58" i="20"/>
  <c r="G58" i="20" s="1"/>
  <c r="F57" i="20"/>
  <c r="G57" i="20" s="1"/>
  <c r="F56" i="20"/>
  <c r="G56" i="20" s="1"/>
  <c r="F55" i="20"/>
  <c r="G55" i="20" s="1"/>
  <c r="F54" i="20"/>
  <c r="G54" i="20" s="1"/>
  <c r="F53" i="20"/>
  <c r="G53" i="20" s="1"/>
  <c r="F52" i="20"/>
  <c r="G52" i="20" s="1"/>
  <c r="F51" i="20"/>
  <c r="G51" i="20" s="1"/>
  <c r="F50" i="20"/>
  <c r="G50" i="20" s="1"/>
  <c r="F49" i="20"/>
  <c r="G49" i="20" s="1"/>
  <c r="F48" i="20"/>
  <c r="G48" i="20" s="1"/>
  <c r="F47" i="20"/>
  <c r="G47" i="20" s="1"/>
  <c r="F46" i="20"/>
  <c r="G46" i="20" s="1"/>
  <c r="F44" i="20"/>
  <c r="G44" i="20" s="1"/>
  <c r="F43" i="20"/>
  <c r="G43" i="20" s="1"/>
  <c r="F42" i="20"/>
  <c r="G42" i="20" s="1"/>
  <c r="F41" i="20"/>
  <c r="G41" i="20" s="1"/>
  <c r="F40" i="20"/>
  <c r="G40" i="20" s="1"/>
  <c r="F39" i="20"/>
  <c r="G39" i="20" s="1"/>
  <c r="F38" i="20"/>
  <c r="G38" i="20" s="1"/>
  <c r="F37" i="20"/>
  <c r="G37" i="20" s="1"/>
  <c r="F36" i="20"/>
  <c r="G36" i="20" s="1"/>
  <c r="F35" i="20"/>
  <c r="G35" i="20" s="1"/>
  <c r="F34" i="20"/>
  <c r="G34" i="20" s="1"/>
  <c r="F33" i="20"/>
  <c r="G33" i="20" s="1"/>
  <c r="F32" i="20"/>
  <c r="G32" i="20" s="1"/>
  <c r="F31" i="20"/>
  <c r="G31" i="20" s="1"/>
  <c r="F30" i="20"/>
  <c r="G30" i="20" s="1"/>
  <c r="F29" i="20"/>
  <c r="G29" i="20" s="1"/>
  <c r="F28" i="20"/>
  <c r="G28" i="20" s="1"/>
  <c r="F27" i="20"/>
  <c r="G27" i="20" s="1"/>
  <c r="F26" i="20"/>
  <c r="G26" i="20" s="1"/>
  <c r="F25" i="20"/>
  <c r="G25" i="20" s="1"/>
  <c r="F24" i="20"/>
  <c r="G24" i="20" s="1"/>
  <c r="F23" i="20"/>
  <c r="G23" i="20" s="1"/>
  <c r="F22" i="20"/>
  <c r="G22" i="20" s="1"/>
  <c r="F21" i="20"/>
  <c r="G21" i="20" s="1"/>
  <c r="F20" i="20"/>
  <c r="G20" i="20" s="1"/>
  <c r="F19" i="20"/>
  <c r="G19" i="20" s="1"/>
  <c r="F18" i="20"/>
  <c r="G18" i="20" s="1"/>
  <c r="F17" i="20"/>
  <c r="G17" i="20" s="1"/>
  <c r="F16" i="20"/>
  <c r="G16" i="20" s="1"/>
  <c r="F15" i="20"/>
  <c r="G15" i="20" s="1"/>
  <c r="F14" i="20"/>
  <c r="G14" i="20" s="1"/>
  <c r="F13" i="20"/>
  <c r="G13" i="20" s="1"/>
  <c r="F12" i="20"/>
  <c r="G12" i="20" s="1"/>
  <c r="F11" i="20"/>
  <c r="G11" i="20" s="1"/>
  <c r="F10" i="20"/>
  <c r="G10" i="20" s="1"/>
  <c r="F9" i="20"/>
  <c r="G9" i="20" s="1"/>
  <c r="F8" i="20"/>
  <c r="G8" i="20" s="1"/>
  <c r="G68" i="20" s="1"/>
</calcChain>
</file>

<file path=xl/sharedStrings.xml><?xml version="1.0" encoding="utf-8"?>
<sst xmlns="http://schemas.openxmlformats.org/spreadsheetml/2006/main" count="258" uniqueCount="197">
  <si>
    <t>ks</t>
  </si>
  <si>
    <t>sada</t>
  </si>
  <si>
    <t>súbor</t>
  </si>
  <si>
    <t>Resuscitačná figurína na CPR</t>
  </si>
  <si>
    <t>Stojan na sušenie chemického skla a pomôcok</t>
  </si>
  <si>
    <t xml:space="preserve">Kvapalinový baroskop s príslušenstvom </t>
  </si>
  <si>
    <t>Montážne náradie pre vodoinštaláciu</t>
  </si>
  <si>
    <t>Vypalovačka do dreva</t>
  </si>
  <si>
    <t xml:space="preserve">Vzorkovnice základných druhov technických materiálov </t>
  </si>
  <si>
    <t>Nožnice na strihanie plechu s príslušenstvom</t>
  </si>
  <si>
    <t>Teplovzdušná pištoľ s príslušenstvom</t>
  </si>
  <si>
    <t>Zverák s príslušenstvom</t>
  </si>
  <si>
    <t>Nákova s príslušenstvom</t>
  </si>
  <si>
    <t>Stolárska hoblica - odborná učebňa techniky</t>
  </si>
  <si>
    <t>Prístroj na výrobu vysokého DC napätia</t>
  </si>
  <si>
    <t>Učiteľská sada na miešanie farieb</t>
  </si>
  <si>
    <t xml:space="preserve">Učiteľská optická sada </t>
  </si>
  <si>
    <t xml:space="preserve">Ekologická sada s príslušenstvom </t>
  </si>
  <si>
    <t>Prístroj na určenie pH s príslušenstvom</t>
  </si>
  <si>
    <t>Sada chemických kahanov s príslušenstvom</t>
  </si>
  <si>
    <t>Sada laboratórnych stojanov s príslušenstvom</t>
  </si>
  <si>
    <t>Digitálna učiteľská váha</t>
  </si>
  <si>
    <t>Triedna sada pre simuláciu úrazov</t>
  </si>
  <si>
    <t>Triedna sada zoologických modelov</t>
  </si>
  <si>
    <t>Triedna sada botanických modelov</t>
  </si>
  <si>
    <t>Triedna sada anatomických modelov</t>
  </si>
  <si>
    <t>Učiteľský biologický mikroskop</t>
  </si>
  <si>
    <t>Sada na znázornenie zdrojov obnoviteľnej energie</t>
  </si>
  <si>
    <t>Sada základných druhov mechanizmov, pohonov a prevodov</t>
  </si>
  <si>
    <t xml:space="preserve">Sada na využitie obnoviteľnej enegie </t>
  </si>
  <si>
    <t>Sada na znázornenie bezpečného využitia elektrickej energie v domácnosti</t>
  </si>
  <si>
    <t>Triedna sada nástenných tabúľ pre polytechniku</t>
  </si>
  <si>
    <t>Sada na obrábanie dreva s príslušenstvom</t>
  </si>
  <si>
    <t>Sada na obrábanie kovu a plastov s príslušenstvom</t>
  </si>
  <si>
    <t>Multifunkčný model mechanického auta</t>
  </si>
  <si>
    <t>Sada objem a hmotnosť</t>
  </si>
  <si>
    <t>Súprava základného murárskeho, stavebného a maliarskeho náradia s príslušenstvom</t>
  </si>
  <si>
    <t xml:space="preserve">Mikrospájkovačka s príslušenstvom </t>
  </si>
  <si>
    <t xml:space="preserve">Sada univerzálnych meracích prístrojov </t>
  </si>
  <si>
    <t>Prístroj detekujúci hladinu hluku</t>
  </si>
  <si>
    <t>Sada na meranie spotreby el. energie</t>
  </si>
  <si>
    <t>Vizualizér</t>
  </si>
  <si>
    <t>Ručná výveva s príslušenstvom</t>
  </si>
  <si>
    <t>Sada senzorov pre fyziku - žiak</t>
  </si>
  <si>
    <t>Školský mikroskop - žiacky</t>
  </si>
  <si>
    <t>Sada zdrojov bezpečného napätia a prúdu</t>
  </si>
  <si>
    <t xml:space="preserve">Sada preparačných nástrojov s príslušenstvom </t>
  </si>
  <si>
    <t>Sada digitálnych žiackych váh</t>
  </si>
  <si>
    <t>Sada laboratórneho skla a laboratórnych pomôcok</t>
  </si>
  <si>
    <t>Ručné náradie s príslušenstvom</t>
  </si>
  <si>
    <t>Akumulátorové náradie</t>
  </si>
  <si>
    <t>Interfejs na zber dát s príslušenstvom</t>
  </si>
  <si>
    <t>Prístroj na indikáciu napätí s príslušenstvom</t>
  </si>
  <si>
    <t>Dielenské meradlá s príslušenstvom</t>
  </si>
  <si>
    <t>Náradia pre elektroniku s príslušenstvom</t>
  </si>
  <si>
    <t>Merná jednotka</t>
  </si>
  <si>
    <t xml:space="preserve">Identifikačné údaje: </t>
  </si>
  <si>
    <t>Obchodné meno:</t>
  </si>
  <si>
    <t>Adresa:</t>
  </si>
  <si>
    <t>IČO:</t>
  </si>
  <si>
    <t xml:space="preserve">Platca DPH: </t>
  </si>
  <si>
    <t>Cena celkom bez DPH v Eur</t>
  </si>
  <si>
    <t>Požadované množstvo</t>
  </si>
  <si>
    <t>Cena za MJ bez DPH v Eur</t>
  </si>
  <si>
    <t>Cena celkom s DPH v Eur</t>
  </si>
  <si>
    <t>Označ.</t>
  </si>
  <si>
    <t>Požadovaná špecifikácia predmetu zákazky</t>
  </si>
  <si>
    <t>1-1</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</si>
  <si>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</si>
  <si>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1-2</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</si>
  <si>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</si>
  <si>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1-3</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</si>
  <si>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</si>
  <si>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1-4</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</si>
  <si>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</si>
  <si>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1-5</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</si>
  <si>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</si>
  <si>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1-6</t>
  </si>
  <si>
    <t xml:space="preserve">Sada laboratórnych podnosov pre učiteľa - jeden podnos v rozmere min. 400x300x40 mm a druhý podnos s minimálnym rozmerom 250x250x40 mm, s teplotnou odolnosťou min. do 50°C  a chemickou odolnosťou minimálne pre materiály PS. </t>
  </si>
  <si>
    <t>1-7</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</si>
  <si>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</si>
  <si>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1-8</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</si>
  <si>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</si>
  <si>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1-9</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</si>
  <si>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</si>
  <si>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1-10</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</si>
  <si>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</si>
  <si>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1-11</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</si>
  <si>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</si>
  <si>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1-12</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</si>
  <si>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</si>
  <si>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1-13</t>
  </si>
  <si>
    <t xml:space="preserve">Min. špecifikácia - školská edukačná súprava pre pokusy vo vákuu. Súprava má obsahovať min. 10 častí, vrátane ručnej vývevy a má byť dodaná v prenosnom obale.  </t>
  </si>
  <si>
    <t>1-14</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</si>
  <si>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</si>
  <si>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1-15</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</si>
  <si>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</si>
  <si>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1-16</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</si>
  <si>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</si>
  <si>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1-17</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</si>
  <si>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</si>
  <si>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1-18</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</si>
  <si>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</si>
  <si>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1-19</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</si>
  <si>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</si>
  <si>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1-20</t>
  </si>
  <si>
    <t>Sada ochranných prostriedkov pre prácu vo fyzikálnej učebni. Sada má min. obsahovať: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t>
  </si>
  <si>
    <t>1-21</t>
  </si>
  <si>
    <t>1-22</t>
  </si>
  <si>
    <t>1-23</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</si>
  <si>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</si>
  <si>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1-24</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</si>
  <si>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</si>
  <si>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1-25</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</si>
  <si>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</si>
  <si>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1-26</t>
  </si>
  <si>
    <t>Skupinová sada pre termodynamiku má obahovať minimálne 2 ks propan-butanových plynových horákov s ventilovou náhradnou náplňou s minimálne 230 g propan-butánovej zmesi EN417 v bezpečnostnej nádržke ,  2 ks Joulových kalorimetrov a 4 ks laboratórnych teplomerov. Sada pre skupinu max. 4 žiakov.</t>
  </si>
  <si>
    <t>1-27</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</si>
  <si>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</si>
  <si>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1-28</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</si>
  <si>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</si>
  <si>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1-29</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</si>
  <si>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</si>
  <si>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1-30</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</si>
  <si>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</si>
  <si>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1-31</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</si>
  <si>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</si>
  <si>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1-32</t>
  </si>
  <si>
    <t>Min. špecifikácia - školská edukačná súprava pre pokusy vo vákuu. Súprava má obsahovať min. 10 častí, vrátane ručnej vývevy a má byť dodaná v prenosnom obale.  Sada pre skupinu max. 4 žiakov.</t>
  </si>
  <si>
    <t>1-33</t>
  </si>
  <si>
    <t>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manuál, zbierku minimálne 22 úloh v slovenskom jazyku, a 1 ks zdroj 3 paralelných lúčov (1 x 532 nm, 2 x 635 nm) s elektronickým prepínaním predvolených lúčových pozícií, 3 lúčový zdroj musí spĺňať požiadavky na triedu bezpečnosti 2 podľa STN EN 60825-1:2008-06, k zdroju treba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Sada pre skupinu max. 4 žiakov.</t>
  </si>
  <si>
    <t>1-34</t>
  </si>
  <si>
    <t>Žiacka sada pre skupinu žiakov využiteľná s interfejsom pre senzory má obsahovať minimálne 10 komponentov, ktoré budú umožňovať vykonať minimálne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požadovaný aj ručný generátor. Sada pre skupinu max. 4 žiakov.</t>
  </si>
  <si>
    <t>1-35</t>
  </si>
  <si>
    <t xml:space="preserve">Žiacka sada využiteľná s interfejsom pre senzory má obsahovať minimálne 4 súpravy, celkom obsahujúce minimálne 80 komponentov vrátane magnetických streliek, vodičov a žiaroviek s objímkou. Súpravy majú umožňovať vykonať minimálne tieto experimenty: magnetické materiály, sila magnetov, vzájomné pôsobenie magnetických polí, siločiary magnetického poľa, vznášanie magnetov, magnetické pole zeme, magnetický motor, polarizácia, model elektroskopu. Sada pre skupinu max. 4 žiakov. </t>
  </si>
  <si>
    <t>1-36</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</si>
  <si>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</si>
  <si>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1-37</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</si>
  <si>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</si>
  <si>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1-38</t>
  </si>
  <si>
    <t>1-39</t>
  </si>
  <si>
    <t xml:space="preserve">Spotrebný materiál pre skupinu max. 4 žiakov k dodaným učebným pomôckam pre fyziku -  (sklo - sada pre fyziku, chemikálie - sada pre fyziku, digitálna váha, teplomer, pracovná podložka, hadice rôzneho priemeru) (špecifikovať pred VO, podľa zadania školy) </t>
  </si>
  <si>
    <t>1-40</t>
  </si>
  <si>
    <t xml:space="preserve">Slúži na vykonávanie chemických pokusov v odbornej učebne chémie a biológie. Spája modernú technológiu s týmito predmetmi .Možnosť naprogramovania fyzických úkonov potrebných k prevedeniu chemických pokusov. Možnosť použitia laserovej techniky priamo v chemickom a biologickom procese. Premiestňovanie rôznych chemických nádob a nástrojov aj s obsahom chemikálií.Využitie možnosti variability zariadenia pri prevedení a urýchlovaní chemických reakcií, ako je miešanie,prelievanie,držanie nad otvoreným ohňom chemického kahana.To všetko z roznych vzdialeností v rámci učebne. Možnosť oddelovania jednotlivých častí biologických predmetov s mimoriadnou presnosťou využitím laserovej techniky. Využitie 3D tlače (súčasť balenia) na vytvorenie rôznych pomôcok, ako sú napríklad rôzne stojany na skúmavky špeciálne na mieru a pod. Manuál a videomanuál v slovenskom jazyku. Možnosť manuálneho programovania. Ovládanie je možné cez PC,mobilu alebo joystiku(súčasť balenia).
</t>
  </si>
  <si>
    <t>1-41</t>
  </si>
  <si>
    <t>Laboratórna skriňa na učebné pomôcky, materiál min. LDT hrúbky min. 18 mm, 2mm hrany ABS, min. 4 ukladacie úrovne, uzamykateľná, 2/3 sklenené dvierka, 1/3 plné dvierka. Rozemr min.: 1950x800x400 mm. Farebné preverdenie podľa vzorkovníka.</t>
  </si>
  <si>
    <t>1-42</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</si>
  <si>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</si>
  <si>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1-43</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</si>
  <si>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</si>
  <si>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1-44</t>
  </si>
  <si>
    <t xml:space="preserve">Chemický, sklenený liehový kahan s príslušenstvom. Sada má obsahovať min.: 1 ks liehový kahan s objemom 250ml, hrúbka skla 1,8 mm, 1ks laboratórna trojnožka so sieťkou nad kahan, 250 ml lieh na horenie. </t>
  </si>
  <si>
    <t>1-45</t>
  </si>
  <si>
    <t>Stojan na sušenie laboratórneho skla  a pomôcok má mať kapacitu min. 55 miest a má pozostávať z 2 častí - stojan a miska na zachytávanie vody, rozmery stojana min. (VxDxŠ) 64x36x14 cm.</t>
  </si>
  <si>
    <t>1-46</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</si>
  <si>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</si>
  <si>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1-47</t>
  </si>
  <si>
    <t xml:space="preserve">Sada 3D modelov pre učiteľa zložená mininimálne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</si>
  <si>
    <t>1-48</t>
  </si>
  <si>
    <t>Minimálne požadovaná špecifikácia: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majú byť: 2 sáčky po 20 mL pufru pH 4, 2 sáčky po 20 mL pufru pH 7, 2 sáčky po 20 mL čistiaceho roztoku.</t>
  </si>
  <si>
    <t>1-50</t>
  </si>
  <si>
    <t xml:space="preserve">Sada ochranných prostriedkov pre prácu v chemickej učebni. Sada má obsahovať minimálne tieto ochranné prostriedky a tie majú spĺňať minimálne tieto požiadavky: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 1ks chňapka silikónová, vhodná do chemického prostredia. </t>
  </si>
  <si>
    <t>1-51</t>
  </si>
  <si>
    <t xml:space="preserve">Sada laboratórneho skla a pomôcok má minimálne obsahovať: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 </t>
  </si>
  <si>
    <t>1-52</t>
  </si>
  <si>
    <t xml:space="preserve">Minimálna špecifikácia: 1l kyseliny chlorovodíkovej, 1l kyseliny ducičnej, 1l kyseliny sírovej, 500g hydroxidu sodného, 500g síranu meďnatého, 500g chloridu vápenatého, 500g uhličitanu vápenatého,200 g železo práškové, 200g hliník práškový, 200g zinok granulovaný,  200g zinku práškového, 1l peroxidu vodíka, 50g sodík, 200g horčík práškový, 200g síra, 200g oxid manganičitý, 500g hydroxid draselný, 500g jodid draselný, 500g uhličitan sodný, 500g manganistan draselný, 1kg hydrogénuhličitansodný, 1l etanol, 500g glukóza, 500g fruktóza, 500g škrob, 500g kyselina citrónová. Súčasťou sady majú byť karty bezpečnostných údajov v tlačenej forme.
</t>
  </si>
  <si>
    <t>1-53</t>
  </si>
  <si>
    <t>Spotrebný materiál k dodaným pomôckam pre učebňu biochémie (filtračný papier, materiál na pokusy, náhradné činidlá, hygienické jednorázové pomôcky atď).</t>
  </si>
  <si>
    <t>1-54</t>
  </si>
  <si>
    <t>1-55</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</si>
  <si>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sú min. inštruktážne aktivity pre učiteľov a žiakov v zmysle ŠVP pre ročníky 7. až 9. ročník ZŠ s inovovanou metodikou v digitálnej forme. Multilicencia softvéru v slovenskom a anglickom jazyku, platnosť multilicencie má byť nie na menej ako 5 rokov.</t>
  </si>
  <si>
    <t>1-56</t>
  </si>
  <si>
    <t>Minimálne požiadavky - sada senzorov má byť kompatibilná s interfejsom a softvérom k interfejsu a má obsahovať min. senzory: 1 ks pH senzor, 1 ks Senzor vodivosti kvapaliny, 1 ks Senzor CO2 (0..5000ppm), 1 ks Senzor O2 vo vzduchu (0..100%), 2 x Sada prepojovacích káblikov (4ks), 1x Senzor slanosti kvapaliny (0..35), 1x ORP senzor, 1 ks Senzor O2 vo vode (0..15mg/l).</t>
  </si>
  <si>
    <t>1-57</t>
  </si>
  <si>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</si>
  <si>
    <t>1-58</t>
  </si>
  <si>
    <t>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t>
  </si>
  <si>
    <t>1-59</t>
  </si>
  <si>
    <t xml:space="preserve">Súbor planktónových sietí pre učiteľa má obsahovať minimálne 6 ks rôznych komponentov (sieť s rúčkou dlhou min. 50cm, lupu, nádobu na pozorovanie, štetec, pinzeta, špionážne zrkadlo). Materiál odolný plast vhodný pre školské prostredie. </t>
  </si>
  <si>
    <t>1-60</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</si>
  <si>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</si>
  <si>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SPOLU - Didaktické pomôcky:</t>
  </si>
  <si>
    <t>Príloha č. 5-1 Výpočet zmluvnej ceny /cenový formulár  pre časť 1</t>
  </si>
  <si>
    <t>Dátum, meno a  podpis oprávnenej osoby</t>
  </si>
  <si>
    <t>Sada prístrojov na určenie pH s príslušenstvom pre skupinu žiakov</t>
  </si>
  <si>
    <t>Sada tácok - biochémia</t>
  </si>
  <si>
    <t>Sada planktónových sietí - chémia</t>
  </si>
  <si>
    <t xml:space="preserve">    ks</t>
  </si>
  <si>
    <t>Verejný obstarávateľ:</t>
  </si>
  <si>
    <t>Predmet zákazky:</t>
  </si>
  <si>
    <t>Časť 1:  Didaktické pomôcky</t>
  </si>
  <si>
    <t xml:space="preserve">Časť 1: Didaktické pomôcky </t>
  </si>
  <si>
    <t>Obec Marhaň</t>
  </si>
  <si>
    <t>Programovateľné zariadenie</t>
  </si>
  <si>
    <t>Sada na robotické programovanie polytechnika</t>
  </si>
  <si>
    <t>1-49</t>
  </si>
  <si>
    <t>Zlepšenie kľúčových kompetencií žiakov základnej školy, Marhaň 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</si>
</sst>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
      <sz val="11"/>
      <color rgb="FF000000"/>
      <name val="Calibri"/>
      <family val="2"/>
      <charset val="238"/>
    </font>
    <font>
      <sz val="10"/>
      <color rgb="FF000000"/>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78">
    <xf numFmtId="0" fontId="0" fillId="0" borderId="0" xfId="0"/>
    <xf numFmtId="4" fontId="3" fillId="0" borderId="1" xfId="0" applyNumberFormat="1" applyFont="1" applyBorder="1" applyAlignment="1" applyProtection="1">
      <alignment vertical="center" wrapText="1"/>
    </xf>
    <xf numFmtId="4" fontId="3" fillId="0" borderId="1" xfId="0" applyNumberFormat="1" applyFont="1" applyFill="1" applyBorder="1" applyAlignment="1" applyProtection="1">
      <alignment vertical="center"/>
      <protection locked="0"/>
    </xf>
    <xf numFmtId="0" fontId="6" fillId="0" borderId="0" xfId="0" applyFont="1"/>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14" fillId="0" borderId="0" xfId="0" applyFont="1" applyAlignment="1">
      <alignment vertical="top"/>
    </xf>
    <xf numFmtId="49" fontId="0" fillId="0" borderId="0" xfId="0" applyNumberFormat="1" applyFont="1" applyBorder="1" applyAlignment="1">
      <alignment vertical="top"/>
    </xf>
    <xf numFmtId="4" fontId="3"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right"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49" fontId="0" fillId="0" borderId="4" xfId="0" applyNumberFormat="1" applyFont="1" applyBorder="1" applyAlignment="1">
      <alignment vertical="top"/>
    </xf>
    <xf numFmtId="0" fontId="17" fillId="0" borderId="1" xfId="0" applyFont="1" applyBorder="1" applyAlignment="1">
      <alignment vertical="center" wrapText="1"/>
    </xf>
    <xf numFmtId="0" fontId="18" fillId="0" borderId="1" xfId="0" applyFont="1" applyBorder="1" applyAlignment="1">
      <alignment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vertical="center" wrapText="1"/>
    </xf>
    <xf numFmtId="0" fontId="3" fillId="4" borderId="3" xfId="0" applyFont="1" applyFill="1" applyBorder="1" applyAlignment="1" applyProtection="1">
      <alignment horizontal="center" vertical="center" wrapText="1"/>
      <protection locked="0"/>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xf numFmtId="4" fontId="8" fillId="5" borderId="14" xfId="0" applyNumberFormat="1" applyFont="1" applyFill="1" applyBorder="1" applyAlignment="1" applyProtection="1">
      <alignment horizontal="right" vertical="center"/>
    </xf>
    <xf numFmtId="4" fontId="8" fillId="5" borderId="6" xfId="0" applyNumberFormat="1" applyFont="1" applyFill="1" applyBorder="1" applyAlignment="1" applyProtection="1">
      <alignment horizontal="right" vertical="center"/>
    </xf>
    <xf numFmtId="0" fontId="3" fillId="2" borderId="2" xfId="0" applyFont="1" applyFill="1" applyBorder="1" applyAlignment="1" applyProtection="1">
      <alignment horizontal="center" vertical="top" wrapText="1"/>
      <protection locked="0"/>
    </xf>
    <xf numFmtId="0" fontId="2" fillId="4" borderId="3" xfId="0" applyFont="1" applyFill="1" applyBorder="1" applyAlignment="1" applyProtection="1">
      <alignment horizontal="left" vertical="top" wrapText="1"/>
      <protection locked="0"/>
    </xf>
    <xf numFmtId="0" fontId="20" fillId="0" borderId="1" xfId="0" applyFont="1" applyBorder="1" applyAlignment="1">
      <alignment horizontal="center" vertical="center" wrapText="1"/>
    </xf>
    <xf numFmtId="0" fontId="17" fillId="5" borderId="1" xfId="0" applyFont="1" applyFill="1" applyBorder="1" applyAlignment="1">
      <alignment horizontal="center" vertical="center" wrapText="1"/>
    </xf>
    <xf numFmtId="0" fontId="18" fillId="5" borderId="1" xfId="0" applyFont="1" applyFill="1" applyBorder="1" applyAlignment="1">
      <alignment horizontal="center" vertical="center"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8"/>
  <sheetViews>
    <sheetView tabSelected="1" zoomScaleNormal="100" zoomScalePageLayoutView="85" workbookViewId="0">
      <selection activeCell="M14" sqref="M14"/>
    </sheetView>
  </sheetViews>
  <sheetFormatPr defaultColWidth="9.140625" defaultRowHeight="15.75" x14ac:dyDescent="0.25"/>
  <cols>
    <col min="1" max="1" width="6.5703125" style="20" customWidth="1"/>
    <col min="2" max="2" width="52.7109375" style="47" customWidth="1"/>
    <col min="3" max="3" width="9.140625" style="22" customWidth="1"/>
    <col min="4" max="4" width="12" style="22" customWidth="1"/>
    <col min="5" max="5" width="14.7109375" style="48" customWidth="1"/>
    <col min="6" max="7" width="14.7109375" style="49" customWidth="1"/>
    <col min="8" max="8" width="60" style="21" hidden="1" customWidth="1"/>
    <col min="9" max="16384" width="9.140625" style="22"/>
  </cols>
  <sheetData>
    <row r="1" spans="1:8" ht="37.5" customHeight="1" x14ac:dyDescent="0.25">
      <c r="B1" s="66" t="s">
        <v>182</v>
      </c>
      <c r="C1" s="66"/>
      <c r="D1" s="66"/>
      <c r="E1" s="66"/>
      <c r="F1" s="66"/>
      <c r="G1" s="66"/>
    </row>
    <row r="2" spans="1:8" ht="21.95" customHeight="1" x14ac:dyDescent="0.25">
      <c r="B2" s="67" t="s">
        <v>191</v>
      </c>
      <c r="C2" s="68"/>
      <c r="D2" s="68"/>
      <c r="E2" s="68"/>
      <c r="F2" s="68"/>
      <c r="G2" s="69"/>
    </row>
    <row r="3" spans="1:8" s="27" customFormat="1" ht="10.5" customHeight="1" x14ac:dyDescent="0.25">
      <c r="A3" s="23"/>
      <c r="B3" s="24"/>
      <c r="C3" s="24"/>
      <c r="D3" s="24"/>
      <c r="E3" s="25"/>
      <c r="F3" s="24"/>
      <c r="G3" s="24"/>
      <c r="H3" s="26"/>
    </row>
    <row r="4" spans="1:8" s="3" customFormat="1" ht="15" customHeight="1" x14ac:dyDescent="0.25">
      <c r="A4" s="20"/>
      <c r="B4" s="28" t="s">
        <v>188</v>
      </c>
      <c r="C4" s="70" t="s">
        <v>192</v>
      </c>
      <c r="D4" s="70"/>
      <c r="E4" s="70"/>
      <c r="F4" s="70"/>
      <c r="G4" s="70"/>
      <c r="H4" s="29"/>
    </row>
    <row r="5" spans="1:8" s="3" customFormat="1" ht="15" customHeight="1" x14ac:dyDescent="0.25">
      <c r="A5" s="20"/>
      <c r="B5" s="28" t="s">
        <v>189</v>
      </c>
      <c r="C5" s="70" t="s">
        <v>196</v>
      </c>
      <c r="D5" s="70"/>
      <c r="E5" s="70"/>
      <c r="F5" s="70"/>
      <c r="G5" s="70"/>
      <c r="H5" s="29"/>
    </row>
    <row r="6" spans="1:8" s="27" customFormat="1" ht="10.5" customHeight="1" x14ac:dyDescent="0.25">
      <c r="A6" s="23"/>
      <c r="B6" s="24"/>
      <c r="C6" s="24"/>
      <c r="D6" s="24"/>
      <c r="E6" s="25"/>
      <c r="F6" s="24"/>
      <c r="G6" s="24"/>
      <c r="H6" s="26"/>
    </row>
    <row r="7" spans="1:8" s="34" customFormat="1" ht="33" customHeight="1" x14ac:dyDescent="0.25">
      <c r="A7" s="30" t="s">
        <v>65</v>
      </c>
      <c r="B7" s="31" t="s">
        <v>190</v>
      </c>
      <c r="C7" s="73" t="s">
        <v>55</v>
      </c>
      <c r="D7" s="73" t="s">
        <v>62</v>
      </c>
      <c r="E7" s="32" t="s">
        <v>63</v>
      </c>
      <c r="F7" s="16" t="s">
        <v>61</v>
      </c>
      <c r="G7" s="16" t="s">
        <v>64</v>
      </c>
      <c r="H7" s="33" t="s">
        <v>66</v>
      </c>
    </row>
    <row r="8" spans="1:8" x14ac:dyDescent="0.25">
      <c r="A8" s="50" t="s">
        <v>67</v>
      </c>
      <c r="B8" s="51" t="s">
        <v>34</v>
      </c>
      <c r="C8" s="53" t="s">
        <v>0</v>
      </c>
      <c r="D8" s="76">
        <v>1</v>
      </c>
      <c r="E8" s="71"/>
      <c r="F8" s="4">
        <f>D8*E8</f>
        <v>0</v>
      </c>
      <c r="G8" s="5">
        <f>F8*1.2</f>
        <v>0</v>
      </c>
      <c r="H8" s="35" t="s">
        <v>68</v>
      </c>
    </row>
    <row r="9" spans="1:8" x14ac:dyDescent="0.25">
      <c r="A9" s="50" t="s">
        <v>69</v>
      </c>
      <c r="B9" s="52" t="s">
        <v>35</v>
      </c>
      <c r="C9" s="53" t="s">
        <v>1</v>
      </c>
      <c r="D9" s="76">
        <v>1</v>
      </c>
      <c r="E9" s="72"/>
      <c r="F9" s="1">
        <f t="shared" ref="F9:F45" si="0">D9*E9</f>
        <v>0</v>
      </c>
      <c r="G9" s="2">
        <f t="shared" ref="G9:G45" si="1">F9*1.2</f>
        <v>0</v>
      </c>
      <c r="H9" s="35" t="s">
        <v>70</v>
      </c>
    </row>
    <row r="10" spans="1:8" x14ac:dyDescent="0.25">
      <c r="A10" s="50" t="s">
        <v>71</v>
      </c>
      <c r="B10" s="52" t="s">
        <v>5</v>
      </c>
      <c r="C10" s="53" t="s">
        <v>0</v>
      </c>
      <c r="D10" s="76">
        <v>1</v>
      </c>
      <c r="E10" s="72"/>
      <c r="F10" s="1">
        <f t="shared" si="0"/>
        <v>0</v>
      </c>
      <c r="G10" s="2">
        <f t="shared" si="1"/>
        <v>0</v>
      </c>
      <c r="H10" s="35" t="s">
        <v>72</v>
      </c>
    </row>
    <row r="11" spans="1:8" x14ac:dyDescent="0.25">
      <c r="A11" s="50" t="s">
        <v>73</v>
      </c>
      <c r="B11" s="52" t="s">
        <v>42</v>
      </c>
      <c r="C11" s="53" t="s">
        <v>0</v>
      </c>
      <c r="D11" s="76">
        <v>1</v>
      </c>
      <c r="E11" s="72"/>
      <c r="F11" s="1">
        <f t="shared" si="0"/>
        <v>0</v>
      </c>
      <c r="G11" s="2">
        <f t="shared" si="1"/>
        <v>0</v>
      </c>
      <c r="H11" s="35" t="s">
        <v>74</v>
      </c>
    </row>
    <row r="12" spans="1:8" x14ac:dyDescent="0.25">
      <c r="A12" s="50" t="s">
        <v>75</v>
      </c>
      <c r="B12" s="51" t="s">
        <v>16</v>
      </c>
      <c r="C12" s="53" t="s">
        <v>1</v>
      </c>
      <c r="D12" s="76">
        <v>1</v>
      </c>
      <c r="E12" s="72"/>
      <c r="F12" s="1">
        <f t="shared" si="0"/>
        <v>0</v>
      </c>
      <c r="G12" s="2">
        <f t="shared" si="1"/>
        <v>0</v>
      </c>
      <c r="H12" s="35" t="s">
        <v>76</v>
      </c>
    </row>
    <row r="13" spans="1:8" x14ac:dyDescent="0.25">
      <c r="A13" s="50" t="s">
        <v>77</v>
      </c>
      <c r="B13" s="51" t="s">
        <v>15</v>
      </c>
      <c r="C13" s="53" t="s">
        <v>1</v>
      </c>
      <c r="D13" s="76">
        <v>1</v>
      </c>
      <c r="E13" s="72"/>
      <c r="F13" s="1">
        <f t="shared" si="0"/>
        <v>0</v>
      </c>
      <c r="G13" s="2">
        <f t="shared" si="1"/>
        <v>0</v>
      </c>
      <c r="H13" s="35" t="s">
        <v>78</v>
      </c>
    </row>
    <row r="14" spans="1:8" x14ac:dyDescent="0.25">
      <c r="A14" s="50" t="s">
        <v>79</v>
      </c>
      <c r="B14" s="51" t="s">
        <v>14</v>
      </c>
      <c r="C14" s="53" t="s">
        <v>0</v>
      </c>
      <c r="D14" s="76">
        <v>1</v>
      </c>
      <c r="E14" s="72"/>
      <c r="F14" s="1">
        <f t="shared" si="0"/>
        <v>0</v>
      </c>
      <c r="G14" s="2">
        <f t="shared" si="1"/>
        <v>0</v>
      </c>
      <c r="H14" s="35" t="s">
        <v>80</v>
      </c>
    </row>
    <row r="15" spans="1:8" x14ac:dyDescent="0.25">
      <c r="A15" s="50" t="s">
        <v>81</v>
      </c>
      <c r="B15" s="51" t="s">
        <v>52</v>
      </c>
      <c r="C15" s="53" t="s">
        <v>0</v>
      </c>
      <c r="D15" s="76">
        <v>1</v>
      </c>
      <c r="E15" s="72"/>
      <c r="F15" s="1">
        <f t="shared" si="0"/>
        <v>0</v>
      </c>
      <c r="G15" s="2">
        <f t="shared" si="1"/>
        <v>0</v>
      </c>
      <c r="H15" s="35" t="s">
        <v>82</v>
      </c>
    </row>
    <row r="16" spans="1:8" x14ac:dyDescent="0.25">
      <c r="A16" s="50" t="s">
        <v>83</v>
      </c>
      <c r="B16" s="51" t="s">
        <v>41</v>
      </c>
      <c r="C16" s="53" t="s">
        <v>0</v>
      </c>
      <c r="D16" s="76">
        <v>2</v>
      </c>
      <c r="E16" s="72"/>
      <c r="F16" s="1">
        <f t="shared" si="0"/>
        <v>0</v>
      </c>
      <c r="G16" s="2">
        <f t="shared" si="1"/>
        <v>0</v>
      </c>
      <c r="H16" s="35" t="s">
        <v>84</v>
      </c>
    </row>
    <row r="17" spans="1:8" x14ac:dyDescent="0.25">
      <c r="A17" s="50" t="s">
        <v>85</v>
      </c>
      <c r="B17" s="51" t="s">
        <v>193</v>
      </c>
      <c r="C17" s="75" t="s">
        <v>0</v>
      </c>
      <c r="D17" s="76">
        <v>1</v>
      </c>
      <c r="E17" s="72"/>
      <c r="F17" s="1">
        <f t="shared" si="0"/>
        <v>0</v>
      </c>
      <c r="G17" s="2">
        <f t="shared" si="1"/>
        <v>0</v>
      </c>
      <c r="H17" s="35" t="s">
        <v>86</v>
      </c>
    </row>
    <row r="18" spans="1:8" x14ac:dyDescent="0.25">
      <c r="A18" s="50" t="s">
        <v>87</v>
      </c>
      <c r="B18" s="51" t="s">
        <v>4</v>
      </c>
      <c r="C18" s="53" t="s">
        <v>0</v>
      </c>
      <c r="D18" s="76">
        <v>1</v>
      </c>
      <c r="E18" s="72"/>
      <c r="F18" s="1">
        <f t="shared" si="0"/>
        <v>0</v>
      </c>
      <c r="G18" s="2">
        <f t="shared" si="1"/>
        <v>0</v>
      </c>
      <c r="H18" s="35" t="s">
        <v>88</v>
      </c>
    </row>
    <row r="19" spans="1:8" x14ac:dyDescent="0.25">
      <c r="A19" s="50" t="s">
        <v>89</v>
      </c>
      <c r="B19" s="51" t="s">
        <v>25</v>
      </c>
      <c r="C19" s="53" t="s">
        <v>1</v>
      </c>
      <c r="D19" s="76">
        <v>1</v>
      </c>
      <c r="E19" s="72"/>
      <c r="F19" s="1">
        <f t="shared" si="0"/>
        <v>0</v>
      </c>
      <c r="G19" s="2">
        <f t="shared" si="1"/>
        <v>0</v>
      </c>
      <c r="H19" s="35" t="s">
        <v>90</v>
      </c>
    </row>
    <row r="20" spans="1:8" x14ac:dyDescent="0.25">
      <c r="A20" s="50" t="s">
        <v>91</v>
      </c>
      <c r="B20" s="51" t="s">
        <v>24</v>
      </c>
      <c r="C20" s="53" t="s">
        <v>1</v>
      </c>
      <c r="D20" s="76">
        <v>1</v>
      </c>
      <c r="E20" s="72"/>
      <c r="F20" s="1">
        <f t="shared" si="0"/>
        <v>0</v>
      </c>
      <c r="G20" s="2">
        <f t="shared" si="1"/>
        <v>0</v>
      </c>
      <c r="H20" s="35" t="s">
        <v>92</v>
      </c>
    </row>
    <row r="21" spans="1:8" x14ac:dyDescent="0.25">
      <c r="A21" s="50" t="s">
        <v>93</v>
      </c>
      <c r="B21" s="51" t="s">
        <v>23</v>
      </c>
      <c r="C21" s="53" t="s">
        <v>1</v>
      </c>
      <c r="D21" s="76">
        <v>1</v>
      </c>
      <c r="E21" s="72"/>
      <c r="F21" s="1">
        <f t="shared" si="0"/>
        <v>0</v>
      </c>
      <c r="G21" s="2">
        <f t="shared" si="1"/>
        <v>0</v>
      </c>
      <c r="H21" s="35" t="s">
        <v>94</v>
      </c>
    </row>
    <row r="22" spans="1:8" x14ac:dyDescent="0.25">
      <c r="A22" s="50" t="s">
        <v>95</v>
      </c>
      <c r="B22" s="51" t="s">
        <v>26</v>
      </c>
      <c r="C22" s="53" t="s">
        <v>0</v>
      </c>
      <c r="D22" s="76">
        <v>1</v>
      </c>
      <c r="E22" s="72"/>
      <c r="F22" s="1">
        <f t="shared" si="0"/>
        <v>0</v>
      </c>
      <c r="G22" s="2">
        <f t="shared" si="1"/>
        <v>0</v>
      </c>
      <c r="H22" s="35" t="s">
        <v>96</v>
      </c>
    </row>
    <row r="23" spans="1:8" x14ac:dyDescent="0.25">
      <c r="A23" s="50" t="s">
        <v>97</v>
      </c>
      <c r="B23" s="51" t="s">
        <v>3</v>
      </c>
      <c r="C23" s="51" t="s">
        <v>187</v>
      </c>
      <c r="D23" s="76">
        <v>1</v>
      </c>
      <c r="E23" s="72"/>
      <c r="F23" s="1">
        <f t="shared" si="0"/>
        <v>0</v>
      </c>
      <c r="G23" s="2">
        <f t="shared" si="1"/>
        <v>0</v>
      </c>
      <c r="H23" s="35" t="s">
        <v>98</v>
      </c>
    </row>
    <row r="24" spans="1:8" x14ac:dyDescent="0.25">
      <c r="A24" s="50" t="s">
        <v>99</v>
      </c>
      <c r="B24" s="51" t="s">
        <v>22</v>
      </c>
      <c r="C24" s="53" t="s">
        <v>0</v>
      </c>
      <c r="D24" s="76">
        <v>1</v>
      </c>
      <c r="E24" s="72"/>
      <c r="F24" s="1">
        <f t="shared" si="0"/>
        <v>0</v>
      </c>
      <c r="G24" s="2">
        <f t="shared" si="1"/>
        <v>0</v>
      </c>
      <c r="H24" s="35" t="s">
        <v>100</v>
      </c>
    </row>
    <row r="25" spans="1:8" x14ac:dyDescent="0.25">
      <c r="A25" s="50" t="s">
        <v>101</v>
      </c>
      <c r="B25" s="51" t="s">
        <v>21</v>
      </c>
      <c r="C25" s="53" t="s">
        <v>0</v>
      </c>
      <c r="D25" s="76">
        <v>1</v>
      </c>
      <c r="E25" s="72"/>
      <c r="F25" s="1">
        <f t="shared" si="0"/>
        <v>0</v>
      </c>
      <c r="G25" s="2">
        <f t="shared" si="1"/>
        <v>0</v>
      </c>
      <c r="H25" s="35" t="s">
        <v>102</v>
      </c>
    </row>
    <row r="26" spans="1:8" x14ac:dyDescent="0.25">
      <c r="A26" s="50" t="s">
        <v>103</v>
      </c>
      <c r="B26" s="52" t="s">
        <v>18</v>
      </c>
      <c r="C26" s="53" t="s">
        <v>0</v>
      </c>
      <c r="D26" s="76">
        <v>1</v>
      </c>
      <c r="E26" s="72"/>
      <c r="F26" s="1">
        <f t="shared" si="0"/>
        <v>0</v>
      </c>
      <c r="G26" s="2">
        <f t="shared" si="1"/>
        <v>0</v>
      </c>
      <c r="H26" s="35" t="s">
        <v>104</v>
      </c>
    </row>
    <row r="27" spans="1:8" ht="30" x14ac:dyDescent="0.25">
      <c r="A27" s="50" t="s">
        <v>105</v>
      </c>
      <c r="B27" s="55" t="s">
        <v>184</v>
      </c>
      <c r="C27" s="53" t="s">
        <v>0</v>
      </c>
      <c r="D27" s="76">
        <v>4</v>
      </c>
      <c r="E27" s="72"/>
      <c r="F27" s="1">
        <f t="shared" si="0"/>
        <v>0</v>
      </c>
      <c r="G27" s="2">
        <f t="shared" si="1"/>
        <v>0</v>
      </c>
      <c r="H27" s="35" t="s">
        <v>106</v>
      </c>
    </row>
    <row r="28" spans="1:8" x14ac:dyDescent="0.25">
      <c r="A28" s="50" t="s">
        <v>107</v>
      </c>
      <c r="B28" s="52" t="s">
        <v>17</v>
      </c>
      <c r="C28" s="53" t="s">
        <v>1</v>
      </c>
      <c r="D28" s="76">
        <v>1</v>
      </c>
      <c r="E28" s="72"/>
      <c r="F28" s="1">
        <f t="shared" si="0"/>
        <v>0</v>
      </c>
      <c r="G28" s="2">
        <f t="shared" si="1"/>
        <v>0</v>
      </c>
      <c r="H28" s="35" t="s">
        <v>70</v>
      </c>
    </row>
    <row r="29" spans="1:8" x14ac:dyDescent="0.25">
      <c r="A29" s="50" t="s">
        <v>108</v>
      </c>
      <c r="B29" s="51" t="s">
        <v>51</v>
      </c>
      <c r="C29" s="53" t="s">
        <v>0</v>
      </c>
      <c r="D29" s="76">
        <v>1</v>
      </c>
      <c r="E29" s="72"/>
      <c r="F29" s="1">
        <f t="shared" si="0"/>
        <v>0</v>
      </c>
      <c r="G29" s="2">
        <f t="shared" si="1"/>
        <v>0</v>
      </c>
      <c r="H29" s="35" t="s">
        <v>110</v>
      </c>
    </row>
    <row r="30" spans="1:8" x14ac:dyDescent="0.25">
      <c r="A30" s="50" t="s">
        <v>109</v>
      </c>
      <c r="B30" s="51" t="s">
        <v>43</v>
      </c>
      <c r="C30" s="53" t="s">
        <v>1</v>
      </c>
      <c r="D30" s="76">
        <v>4</v>
      </c>
      <c r="E30" s="72"/>
      <c r="F30" s="1">
        <f t="shared" si="0"/>
        <v>0</v>
      </c>
      <c r="G30" s="2">
        <f t="shared" si="1"/>
        <v>0</v>
      </c>
      <c r="H30" s="35" t="s">
        <v>112</v>
      </c>
    </row>
    <row r="31" spans="1:8" x14ac:dyDescent="0.25">
      <c r="A31" s="50" t="s">
        <v>111</v>
      </c>
      <c r="B31" s="51" t="s">
        <v>34</v>
      </c>
      <c r="C31" s="53" t="s">
        <v>1</v>
      </c>
      <c r="D31" s="76">
        <v>1</v>
      </c>
      <c r="E31" s="72"/>
      <c r="F31" s="1">
        <f t="shared" si="0"/>
        <v>0</v>
      </c>
      <c r="G31" s="2">
        <f t="shared" si="1"/>
        <v>0</v>
      </c>
      <c r="H31" s="35" t="s">
        <v>114</v>
      </c>
    </row>
    <row r="32" spans="1:8" x14ac:dyDescent="0.25">
      <c r="A32" s="50" t="s">
        <v>113</v>
      </c>
      <c r="B32" s="52" t="s">
        <v>35</v>
      </c>
      <c r="C32" s="53" t="s">
        <v>1</v>
      </c>
      <c r="D32" s="76">
        <v>4</v>
      </c>
      <c r="E32" s="72"/>
      <c r="F32" s="1">
        <f t="shared" si="0"/>
        <v>0</v>
      </c>
      <c r="G32" s="2">
        <f t="shared" si="1"/>
        <v>0</v>
      </c>
      <c r="H32" s="35" t="s">
        <v>116</v>
      </c>
    </row>
    <row r="33" spans="1:8" x14ac:dyDescent="0.25">
      <c r="A33" s="50" t="s">
        <v>115</v>
      </c>
      <c r="B33" s="51" t="s">
        <v>45</v>
      </c>
      <c r="C33" s="53" t="s">
        <v>1</v>
      </c>
      <c r="D33" s="76">
        <v>4</v>
      </c>
      <c r="E33" s="72"/>
      <c r="F33" s="1">
        <f t="shared" si="0"/>
        <v>0</v>
      </c>
      <c r="G33" s="2">
        <f t="shared" si="1"/>
        <v>0</v>
      </c>
      <c r="H33" s="35" t="s">
        <v>118</v>
      </c>
    </row>
    <row r="34" spans="1:8" x14ac:dyDescent="0.25">
      <c r="A34" s="50" t="s">
        <v>117</v>
      </c>
      <c r="B34" s="51" t="s">
        <v>52</v>
      </c>
      <c r="C34" s="53" t="s">
        <v>0</v>
      </c>
      <c r="D34" s="76">
        <v>4</v>
      </c>
      <c r="E34" s="72"/>
      <c r="F34" s="1">
        <f t="shared" si="0"/>
        <v>0</v>
      </c>
      <c r="G34" s="2">
        <f t="shared" si="1"/>
        <v>0</v>
      </c>
      <c r="H34" s="35" t="s">
        <v>120</v>
      </c>
    </row>
    <row r="35" spans="1:8" x14ac:dyDescent="0.25">
      <c r="A35" s="50" t="s">
        <v>119</v>
      </c>
      <c r="B35" s="52" t="s">
        <v>47</v>
      </c>
      <c r="C35" s="53" t="s">
        <v>0</v>
      </c>
      <c r="D35" s="76">
        <v>1</v>
      </c>
      <c r="E35" s="72"/>
      <c r="F35" s="1">
        <f t="shared" si="0"/>
        <v>0</v>
      </c>
      <c r="G35" s="2">
        <f t="shared" si="1"/>
        <v>0</v>
      </c>
      <c r="H35" s="35" t="s">
        <v>122</v>
      </c>
    </row>
    <row r="36" spans="1:8" x14ac:dyDescent="0.25">
      <c r="A36" s="50" t="s">
        <v>121</v>
      </c>
      <c r="B36" s="51" t="s">
        <v>20</v>
      </c>
      <c r="C36" s="53" t="s">
        <v>1</v>
      </c>
      <c r="D36" s="76">
        <v>4</v>
      </c>
      <c r="E36" s="72"/>
      <c r="F36" s="1">
        <f t="shared" si="0"/>
        <v>0</v>
      </c>
      <c r="G36" s="2">
        <f t="shared" si="1"/>
        <v>0</v>
      </c>
      <c r="H36" s="35" t="s">
        <v>124</v>
      </c>
    </row>
    <row r="37" spans="1:8" x14ac:dyDescent="0.25">
      <c r="A37" s="50" t="s">
        <v>123</v>
      </c>
      <c r="B37" s="52" t="s">
        <v>19</v>
      </c>
      <c r="C37" s="53" t="s">
        <v>1</v>
      </c>
      <c r="D37" s="76">
        <v>4</v>
      </c>
      <c r="E37" s="72"/>
      <c r="F37" s="1">
        <f t="shared" si="0"/>
        <v>0</v>
      </c>
      <c r="G37" s="2">
        <f t="shared" si="1"/>
        <v>0</v>
      </c>
      <c r="H37" s="35" t="s">
        <v>126</v>
      </c>
    </row>
    <row r="38" spans="1:8" x14ac:dyDescent="0.25">
      <c r="A38" s="50" t="s">
        <v>125</v>
      </c>
      <c r="B38" s="51" t="s">
        <v>185</v>
      </c>
      <c r="C38" s="53" t="s">
        <v>1</v>
      </c>
      <c r="D38" s="76">
        <v>4</v>
      </c>
      <c r="E38" s="72"/>
      <c r="F38" s="1">
        <f t="shared" si="0"/>
        <v>0</v>
      </c>
      <c r="G38" s="2">
        <f t="shared" si="1"/>
        <v>0</v>
      </c>
      <c r="H38" s="35" t="s">
        <v>128</v>
      </c>
    </row>
    <row r="39" spans="1:8" x14ac:dyDescent="0.25">
      <c r="A39" s="50" t="s">
        <v>127</v>
      </c>
      <c r="B39" s="51" t="s">
        <v>48</v>
      </c>
      <c r="C39" s="53" t="s">
        <v>1</v>
      </c>
      <c r="D39" s="76">
        <v>2</v>
      </c>
      <c r="E39" s="72"/>
      <c r="F39" s="1">
        <f t="shared" si="0"/>
        <v>0</v>
      </c>
      <c r="G39" s="2">
        <f t="shared" si="1"/>
        <v>0</v>
      </c>
      <c r="H39" s="35" t="s">
        <v>130</v>
      </c>
    </row>
    <row r="40" spans="1:8" x14ac:dyDescent="0.25">
      <c r="A40" s="50" t="s">
        <v>129</v>
      </c>
      <c r="B40" s="51" t="s">
        <v>44</v>
      </c>
      <c r="C40" s="53" t="s">
        <v>0</v>
      </c>
      <c r="D40" s="76">
        <v>4</v>
      </c>
      <c r="E40" s="72"/>
      <c r="F40" s="1">
        <f t="shared" si="0"/>
        <v>0</v>
      </c>
      <c r="G40" s="2">
        <f t="shared" si="1"/>
        <v>0</v>
      </c>
      <c r="H40" s="35" t="s">
        <v>132</v>
      </c>
    </row>
    <row r="41" spans="1:8" x14ac:dyDescent="0.25">
      <c r="A41" s="50" t="s">
        <v>131</v>
      </c>
      <c r="B41" s="52" t="s">
        <v>46</v>
      </c>
      <c r="C41" s="53" t="s">
        <v>1</v>
      </c>
      <c r="D41" s="76">
        <v>2</v>
      </c>
      <c r="E41" s="72"/>
      <c r="F41" s="1">
        <f t="shared" si="0"/>
        <v>0</v>
      </c>
      <c r="G41" s="2">
        <f t="shared" si="1"/>
        <v>0</v>
      </c>
      <c r="H41" s="35" t="s">
        <v>134</v>
      </c>
    </row>
    <row r="42" spans="1:8" x14ac:dyDescent="0.25">
      <c r="A42" s="50" t="s">
        <v>133</v>
      </c>
      <c r="B42" s="51" t="s">
        <v>186</v>
      </c>
      <c r="C42" s="53" t="s">
        <v>1</v>
      </c>
      <c r="D42" s="76">
        <v>1</v>
      </c>
      <c r="E42" s="72"/>
      <c r="F42" s="1">
        <f t="shared" si="0"/>
        <v>0</v>
      </c>
      <c r="G42" s="2">
        <f t="shared" si="1"/>
        <v>0</v>
      </c>
      <c r="H42" s="35" t="s">
        <v>136</v>
      </c>
    </row>
    <row r="43" spans="1:8" x14ac:dyDescent="0.25">
      <c r="A43" s="50" t="s">
        <v>135</v>
      </c>
      <c r="B43" s="51" t="s">
        <v>194</v>
      </c>
      <c r="C43" s="54" t="s">
        <v>2</v>
      </c>
      <c r="D43" s="76">
        <v>1</v>
      </c>
      <c r="E43" s="72"/>
      <c r="F43" s="1">
        <f t="shared" si="0"/>
        <v>0</v>
      </c>
      <c r="G43" s="2">
        <f t="shared" si="1"/>
        <v>0</v>
      </c>
      <c r="H43" s="35" t="s">
        <v>138</v>
      </c>
    </row>
    <row r="44" spans="1:8" x14ac:dyDescent="0.25">
      <c r="A44" s="50" t="s">
        <v>137</v>
      </c>
      <c r="B44" s="52" t="s">
        <v>53</v>
      </c>
      <c r="C44" s="54" t="s">
        <v>1</v>
      </c>
      <c r="D44" s="76">
        <v>6</v>
      </c>
      <c r="E44" s="72"/>
      <c r="F44" s="1">
        <f t="shared" si="0"/>
        <v>0</v>
      </c>
      <c r="G44" s="2">
        <f t="shared" si="1"/>
        <v>0</v>
      </c>
      <c r="H44" s="35" t="s">
        <v>141</v>
      </c>
    </row>
    <row r="45" spans="1:8" x14ac:dyDescent="0.25">
      <c r="A45" s="50" t="s">
        <v>139</v>
      </c>
      <c r="B45" s="52" t="s">
        <v>49</v>
      </c>
      <c r="C45" s="54" t="s">
        <v>1</v>
      </c>
      <c r="D45" s="77">
        <v>6</v>
      </c>
      <c r="E45" s="72"/>
      <c r="F45" s="1">
        <f t="shared" si="0"/>
        <v>0</v>
      </c>
      <c r="G45" s="2">
        <f t="shared" si="1"/>
        <v>0</v>
      </c>
      <c r="H45" s="35" t="s">
        <v>143</v>
      </c>
    </row>
    <row r="46" spans="1:8" x14ac:dyDescent="0.25">
      <c r="A46" s="50" t="s">
        <v>140</v>
      </c>
      <c r="B46" s="52" t="s">
        <v>50</v>
      </c>
      <c r="C46" s="54" t="s">
        <v>1</v>
      </c>
      <c r="D46" s="77">
        <v>6</v>
      </c>
      <c r="E46" s="72"/>
      <c r="F46" s="1">
        <f t="shared" ref="F46:F67" si="2">D46*E46</f>
        <v>0</v>
      </c>
      <c r="G46" s="2">
        <f t="shared" ref="G46:G67" si="3">F46*1.2</f>
        <v>0</v>
      </c>
      <c r="H46" s="35" t="s">
        <v>145</v>
      </c>
    </row>
    <row r="47" spans="1:8" x14ac:dyDescent="0.25">
      <c r="A47" s="50" t="s">
        <v>142</v>
      </c>
      <c r="B47" s="52" t="s">
        <v>54</v>
      </c>
      <c r="C47" s="54" t="s">
        <v>1</v>
      </c>
      <c r="D47" s="77">
        <v>6</v>
      </c>
      <c r="E47" s="72"/>
      <c r="F47" s="1">
        <f t="shared" si="2"/>
        <v>0</v>
      </c>
      <c r="G47" s="2">
        <f t="shared" si="3"/>
        <v>0</v>
      </c>
      <c r="H47" s="35" t="s">
        <v>147</v>
      </c>
    </row>
    <row r="48" spans="1:8" x14ac:dyDescent="0.25">
      <c r="A48" s="50" t="s">
        <v>144</v>
      </c>
      <c r="B48" s="52" t="s">
        <v>6</v>
      </c>
      <c r="C48" s="54" t="s">
        <v>1</v>
      </c>
      <c r="D48" s="77">
        <v>1</v>
      </c>
      <c r="E48" s="72"/>
      <c r="F48" s="1">
        <f t="shared" si="2"/>
        <v>0</v>
      </c>
      <c r="G48" s="2">
        <f t="shared" si="3"/>
        <v>0</v>
      </c>
      <c r="H48" s="35" t="s">
        <v>149</v>
      </c>
    </row>
    <row r="49" spans="1:8" ht="31.5" x14ac:dyDescent="0.25">
      <c r="A49" s="50" t="s">
        <v>146</v>
      </c>
      <c r="B49" s="52" t="s">
        <v>36</v>
      </c>
      <c r="C49" s="54" t="s">
        <v>0</v>
      </c>
      <c r="D49" s="77">
        <v>1</v>
      </c>
      <c r="E49" s="72"/>
      <c r="F49" s="1">
        <f t="shared" si="2"/>
        <v>0</v>
      </c>
      <c r="G49" s="2">
        <f t="shared" si="3"/>
        <v>0</v>
      </c>
      <c r="H49" s="35" t="s">
        <v>151</v>
      </c>
    </row>
    <row r="50" spans="1:8" x14ac:dyDescent="0.25">
      <c r="A50" s="50" t="s">
        <v>148</v>
      </c>
      <c r="B50" s="52" t="s">
        <v>37</v>
      </c>
      <c r="C50" s="54" t="s">
        <v>0</v>
      </c>
      <c r="D50" s="77">
        <v>6</v>
      </c>
      <c r="E50" s="72"/>
      <c r="F50" s="1">
        <f t="shared" si="2"/>
        <v>0</v>
      </c>
      <c r="G50" s="2">
        <f t="shared" si="3"/>
        <v>0</v>
      </c>
      <c r="H50" s="35" t="s">
        <v>153</v>
      </c>
    </row>
    <row r="51" spans="1:8" x14ac:dyDescent="0.25">
      <c r="A51" s="50" t="s">
        <v>150</v>
      </c>
      <c r="B51" s="52" t="s">
        <v>9</v>
      </c>
      <c r="C51" s="54" t="s">
        <v>1</v>
      </c>
      <c r="D51" s="76">
        <v>6</v>
      </c>
      <c r="E51" s="72"/>
      <c r="F51" s="1">
        <f t="shared" si="2"/>
        <v>0</v>
      </c>
      <c r="G51" s="2">
        <f t="shared" si="3"/>
        <v>0</v>
      </c>
      <c r="H51" s="35" t="s">
        <v>155</v>
      </c>
    </row>
    <row r="52" spans="1:8" x14ac:dyDescent="0.25">
      <c r="A52" s="50" t="s">
        <v>152</v>
      </c>
      <c r="B52" s="52" t="s">
        <v>10</v>
      </c>
      <c r="C52" s="54" t="s">
        <v>1</v>
      </c>
      <c r="D52" s="76">
        <v>6</v>
      </c>
      <c r="E52" s="72"/>
      <c r="F52" s="1">
        <f t="shared" si="2"/>
        <v>0</v>
      </c>
      <c r="G52" s="2">
        <f t="shared" si="3"/>
        <v>0</v>
      </c>
      <c r="H52" s="35" t="s">
        <v>157</v>
      </c>
    </row>
    <row r="53" spans="1:8" ht="28.5" customHeight="1" x14ac:dyDescent="0.25">
      <c r="A53" s="50" t="s">
        <v>154</v>
      </c>
      <c r="B53" s="51" t="s">
        <v>7</v>
      </c>
      <c r="C53" s="53" t="s">
        <v>0</v>
      </c>
      <c r="D53" s="76">
        <v>6</v>
      </c>
      <c r="E53" s="72"/>
      <c r="F53" s="1">
        <f t="shared" si="2"/>
        <v>0</v>
      </c>
      <c r="G53" s="2">
        <f t="shared" si="3"/>
        <v>0</v>
      </c>
      <c r="H53" s="35" t="s">
        <v>159</v>
      </c>
    </row>
    <row r="54" spans="1:8" x14ac:dyDescent="0.25">
      <c r="A54" s="50" t="s">
        <v>156</v>
      </c>
      <c r="B54" s="52" t="s">
        <v>11</v>
      </c>
      <c r="C54" s="54" t="s">
        <v>1</v>
      </c>
      <c r="D54" s="76">
        <v>6</v>
      </c>
      <c r="E54" s="72"/>
      <c r="F54" s="1">
        <f t="shared" si="2"/>
        <v>0</v>
      </c>
      <c r="G54" s="2">
        <f t="shared" si="3"/>
        <v>0</v>
      </c>
      <c r="H54" s="35" t="s">
        <v>161</v>
      </c>
    </row>
    <row r="55" spans="1:8" x14ac:dyDescent="0.25">
      <c r="A55" s="50" t="s">
        <v>158</v>
      </c>
      <c r="B55" s="52" t="s">
        <v>12</v>
      </c>
      <c r="C55" s="53" t="s">
        <v>0</v>
      </c>
      <c r="D55" s="76">
        <v>6</v>
      </c>
      <c r="E55" s="72"/>
      <c r="F55" s="1">
        <f t="shared" si="2"/>
        <v>0</v>
      </c>
      <c r="G55" s="2">
        <f t="shared" si="3"/>
        <v>0</v>
      </c>
      <c r="H55" s="35" t="s">
        <v>163</v>
      </c>
    </row>
    <row r="56" spans="1:8" x14ac:dyDescent="0.25">
      <c r="A56" s="50" t="s">
        <v>195</v>
      </c>
      <c r="B56" s="52" t="s">
        <v>38</v>
      </c>
      <c r="C56" s="53" t="s">
        <v>1</v>
      </c>
      <c r="D56" s="76">
        <v>6</v>
      </c>
      <c r="E56" s="72"/>
      <c r="F56" s="1">
        <f t="shared" si="2"/>
        <v>0</v>
      </c>
      <c r="G56" s="2">
        <f t="shared" si="3"/>
        <v>0</v>
      </c>
      <c r="H56" s="35" t="s">
        <v>165</v>
      </c>
    </row>
    <row r="57" spans="1:8" x14ac:dyDescent="0.25">
      <c r="A57" s="50" t="s">
        <v>160</v>
      </c>
      <c r="B57" s="51" t="s">
        <v>40</v>
      </c>
      <c r="C57" s="53" t="s">
        <v>1</v>
      </c>
      <c r="D57" s="76">
        <v>1</v>
      </c>
      <c r="E57" s="72"/>
      <c r="F57" s="1">
        <f t="shared" si="2"/>
        <v>0</v>
      </c>
      <c r="G57" s="2">
        <f t="shared" si="3"/>
        <v>0</v>
      </c>
      <c r="H57" s="35" t="s">
        <v>167</v>
      </c>
    </row>
    <row r="58" spans="1:8" ht="31.5" x14ac:dyDescent="0.25">
      <c r="A58" s="50" t="s">
        <v>162</v>
      </c>
      <c r="B58" s="51" t="s">
        <v>30</v>
      </c>
      <c r="C58" s="53" t="s">
        <v>1</v>
      </c>
      <c r="D58" s="76">
        <v>1</v>
      </c>
      <c r="E58" s="72"/>
      <c r="F58" s="1">
        <f t="shared" si="2"/>
        <v>0</v>
      </c>
      <c r="G58" s="2">
        <f t="shared" si="3"/>
        <v>0</v>
      </c>
      <c r="H58" s="35" t="s">
        <v>70</v>
      </c>
    </row>
    <row r="59" spans="1:8" x14ac:dyDescent="0.25">
      <c r="A59" s="50" t="s">
        <v>164</v>
      </c>
      <c r="B59" s="51" t="s">
        <v>27</v>
      </c>
      <c r="C59" s="53" t="s">
        <v>1</v>
      </c>
      <c r="D59" s="76">
        <v>1</v>
      </c>
      <c r="E59" s="72"/>
      <c r="F59" s="1">
        <f t="shared" si="2"/>
        <v>0</v>
      </c>
      <c r="G59" s="2">
        <f t="shared" si="3"/>
        <v>0</v>
      </c>
      <c r="H59" s="35" t="s">
        <v>170</v>
      </c>
    </row>
    <row r="60" spans="1:8" x14ac:dyDescent="0.25">
      <c r="A60" s="50" t="s">
        <v>166</v>
      </c>
      <c r="B60" s="51" t="s">
        <v>29</v>
      </c>
      <c r="C60" s="53" t="s">
        <v>1</v>
      </c>
      <c r="D60" s="76">
        <v>6</v>
      </c>
      <c r="E60" s="72"/>
      <c r="F60" s="1">
        <f t="shared" si="2"/>
        <v>0</v>
      </c>
      <c r="G60" s="2">
        <f t="shared" si="3"/>
        <v>0</v>
      </c>
      <c r="H60" s="35" t="s">
        <v>172</v>
      </c>
    </row>
    <row r="61" spans="1:8" ht="31.5" x14ac:dyDescent="0.25">
      <c r="A61" s="50" t="s">
        <v>168</v>
      </c>
      <c r="B61" s="51" t="s">
        <v>28</v>
      </c>
      <c r="C61" s="53" t="s">
        <v>1</v>
      </c>
      <c r="D61" s="76">
        <v>1</v>
      </c>
      <c r="E61" s="72"/>
      <c r="F61" s="1">
        <f t="shared" si="2"/>
        <v>0</v>
      </c>
      <c r="G61" s="2">
        <f t="shared" si="3"/>
        <v>0</v>
      </c>
      <c r="H61" s="35" t="s">
        <v>174</v>
      </c>
    </row>
    <row r="62" spans="1:8" x14ac:dyDescent="0.25">
      <c r="A62" s="50" t="s">
        <v>169</v>
      </c>
      <c r="B62" s="51" t="s">
        <v>39</v>
      </c>
      <c r="C62" s="53" t="s">
        <v>0</v>
      </c>
      <c r="D62" s="76">
        <v>1</v>
      </c>
      <c r="E62" s="72"/>
      <c r="F62" s="1">
        <f t="shared" si="2"/>
        <v>0</v>
      </c>
      <c r="G62" s="2">
        <f t="shared" si="3"/>
        <v>0</v>
      </c>
      <c r="H62" s="35" t="s">
        <v>176</v>
      </c>
    </row>
    <row r="63" spans="1:8" x14ac:dyDescent="0.25">
      <c r="A63" s="50" t="s">
        <v>171</v>
      </c>
      <c r="B63" s="51" t="s">
        <v>31</v>
      </c>
      <c r="C63" s="53" t="s">
        <v>2</v>
      </c>
      <c r="D63" s="76">
        <v>1</v>
      </c>
      <c r="E63" s="72"/>
      <c r="F63" s="1">
        <f t="shared" si="2"/>
        <v>0</v>
      </c>
      <c r="G63" s="2">
        <f t="shared" si="3"/>
        <v>0</v>
      </c>
      <c r="H63" s="35" t="s">
        <v>178</v>
      </c>
    </row>
    <row r="64" spans="1:8" x14ac:dyDescent="0.25">
      <c r="A64" s="50" t="s">
        <v>173</v>
      </c>
      <c r="B64" s="52" t="s">
        <v>32</v>
      </c>
      <c r="C64" s="54" t="s">
        <v>1</v>
      </c>
      <c r="D64" s="77">
        <v>6</v>
      </c>
      <c r="E64" s="72"/>
      <c r="F64" s="1">
        <f t="shared" si="2"/>
        <v>0</v>
      </c>
      <c r="G64" s="2">
        <f t="shared" si="3"/>
        <v>0</v>
      </c>
      <c r="H64" s="35" t="s">
        <v>180</v>
      </c>
    </row>
    <row r="65" spans="1:8" x14ac:dyDescent="0.25">
      <c r="A65" s="50" t="s">
        <v>175</v>
      </c>
      <c r="B65" s="52" t="s">
        <v>33</v>
      </c>
      <c r="C65" s="54" t="s">
        <v>1</v>
      </c>
      <c r="D65" s="77">
        <v>6</v>
      </c>
      <c r="E65" s="72"/>
      <c r="F65" s="1">
        <f t="shared" si="2"/>
        <v>0</v>
      </c>
      <c r="G65" s="2">
        <f t="shared" si="3"/>
        <v>0</v>
      </c>
      <c r="H65" s="35"/>
    </row>
    <row r="66" spans="1:8" ht="31.5" x14ac:dyDescent="0.25">
      <c r="A66" s="50" t="s">
        <v>177</v>
      </c>
      <c r="B66" s="51" t="s">
        <v>8</v>
      </c>
      <c r="C66" s="54" t="s">
        <v>1</v>
      </c>
      <c r="D66" s="76">
        <v>1</v>
      </c>
      <c r="E66" s="72"/>
      <c r="F66" s="1">
        <f t="shared" si="2"/>
        <v>0</v>
      </c>
      <c r="G66" s="2">
        <f t="shared" si="3"/>
        <v>0</v>
      </c>
      <c r="H66" s="35"/>
    </row>
    <row r="67" spans="1:8" x14ac:dyDescent="0.25">
      <c r="A67" s="50" t="s">
        <v>179</v>
      </c>
      <c r="B67" s="52" t="s">
        <v>13</v>
      </c>
      <c r="C67" s="54" t="s">
        <v>0</v>
      </c>
      <c r="D67" s="76">
        <v>6</v>
      </c>
      <c r="E67" s="72"/>
      <c r="F67" s="1">
        <f t="shared" si="2"/>
        <v>0</v>
      </c>
      <c r="G67" s="2">
        <f t="shared" si="3"/>
        <v>0</v>
      </c>
      <c r="H67" s="35"/>
    </row>
    <row r="68" spans="1:8" x14ac:dyDescent="0.25">
      <c r="A68" s="36"/>
      <c r="B68" s="74" t="s">
        <v>181</v>
      </c>
      <c r="C68" s="56"/>
      <c r="D68" s="56"/>
      <c r="E68" s="37"/>
      <c r="F68" s="38"/>
      <c r="G68" s="39">
        <f>SUM(G8:G67)</f>
        <v>0</v>
      </c>
    </row>
    <row r="69" spans="1:8" s="43" customFormat="1" x14ac:dyDescent="0.25">
      <c r="A69" s="40"/>
      <c r="B69" s="6"/>
      <c r="C69" s="7"/>
      <c r="D69" s="7"/>
      <c r="E69" s="41"/>
      <c r="F69" s="8"/>
      <c r="G69" s="9"/>
      <c r="H69" s="42"/>
    </row>
    <row r="70" spans="1:8" x14ac:dyDescent="0.25">
      <c r="A70" s="40"/>
      <c r="B70" s="12"/>
      <c r="C70" s="17"/>
      <c r="D70" s="17"/>
      <c r="E70" s="18"/>
      <c r="F70" s="19"/>
      <c r="G70" s="19"/>
    </row>
    <row r="71" spans="1:8" s="43" customFormat="1" x14ac:dyDescent="0.25">
      <c r="A71" s="40"/>
      <c r="B71" s="12"/>
      <c r="C71" s="13"/>
      <c r="D71" s="13"/>
      <c r="E71" s="44"/>
      <c r="F71" s="14"/>
      <c r="G71" s="15"/>
      <c r="H71" s="42"/>
    </row>
    <row r="72" spans="1:8" x14ac:dyDescent="0.25">
      <c r="A72" s="40"/>
      <c r="B72" s="45" t="s">
        <v>56</v>
      </c>
      <c r="C72" s="46"/>
      <c r="D72" s="46"/>
      <c r="E72" s="10"/>
      <c r="F72" s="10"/>
      <c r="G72" s="11"/>
    </row>
    <row r="73" spans="1:8" ht="15.75" customHeight="1" x14ac:dyDescent="0.25">
      <c r="A73" s="40"/>
      <c r="B73" s="57" t="s">
        <v>57</v>
      </c>
      <c r="C73" s="58"/>
      <c r="D73" s="58"/>
      <c r="E73" s="58"/>
      <c r="F73" s="58"/>
      <c r="G73" s="59"/>
    </row>
    <row r="74" spans="1:8" ht="15.75" customHeight="1" x14ac:dyDescent="0.25">
      <c r="A74" s="40"/>
      <c r="B74" s="57" t="s">
        <v>58</v>
      </c>
      <c r="C74" s="58"/>
      <c r="D74" s="58"/>
      <c r="E74" s="58"/>
      <c r="F74" s="58"/>
      <c r="G74" s="59"/>
    </row>
    <row r="75" spans="1:8" ht="15.75" customHeight="1" x14ac:dyDescent="0.25">
      <c r="A75" s="40"/>
      <c r="B75" s="57" t="s">
        <v>59</v>
      </c>
      <c r="C75" s="58"/>
      <c r="D75" s="58"/>
      <c r="E75" s="58"/>
      <c r="F75" s="58"/>
      <c r="G75" s="59"/>
    </row>
    <row r="76" spans="1:8" ht="15.75" customHeight="1" x14ac:dyDescent="0.25">
      <c r="A76" s="40"/>
      <c r="B76" s="57" t="s">
        <v>60</v>
      </c>
      <c r="C76" s="58"/>
      <c r="D76" s="58"/>
      <c r="E76" s="58"/>
      <c r="F76" s="58"/>
      <c r="G76" s="59"/>
    </row>
    <row r="77" spans="1:8" ht="15.75" customHeight="1" x14ac:dyDescent="0.25">
      <c r="A77" s="40"/>
      <c r="B77" s="60"/>
      <c r="C77" s="61"/>
      <c r="D77" s="61"/>
      <c r="E77" s="61"/>
      <c r="F77" s="61"/>
      <c r="G77" s="62"/>
    </row>
    <row r="78" spans="1:8" ht="15.75" customHeight="1" x14ac:dyDescent="0.25">
      <c r="A78" s="40"/>
      <c r="B78" s="63" t="s">
        <v>183</v>
      </c>
      <c r="C78" s="64"/>
      <c r="D78" s="64"/>
      <c r="E78" s="64"/>
      <c r="F78" s="64"/>
      <c r="G78" s="65"/>
    </row>
  </sheetData>
  <mergeCells count="10">
    <mergeCell ref="B75:G75"/>
    <mergeCell ref="B76:G76"/>
    <mergeCell ref="B77:G77"/>
    <mergeCell ref="B78:G78"/>
    <mergeCell ref="B1:G1"/>
    <mergeCell ref="B2:G2"/>
    <mergeCell ref="C4:G4"/>
    <mergeCell ref="C5:G5"/>
    <mergeCell ref="B73:G73"/>
    <mergeCell ref="B74:G74"/>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Marian</cp:lastModifiedBy>
  <cp:lastPrinted>2018-07-17T12:23:31Z</cp:lastPrinted>
  <dcterms:created xsi:type="dcterms:W3CDTF">2014-09-17T15:52:29Z</dcterms:created>
  <dcterms:modified xsi:type="dcterms:W3CDTF">2018-10-09T13:11:54Z</dcterms:modified>
</cp:coreProperties>
</file>