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2. Danka\25. Opätovné otvorenie ŠZM pre IK\Výzva\"/>
    </mc:Choice>
  </mc:AlternateContent>
  <bookViews>
    <workbookView xWindow="0" yWindow="0" windowWidth="20490" windowHeight="7755" tabRatio="936" activeTab="2"/>
  </bookViews>
  <sheets>
    <sheet name="Príloha č. 1" sheetId="4" r:id="rId1"/>
    <sheet name=" Príloha č. 2 " sheetId="140" r:id="rId2"/>
    <sheet name="Príloha č. 3 " sheetId="164" r:id="rId3"/>
    <sheet name="Príloha č. 4" sheetId="45" r:id="rId4"/>
  </sheets>
  <definedNames>
    <definedName name="_xlnm.Print_Area" localSheetId="1">' Príloha č. 2 '!$A$1:$K$24</definedName>
    <definedName name="_xlnm.Print_Area" localSheetId="0">'Príloha č. 1'!$A$1:$D$32</definedName>
    <definedName name="_xlnm.Print_Area" localSheetId="2">'Príloha č. 3 '!$A$1:$M$29</definedName>
    <definedName name="_xlnm.Print_Area" localSheetId="3">'Príloha č. 4'!$A$1:$D$23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64" l="1"/>
  <c r="B23" i="164"/>
  <c r="C20" i="164"/>
  <c r="C19" i="164"/>
  <c r="C18" i="164"/>
  <c r="C17" i="164"/>
  <c r="A2" i="164"/>
  <c r="B20" i="140" l="1"/>
  <c r="B19" i="140"/>
  <c r="C16" i="140"/>
  <c r="C15" i="140"/>
  <c r="C14" i="140"/>
  <c r="C13" i="140"/>
  <c r="D9" i="140"/>
  <c r="I8" i="140"/>
  <c r="G8" i="140"/>
  <c r="H8" i="140" s="1"/>
  <c r="A2" i="140"/>
  <c r="I9" i="140" l="1"/>
  <c r="J8" i="140"/>
  <c r="K8" i="140" s="1"/>
  <c r="K9" i="140" l="1"/>
  <c r="D97" i="4" l="1"/>
</calcChain>
</file>

<file path=xl/sharedStrings.xml><?xml version="1.0" encoding="utf-8"?>
<sst xmlns="http://schemas.openxmlformats.org/spreadsheetml/2006/main" count="126" uniqueCount="79">
  <si>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</si>
  <si>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</si>
  <si>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</si>
  <si>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</si>
  <si>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</si>
  <si>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</si>
  <si>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</si>
  <si>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V:</t>
  </si>
  <si>
    <t>Dňa:</t>
  </si>
  <si>
    <t>Poznámka:</t>
  </si>
  <si>
    <t>- povinné údaje vyplní uchádzač</t>
  </si>
  <si>
    <t>Názov predmetu zákazky:</t>
  </si>
  <si>
    <t>IDENTIFIKAČNÉ ÚDAJE UCHÁDZAČA</t>
  </si>
  <si>
    <t>Kontaktná osoba uchádzača - počas procesu VO</t>
  </si>
  <si>
    <t>Kontaktná osoba uchádzača - pre elektronickú aukciu</t>
  </si>
  <si>
    <t>Tefelónne číslo:</t>
  </si>
  <si>
    <t xml:space="preserve">Dňa: </t>
  </si>
  <si>
    <t xml:space="preserve">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</si>
  <si>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</si>
  <si>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</si>
  <si>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</si>
  <si>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</si>
  <si>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</si>
  <si>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</si>
  <si>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</si>
  <si>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</si>
  <si>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</si>
  <si>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</si>
  <si>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Týmto potvrdzujem, že všetky uvedené informácie sú pravdivé.</t>
  </si>
  <si>
    <t>ks</t>
  </si>
  <si>
    <t>Por. č.</t>
  </si>
  <si>
    <t>Mer. 
jed.
(MJ)</t>
  </si>
  <si>
    <t>bez DPH</t>
  </si>
  <si>
    <t>s DPH</t>
  </si>
  <si>
    <t>KALKULÁCIA CENY A NÁVRH NA PLNENIE KRITÉRIA NA VYHODNOTENIE PONÚK</t>
  </si>
  <si>
    <t>Sortiment ponúkaného tovaru</t>
  </si>
  <si>
    <t>Merná 
jednotka
(MJ)</t>
  </si>
  <si>
    <t>Katalógové číslo</t>
  </si>
  <si>
    <t>ŠUKL</t>
  </si>
  <si>
    <t>CPV
kód</t>
  </si>
  <si>
    <t>Obchodný názov ponúkaného produktu</t>
  </si>
  <si>
    <t>Výrobca ponúkaného produktu</t>
  </si>
  <si>
    <t>11.</t>
  </si>
  <si>
    <t>Kategorizačný
kód</t>
  </si>
  <si>
    <t>Produkt zaradený v aktuálne platnom Zozname kategorizovaných ŠZM
áno / nie</t>
  </si>
  <si>
    <t>12.</t>
  </si>
  <si>
    <t>Výzva na plnenie RD</t>
  </si>
  <si>
    <t>Kupujúci:</t>
  </si>
  <si>
    <t>Východoslovenský ústav srdcových a cievnych chorôb, a.s.</t>
  </si>
  <si>
    <t>Ondavská 8</t>
  </si>
  <si>
    <t>040 11  Košice</t>
  </si>
  <si>
    <t>a</t>
  </si>
  <si>
    <t>Predávajúci:</t>
  </si>
  <si>
    <r>
      <t>ďalej tiež spoločne označovaní aj ako</t>
    </r>
    <r>
      <rPr>
        <b/>
        <sz val="10"/>
        <color rgb="FF000000"/>
        <rFont val="Arial"/>
        <family val="2"/>
        <charset val="238"/>
      </rPr>
      <t xml:space="preserve"> "účastníci dohody"</t>
    </r>
  </si>
  <si>
    <t xml:space="preserve">Práva a povinnosti účastníkov dohody upravuje rámcová dohoda. </t>
  </si>
  <si>
    <t>Za predávajúceho:</t>
  </si>
  <si>
    <t xml:space="preserve">Predávajúci výzvu kupujúceho na plnenie rámcovej dohody prijíma, čo potrvdrzuje podpisom tohto dokumentu. </t>
  </si>
  <si>
    <t>Verejný obstarávateľ ako kupujúci prijíma ponuku predávajúceho (ako víťazného uchádzača po elektronickej aukcii) a týmto predávajúceho vyzýva na poskytovanie plnenia v rozsahu a za podmienok dodhodnutých rámcovou dohodou (ďalej len "výzva") a to najskôr odo dňa nasledujúceho po dni zverejnenia rámcovej dohody v Centrálnom registri zmlúv SR.</t>
  </si>
  <si>
    <t>Účastníci rámcovej dohody:</t>
  </si>
  <si>
    <t>Jednotková cena za MJ v EUR</t>
  </si>
  <si>
    <t xml:space="preserve">sadzba DPH v % </t>
  </si>
  <si>
    <t>sadzba DPH v %</t>
  </si>
  <si>
    <t xml:space="preserve">DPH v EUR </t>
  </si>
  <si>
    <t>SPOLU za časť č. 9 predmetu zákazky:</t>
  </si>
  <si>
    <r>
      <t xml:space="preserve">Podpis podľa bodu 12.8 časti 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</si>
  <si>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t>Podpis podľa bodu 12.8 časti 
A - Pokyny pre záujemcov a uchádzačov súťažných podkladov</t>
  </si>
  <si>
    <t>Celková cena za predpokladané množstvo MJ v EUR</t>
  </si>
  <si>
    <t xml:space="preserve">Špeciálny zdravotnícky materiál pre intervenčnú kardiológiu </t>
  </si>
  <si>
    <t xml:space="preserve">Názov položky predmetu zákazky </t>
  </si>
  <si>
    <t>13.</t>
  </si>
  <si>
    <t xml:space="preserve">Časť č. 9 - Špeciálny zdravotnícky materiál pre intervenčnú kardiológiu skupiny 9  </t>
  </si>
  <si>
    <t>Termodilučný katéter</t>
  </si>
  <si>
    <r>
      <t xml:space="preserve">   Podpis podľa bodu 12.8 časti 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</si>
  <si>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t>..............................................</t>
  </si>
  <si>
    <t xml:space="preserve">Časť č. 9 - Špeciálny zdravotnícky materiál pre intervenčnú kardiológiu skupiny 9   </t>
  </si>
  <si>
    <r>
      <rPr>
        <sz val="9"/>
        <color theme="1"/>
        <rFont val="Arial"/>
        <family val="2"/>
        <charset val="238"/>
      </rPr>
      <t xml:space="preserve">s viacerými účastníkmi s opätovným otvorením súťaže
na dodanie </t>
    </r>
    <r>
      <rPr>
        <b/>
        <sz val="9"/>
        <color theme="1"/>
        <rFont val="Arial"/>
        <family val="2"/>
        <charset val="238"/>
      </rPr>
      <t>"Špeciálny zdravotnícky materiál pre intrevenčnú kardiológiu - časť č. .......... - ............................................"</t>
    </r>
    <r>
      <rPr>
        <b/>
        <vertAlign val="superscript"/>
        <sz val="7"/>
        <color theme="1"/>
        <rFont val="Arial"/>
        <family val="2"/>
        <charset val="238"/>
      </rPr>
      <t>1</t>
    </r>
  </si>
  <si>
    <t>Položka č. 1 - Termodilučný katéter</t>
  </si>
  <si>
    <t xml:space="preserve">Predpokladané množstvo MJ počas trvania zmluvy </t>
  </si>
  <si>
    <r>
      <t xml:space="preserve">Predpokladané množstvo MJ </t>
    </r>
    <r>
      <rPr>
        <sz val="10"/>
        <color theme="1"/>
        <rFont val="Arial"/>
        <family val="2"/>
        <charset val="238"/>
      </rPr>
      <t xml:space="preserve">počas trvania zmluvy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</si>
</sst>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0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vertAlign val="superscript"/>
      <sz val="7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2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dotted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FF0000"/>
      </top>
      <bottom style="thin">
        <color rgb="FFFF0000"/>
      </bottom>
      <diagonal/>
    </border>
    <border>
      <left style="dotted">
        <color rgb="FFC00000"/>
      </left>
      <right style="dotted">
        <color rgb="FFC0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dotted">
        <color rgb="FFC00000"/>
      </right>
      <top style="thin">
        <color rgb="FFFF0000"/>
      </top>
      <bottom style="thin">
        <color rgb="FFFF0000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thin">
        <color auto="1"/>
      </left>
      <right style="dotted">
        <color auto="1"/>
      </right>
      <top style="thin">
        <color rgb="FFFF0000"/>
      </top>
      <bottom style="thin">
        <color rgb="FFFF0000"/>
      </bottom>
      <diagonal/>
    </border>
    <border>
      <left style="dotted">
        <color auto="1"/>
      </left>
      <right style="thin">
        <color auto="1"/>
      </right>
      <top style="thin">
        <color rgb="FFFF0000"/>
      </top>
      <bottom style="thin">
        <color rgb="FFFF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/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 style="thin">
        <color rgb="FFFF0000"/>
      </top>
      <bottom style="thin">
        <color rgb="FFFF0000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 style="dotted">
        <color auto="1"/>
      </left>
      <right/>
      <top style="thin">
        <color rgb="FFFF0000"/>
      </top>
      <bottom style="thin">
        <color rgb="FFFF0000"/>
      </bottom>
      <diagonal/>
    </border>
    <border>
      <left/>
      <right/>
      <top/>
      <bottom style="medium">
        <color indexed="64"/>
      </bottom>
      <diagonal/>
    </border>
    <border>
      <left/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dotted">
        <color indexed="64"/>
      </right>
      <top style="thin">
        <color rgb="FFC00000"/>
      </top>
      <bottom style="dotted">
        <color auto="1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auto="1"/>
      </top>
      <bottom style="medium">
        <color theme="8" tint="-0.499984740745262"/>
      </bottom>
      <diagonal/>
    </border>
    <border>
      <left style="thin">
        <color theme="8" tint="0.39991454817346722"/>
      </left>
      <right style="thin">
        <color theme="8" tint="0.39991454817346722"/>
      </right>
      <top style="medium">
        <color indexed="64"/>
      </top>
      <bottom style="thin">
        <color theme="8" tint="0.39991454817346722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dotted">
        <color rgb="FFC00000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thin">
        <color rgb="FFFF0000"/>
      </bottom>
      <diagonal/>
    </border>
    <border>
      <left style="thin">
        <color auto="1"/>
      </left>
      <right style="medium">
        <color indexed="64"/>
      </right>
      <top style="thin">
        <color rgb="FFFF0000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3" fillId="0" borderId="0"/>
    <xf numFmtId="0" fontId="4" fillId="0" borderId="0"/>
    <xf numFmtId="0" fontId="3" fillId="0" borderId="0"/>
    <xf numFmtId="0" fontId="5" fillId="0" borderId="0" applyNumberFormat="0" applyFill="0" applyBorder="0" applyAlignment="0" applyProtection="0"/>
    <xf numFmtId="0" fontId="3" fillId="0" borderId="0"/>
  </cellStyleXfs>
  <cellXfs count="236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/>
    <xf numFmtId="49" fontId="1" fillId="0" borderId="0" xfId="0" applyNumberFormat="1" applyFont="1" applyAlignment="1">
      <alignment vertical="center"/>
    </xf>
    <xf numFmtId="0" fontId="1" fillId="0" borderId="0" xfId="0" applyNumberFormat="1" applyFont="1" applyBorder="1" applyAlignment="1">
      <alignment vertical="center" wrapText="1"/>
    </xf>
    <xf numFmtId="14" fontId="1" fillId="0" borderId="0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8" fillId="0" borderId="0" xfId="1" applyFont="1" applyAlignment="1">
      <alignment vertical="center"/>
    </xf>
    <xf numFmtId="0" fontId="1" fillId="0" borderId="0" xfId="0" applyNumberFormat="1" applyFont="1" applyBorder="1" applyAlignment="1">
      <alignment horizontal="left" vertical="center" wrapText="1"/>
    </xf>
    <xf numFmtId="0" fontId="9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NumberFormat="1" applyFont="1" applyBorder="1" applyAlignment="1">
      <alignment wrapText="1"/>
    </xf>
    <xf numFmtId="14" fontId="9" fillId="0" borderId="0" xfId="0" applyNumberFormat="1" applyFont="1" applyBorder="1" applyAlignment="1">
      <alignment horizontal="left" wrapText="1"/>
    </xf>
    <xf numFmtId="14" fontId="9" fillId="0" borderId="0" xfId="0" applyNumberFormat="1" applyFont="1" applyBorder="1" applyAlignment="1">
      <alignment wrapText="1"/>
    </xf>
    <xf numFmtId="0" fontId="7" fillId="0" borderId="0" xfId="0" applyFont="1"/>
    <xf numFmtId="0" fontId="9" fillId="0" borderId="0" xfId="0" applyFont="1" applyAlignment="1">
      <alignment vertical="top" wrapText="1"/>
    </xf>
    <xf numFmtId="0" fontId="9" fillId="0" borderId="0" xfId="0" applyFont="1" applyAlignment="1" applyProtection="1">
      <alignment wrapText="1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9" fillId="0" borderId="0" xfId="0" applyFont="1" applyAlignment="1">
      <alignment horizontal="center" wrapText="1"/>
    </xf>
    <xf numFmtId="0" fontId="7" fillId="0" borderId="0" xfId="0" applyFont="1" applyAlignment="1" applyProtection="1">
      <alignment vertical="top" wrapText="1"/>
      <protection locked="0"/>
    </xf>
    <xf numFmtId="0" fontId="7" fillId="0" borderId="28" xfId="0" applyFont="1" applyBorder="1" applyAlignment="1" applyProtection="1">
      <alignment horizontal="center" vertical="center" wrapText="1"/>
      <protection locked="0"/>
    </xf>
    <xf numFmtId="0" fontId="7" fillId="0" borderId="29" xfId="0" applyFont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center" vertical="top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3" fontId="7" fillId="0" borderId="22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9" fillId="0" borderId="15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/>
      <protection locked="0"/>
    </xf>
    <xf numFmtId="49" fontId="3" fillId="0" borderId="0" xfId="0" applyNumberFormat="1" applyFont="1" applyBorder="1" applyAlignment="1" applyProtection="1">
      <alignment horizontal="center" wrapText="1"/>
      <protection locked="0"/>
    </xf>
    <xf numFmtId="49" fontId="3" fillId="0" borderId="0" xfId="0" applyNumberFormat="1" applyFont="1" applyBorder="1" applyAlignment="1" applyProtection="1">
      <alignment horizontal="left" wrapText="1"/>
      <protection locked="0"/>
    </xf>
    <xf numFmtId="3" fontId="3" fillId="0" borderId="0" xfId="0" applyNumberFormat="1" applyFont="1" applyBorder="1" applyAlignment="1" applyProtection="1">
      <alignment horizontal="center" wrapText="1"/>
      <protection locked="0"/>
    </xf>
    <xf numFmtId="164" fontId="16" fillId="0" borderId="0" xfId="0" applyNumberFormat="1" applyFont="1" applyAlignment="1" applyProtection="1">
      <alignment wrapText="1"/>
      <protection hidden="1"/>
    </xf>
    <xf numFmtId="164" fontId="9" fillId="0" borderId="0" xfId="0" applyNumberFormat="1" applyFont="1" applyBorder="1" applyAlignment="1" applyProtection="1">
      <alignment horizontal="right"/>
      <protection locked="0"/>
    </xf>
    <xf numFmtId="164" fontId="10" fillId="3" borderId="0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Alignment="1" applyProtection="1">
      <protection locked="0"/>
    </xf>
    <xf numFmtId="0" fontId="9" fillId="0" borderId="0" xfId="0" applyFont="1" applyAlignment="1" applyProtection="1">
      <alignment vertical="center" wrapText="1"/>
      <protection locked="0"/>
    </xf>
    <xf numFmtId="164" fontId="9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7" fillId="2" borderId="13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3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protection locked="0"/>
    </xf>
    <xf numFmtId="0" fontId="9" fillId="0" borderId="0" xfId="0" applyFont="1" applyAlignment="1" applyProtection="1">
      <alignment horizontal="center" vertical="top" wrapText="1"/>
      <protection locked="0"/>
    </xf>
    <xf numFmtId="0" fontId="7" fillId="0" borderId="37" xfId="0" applyFont="1" applyBorder="1" applyAlignment="1" applyProtection="1">
      <alignment horizontal="center" vertical="top" wrapText="1"/>
      <protection locked="0"/>
    </xf>
    <xf numFmtId="0" fontId="9" fillId="0" borderId="38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vertical="center"/>
      <protection locked="0"/>
    </xf>
    <xf numFmtId="0" fontId="7" fillId="2" borderId="43" xfId="0" applyFont="1" applyFill="1" applyBorder="1" applyAlignment="1" applyProtection="1">
      <alignment horizontal="center" vertical="center" wrapText="1"/>
      <protection locked="0"/>
    </xf>
    <xf numFmtId="0" fontId="7" fillId="2" borderId="44" xfId="0" applyFont="1" applyFill="1" applyBorder="1" applyAlignment="1" applyProtection="1">
      <alignment horizontal="center" vertical="center" wrapText="1"/>
      <protection locked="0"/>
    </xf>
    <xf numFmtId="0" fontId="7" fillId="2" borderId="45" xfId="0" applyFont="1" applyFill="1" applyBorder="1" applyAlignment="1" applyProtection="1">
      <alignment horizontal="center" vertical="center" wrapText="1"/>
      <protection locked="0"/>
    </xf>
    <xf numFmtId="0" fontId="7" fillId="2" borderId="48" xfId="0" applyFont="1" applyFill="1" applyBorder="1" applyAlignment="1" applyProtection="1">
      <alignment horizontal="center" vertical="center" wrapText="1"/>
      <protection locked="0"/>
    </xf>
    <xf numFmtId="0" fontId="7" fillId="2" borderId="5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wrapText="1"/>
      <protection locked="0"/>
    </xf>
    <xf numFmtId="0" fontId="7" fillId="2" borderId="57" xfId="0" applyFont="1" applyFill="1" applyBorder="1" applyAlignment="1" applyProtection="1">
      <alignment horizontal="center" vertical="center" wrapText="1"/>
      <protection locked="0"/>
    </xf>
    <xf numFmtId="0" fontId="7" fillId="2" borderId="58" xfId="0" applyFont="1" applyFill="1" applyBorder="1" applyAlignment="1" applyProtection="1">
      <alignment horizontal="center" vertical="center" wrapText="1"/>
      <protection locked="0"/>
    </xf>
    <xf numFmtId="0" fontId="7" fillId="2" borderId="60" xfId="0" applyFont="1" applyFill="1" applyBorder="1" applyAlignment="1" applyProtection="1">
      <alignment horizontal="center" vertical="top" wrapText="1"/>
      <protection locked="0"/>
    </xf>
    <xf numFmtId="0" fontId="7" fillId="2" borderId="52" xfId="0" applyFont="1" applyFill="1" applyBorder="1" applyAlignment="1" applyProtection="1">
      <alignment horizontal="center" vertical="top" wrapText="1"/>
      <protection locked="0"/>
    </xf>
    <xf numFmtId="0" fontId="7" fillId="2" borderId="53" xfId="0" applyFont="1" applyFill="1" applyBorder="1" applyAlignment="1" applyProtection="1">
      <alignment horizontal="center" vertical="center" wrapText="1"/>
      <protection locked="0"/>
    </xf>
    <xf numFmtId="0" fontId="7" fillId="2" borderId="56" xfId="0" applyFont="1" applyFill="1" applyBorder="1" applyAlignment="1" applyProtection="1">
      <alignment horizontal="center" vertical="top" wrapText="1"/>
      <protection locked="0"/>
    </xf>
    <xf numFmtId="0" fontId="7" fillId="2" borderId="67" xfId="0" applyFont="1" applyFill="1" applyBorder="1" applyAlignment="1" applyProtection="1">
      <alignment horizontal="center" vertical="top" wrapText="1"/>
      <protection locked="0"/>
    </xf>
    <xf numFmtId="0" fontId="7" fillId="2" borderId="68" xfId="0" applyFont="1" applyFill="1" applyBorder="1" applyAlignment="1" applyProtection="1">
      <alignment horizontal="center" vertical="top" wrapText="1"/>
      <protection locked="0"/>
    </xf>
    <xf numFmtId="0" fontId="7" fillId="2" borderId="72" xfId="0" applyFont="1" applyFill="1" applyBorder="1" applyAlignment="1" applyProtection="1">
      <alignment horizontal="center" vertical="top" wrapText="1"/>
      <protection locked="0"/>
    </xf>
    <xf numFmtId="49" fontId="9" fillId="0" borderId="59" xfId="0" applyNumberFormat="1" applyFont="1" applyBorder="1" applyAlignment="1" applyProtection="1">
      <alignment horizontal="center" vertical="center" wrapText="1"/>
      <protection locked="0"/>
    </xf>
    <xf numFmtId="49" fontId="9" fillId="0" borderId="73" xfId="0" applyNumberFormat="1" applyFont="1" applyBorder="1" applyAlignment="1" applyProtection="1">
      <alignment horizontal="center" vertical="center" wrapText="1"/>
      <protection locked="0"/>
    </xf>
    <xf numFmtId="49" fontId="9" fillId="0" borderId="30" xfId="0" applyNumberFormat="1" applyFont="1" applyBorder="1" applyAlignment="1" applyProtection="1">
      <alignment horizontal="center" vertical="center" wrapText="1"/>
      <protection locked="0"/>
    </xf>
    <xf numFmtId="49" fontId="9" fillId="0" borderId="20" xfId="0" applyNumberFormat="1" applyFont="1" applyBorder="1" applyAlignment="1" applyProtection="1">
      <alignment horizontal="center" vertical="center" wrapText="1"/>
      <protection locked="0"/>
    </xf>
    <xf numFmtId="49" fontId="9" fillId="0" borderId="74" xfId="0" applyNumberFormat="1" applyFont="1" applyBorder="1" applyAlignment="1" applyProtection="1">
      <alignment horizontal="center" vertical="center" wrapText="1"/>
      <protection locked="0"/>
    </xf>
    <xf numFmtId="49" fontId="9" fillId="0" borderId="11" xfId="0" applyNumberFormat="1" applyFont="1" applyBorder="1" applyAlignment="1" applyProtection="1">
      <alignment horizontal="center" vertical="center" wrapText="1"/>
      <protection locked="0"/>
    </xf>
    <xf numFmtId="49" fontId="9" fillId="0" borderId="10" xfId="0" applyNumberFormat="1" applyFont="1" applyBorder="1" applyAlignment="1" applyProtection="1">
      <alignment horizontal="center" vertical="center" wrapText="1"/>
      <protection locked="0"/>
    </xf>
    <xf numFmtId="49" fontId="9" fillId="0" borderId="75" xfId="0" applyNumberFormat="1" applyFont="1" applyBorder="1" applyAlignment="1" applyProtection="1">
      <alignment horizontal="center" vertical="center" wrapText="1"/>
      <protection locked="0"/>
    </xf>
    <xf numFmtId="49" fontId="9" fillId="0" borderId="69" xfId="0" applyNumberFormat="1" applyFont="1" applyBorder="1" applyAlignment="1" applyProtection="1">
      <alignment horizontal="center" vertical="center" wrapText="1"/>
      <protection locked="0"/>
    </xf>
    <xf numFmtId="49" fontId="9" fillId="0" borderId="64" xfId="0" applyNumberFormat="1" applyFont="1" applyBorder="1" applyAlignment="1" applyProtection="1">
      <alignment horizontal="center" vertical="center" wrapText="1"/>
      <protection locked="0"/>
    </xf>
    <xf numFmtId="0" fontId="7" fillId="2" borderId="77" xfId="0" applyFont="1" applyFill="1" applyBorder="1" applyAlignment="1" applyProtection="1">
      <alignment horizontal="center" vertical="top" wrapText="1"/>
      <protection locked="0"/>
    </xf>
    <xf numFmtId="49" fontId="9" fillId="0" borderId="4" xfId="0" applyNumberFormat="1" applyFont="1" applyBorder="1" applyAlignment="1" applyProtection="1">
      <alignment horizontal="center" vertical="center" wrapText="1"/>
      <protection locked="0"/>
    </xf>
    <xf numFmtId="49" fontId="9" fillId="0" borderId="5" xfId="0" applyNumberFormat="1" applyFont="1" applyBorder="1" applyAlignment="1" applyProtection="1">
      <alignment horizontal="center" vertical="center" wrapText="1"/>
      <protection locked="0"/>
    </xf>
    <xf numFmtId="49" fontId="9" fillId="0" borderId="26" xfId="0" applyNumberFormat="1" applyFont="1" applyBorder="1" applyAlignment="1" applyProtection="1">
      <alignment horizontal="center" vertical="center" wrapText="1"/>
      <protection locked="0"/>
    </xf>
    <xf numFmtId="49" fontId="9" fillId="0" borderId="6" xfId="0" applyNumberFormat="1" applyFont="1" applyBorder="1" applyAlignment="1" applyProtection="1">
      <alignment horizontal="center" vertical="center" wrapText="1"/>
      <protection locked="0"/>
    </xf>
    <xf numFmtId="49" fontId="9" fillId="0" borderId="7" xfId="0" applyNumberFormat="1" applyFont="1" applyBorder="1" applyAlignment="1" applyProtection="1">
      <alignment horizontal="center" vertical="center" wrapText="1"/>
      <protection locked="0"/>
    </xf>
    <xf numFmtId="49" fontId="9" fillId="0" borderId="62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>
      <alignment horizontal="left" wrapText="1"/>
    </xf>
    <xf numFmtId="14" fontId="6" fillId="0" borderId="0" xfId="0" applyNumberFormat="1" applyFont="1" applyBorder="1" applyAlignment="1">
      <alignment wrapText="1"/>
    </xf>
    <xf numFmtId="0" fontId="7" fillId="0" borderId="12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vertical="top" wrapText="1"/>
    </xf>
    <xf numFmtId="0" fontId="18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7" fillId="0" borderId="0" xfId="0" applyFont="1" applyAlignment="1">
      <alignment wrapText="1"/>
    </xf>
    <xf numFmtId="0" fontId="17" fillId="0" borderId="0" xfId="0" applyFont="1" applyAlignment="1">
      <alignment horizontal="left" wrapText="1"/>
    </xf>
    <xf numFmtId="0" fontId="17" fillId="0" borderId="0" xfId="0" applyFont="1" applyFill="1" applyAlignment="1">
      <alignment vertical="center" wrapText="1"/>
    </xf>
    <xf numFmtId="49" fontId="9" fillId="0" borderId="0" xfId="0" applyNumberFormat="1" applyFont="1" applyBorder="1" applyAlignment="1" applyProtection="1">
      <alignment horizontal="center" vertical="center" wrapText="1"/>
      <protection locked="0"/>
    </xf>
    <xf numFmtId="49" fontId="13" fillId="0" borderId="0" xfId="0" applyNumberFormat="1" applyFont="1" applyBorder="1" applyAlignment="1">
      <alignment wrapText="1"/>
    </xf>
    <xf numFmtId="4" fontId="9" fillId="0" borderId="1" xfId="0" applyNumberFormat="1" applyFont="1" applyBorder="1" applyAlignment="1" applyProtection="1">
      <alignment horizontal="right" vertical="center" wrapText="1"/>
      <protection locked="0"/>
    </xf>
    <xf numFmtId="4" fontId="9" fillId="0" borderId="4" xfId="0" applyNumberFormat="1" applyFont="1" applyBorder="1" applyAlignment="1" applyProtection="1">
      <alignment horizontal="right" vertical="center" wrapText="1"/>
      <protection locked="0"/>
    </xf>
    <xf numFmtId="4" fontId="9" fillId="0" borderId="27" xfId="0" applyNumberFormat="1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wrapText="1"/>
      <protection locked="0"/>
    </xf>
    <xf numFmtId="0" fontId="9" fillId="0" borderId="0" xfId="0" applyNumberFormat="1" applyFont="1" applyBorder="1" applyAlignment="1">
      <alignment horizontal="left" wrapText="1"/>
    </xf>
    <xf numFmtId="0" fontId="7" fillId="2" borderId="79" xfId="0" applyFont="1" applyFill="1" applyBorder="1" applyAlignment="1" applyProtection="1">
      <alignment horizontal="center" vertical="center" wrapText="1"/>
      <protection locked="0"/>
    </xf>
    <xf numFmtId="4" fontId="9" fillId="0" borderId="80" xfId="0" applyNumberFormat="1" applyFont="1" applyBorder="1" applyAlignment="1" applyProtection="1">
      <alignment horizontal="right" vertical="center" wrapText="1"/>
      <protection locked="0"/>
    </xf>
    <xf numFmtId="0" fontId="7" fillId="2" borderId="81" xfId="0" applyFont="1" applyFill="1" applyBorder="1" applyAlignment="1" applyProtection="1">
      <alignment horizontal="center" vertical="center" wrapText="1"/>
      <protection locked="0"/>
    </xf>
    <xf numFmtId="9" fontId="9" fillId="0" borderId="1" xfId="0" applyNumberFormat="1" applyFont="1" applyBorder="1" applyAlignment="1" applyProtection="1">
      <alignment horizontal="right" vertical="center" wrapText="1"/>
      <protection locked="0"/>
    </xf>
    <xf numFmtId="4" fontId="9" fillId="0" borderId="3" xfId="0" applyNumberFormat="1" applyFont="1" applyBorder="1" applyAlignment="1" applyProtection="1">
      <alignment horizontal="right" vertical="center" wrapText="1"/>
      <protection locked="0"/>
    </xf>
    <xf numFmtId="0" fontId="10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top" wrapText="1"/>
    </xf>
    <xf numFmtId="0" fontId="10" fillId="0" borderId="42" xfId="0" applyFont="1" applyBorder="1" applyAlignment="1" applyProtection="1">
      <alignment vertical="center"/>
      <protection locked="0"/>
    </xf>
    <xf numFmtId="4" fontId="9" fillId="0" borderId="18" xfId="0" applyNumberFormat="1" applyFont="1" applyBorder="1" applyAlignment="1" applyProtection="1">
      <alignment horizontal="right" vertical="center" wrapText="1"/>
      <protection locked="0"/>
    </xf>
    <xf numFmtId="4" fontId="9" fillId="0" borderId="41" xfId="0" applyNumberFormat="1" applyFont="1" applyBorder="1" applyAlignment="1" applyProtection="1">
      <alignment horizontal="right" vertical="center" wrapText="1"/>
      <protection locked="0"/>
    </xf>
    <xf numFmtId="49" fontId="9" fillId="0" borderId="1" xfId="0" applyNumberFormat="1" applyFont="1" applyBorder="1" applyAlignment="1" applyProtection="1">
      <alignment vertical="center" wrapText="1"/>
      <protection locked="0"/>
    </xf>
    <xf numFmtId="49" fontId="9" fillId="0" borderId="18" xfId="0" applyNumberFormat="1" applyFont="1" applyBorder="1" applyAlignment="1" applyProtection="1">
      <alignment vertical="center" wrapText="1"/>
      <protection locked="0"/>
    </xf>
    <xf numFmtId="49" fontId="9" fillId="0" borderId="41" xfId="0" applyNumberFormat="1" applyFont="1" applyBorder="1" applyAlignment="1" applyProtection="1">
      <alignment vertical="center" wrapText="1"/>
      <protection locked="0"/>
    </xf>
    <xf numFmtId="49" fontId="9" fillId="0" borderId="16" xfId="0" applyNumberFormat="1" applyFont="1" applyBorder="1" applyAlignment="1" applyProtection="1">
      <alignment vertical="center" wrapText="1"/>
      <protection locked="0"/>
    </xf>
    <xf numFmtId="49" fontId="9" fillId="0" borderId="17" xfId="0" applyNumberFormat="1" applyFont="1" applyBorder="1" applyAlignment="1" applyProtection="1">
      <alignment vertical="center" wrapText="1"/>
      <protection locked="0"/>
    </xf>
    <xf numFmtId="49" fontId="9" fillId="0" borderId="40" xfId="0" applyNumberFormat="1" applyFont="1" applyBorder="1" applyAlignment="1" applyProtection="1">
      <alignment vertical="center" wrapText="1"/>
      <protection locked="0"/>
    </xf>
    <xf numFmtId="9" fontId="9" fillId="0" borderId="3" xfId="0" applyNumberFormat="1" applyFont="1" applyBorder="1" applyAlignment="1" applyProtection="1">
      <alignment horizontal="center" vertical="center" wrapText="1"/>
      <protection locked="0"/>
    </xf>
    <xf numFmtId="9" fontId="9" fillId="0" borderId="2" xfId="0" applyNumberFormat="1" applyFont="1" applyBorder="1" applyAlignment="1" applyProtection="1">
      <alignment horizontal="center" vertical="center" wrapText="1"/>
      <protection locked="0"/>
    </xf>
    <xf numFmtId="9" fontId="9" fillId="0" borderId="25" xfId="0" applyNumberFormat="1" applyFont="1" applyBorder="1" applyAlignment="1" applyProtection="1">
      <alignment horizontal="center" vertical="center" wrapText="1"/>
      <protection locked="0"/>
    </xf>
    <xf numFmtId="49" fontId="9" fillId="0" borderId="55" xfId="0" applyNumberFormat="1" applyFont="1" applyBorder="1" applyAlignment="1" applyProtection="1">
      <alignment horizontal="center" vertical="center" wrapText="1"/>
      <protection locked="0"/>
    </xf>
    <xf numFmtId="49" fontId="9" fillId="0" borderId="39" xfId="0" applyNumberFormat="1" applyFont="1" applyBorder="1" applyAlignment="1" applyProtection="1">
      <alignment horizontal="center" vertical="center" wrapText="1"/>
      <protection locked="0"/>
    </xf>
    <xf numFmtId="4" fontId="10" fillId="3" borderId="82" xfId="0" applyNumberFormat="1" applyFont="1" applyFill="1" applyBorder="1" applyAlignment="1" applyProtection="1">
      <alignment vertical="center"/>
      <protection locked="0"/>
    </xf>
    <xf numFmtId="0" fontId="9" fillId="0" borderId="15" xfId="0" applyFont="1" applyBorder="1" applyAlignment="1">
      <alignment horizontal="left" vertical="center" wrapText="1"/>
    </xf>
    <xf numFmtId="4" fontId="9" fillId="0" borderId="30" xfId="0" applyNumberFormat="1" applyFont="1" applyBorder="1" applyAlignment="1" applyProtection="1">
      <alignment horizontal="right" vertical="center" wrapText="1"/>
      <protection locked="0"/>
    </xf>
    <xf numFmtId="0" fontId="8" fillId="0" borderId="0" xfId="1" applyFont="1" applyAlignment="1">
      <alignment horizontal="left" vertical="center" wrapText="1"/>
    </xf>
    <xf numFmtId="49" fontId="9" fillId="0" borderId="0" xfId="0" applyNumberFormat="1" applyFont="1" applyBorder="1" applyAlignment="1" applyProtection="1">
      <alignment vertical="center" wrapText="1"/>
      <protection locked="0"/>
    </xf>
    <xf numFmtId="4" fontId="9" fillId="0" borderId="0" xfId="0" applyNumberFormat="1" applyFont="1" applyBorder="1" applyAlignment="1" applyProtection="1">
      <alignment horizontal="right" vertical="center" wrapText="1"/>
      <protection locked="0"/>
    </xf>
    <xf numFmtId="9" fontId="9" fillId="0" borderId="0" xfId="0" applyNumberFormat="1" applyFont="1" applyBorder="1" applyAlignment="1" applyProtection="1">
      <alignment horizontal="center" vertical="center" wrapText="1"/>
      <protection locked="0"/>
    </xf>
    <xf numFmtId="0" fontId="3" fillId="0" borderId="0" xfId="1" applyFont="1" applyAlignment="1">
      <alignment horizontal="left" vertical="center" wrapText="1"/>
    </xf>
    <xf numFmtId="3" fontId="9" fillId="0" borderId="42" xfId="0" applyNumberFormat="1" applyFont="1" applyBorder="1" applyAlignment="1" applyProtection="1">
      <alignment horizontal="center" vertical="center"/>
      <protection locked="0"/>
    </xf>
    <xf numFmtId="3" fontId="9" fillId="0" borderId="0" xfId="0" applyNumberFormat="1" applyFont="1" applyAlignment="1" applyProtection="1">
      <alignment wrapText="1"/>
      <protection locked="0"/>
    </xf>
    <xf numFmtId="3" fontId="9" fillId="0" borderId="15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0" xfId="1" applyNumberFormat="1" applyFont="1" applyAlignment="1">
      <alignment horizontal="left" vertical="center" wrapText="1"/>
    </xf>
    <xf numFmtId="3" fontId="7" fillId="0" borderId="0" xfId="0" applyNumberFormat="1" applyFont="1" applyProtection="1">
      <protection locked="0"/>
    </xf>
    <xf numFmtId="4" fontId="9" fillId="0" borderId="83" xfId="0" applyNumberFormat="1" applyFont="1" applyBorder="1" applyAlignment="1" applyProtection="1">
      <alignment vertical="center"/>
      <protection locked="0"/>
    </xf>
    <xf numFmtId="0" fontId="9" fillId="0" borderId="1" xfId="0" applyFont="1" applyBorder="1" applyAlignment="1" applyProtection="1">
      <alignment wrapText="1"/>
      <protection locked="0"/>
    </xf>
    <xf numFmtId="0" fontId="9" fillId="0" borderId="28" xfId="0" applyFont="1" applyBorder="1" applyAlignment="1" applyProtection="1">
      <alignment horizontal="center" vertical="center" wrapText="1"/>
      <protection locked="0"/>
    </xf>
    <xf numFmtId="0" fontId="9" fillId="0" borderId="29" xfId="0" applyFont="1" applyBorder="1" applyAlignment="1" applyProtection="1">
      <alignment horizontal="center" vertical="center" wrapText="1"/>
      <protection locked="0"/>
    </xf>
    <xf numFmtId="0" fontId="9" fillId="0" borderId="19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36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7" fillId="0" borderId="84" xfId="0" applyFont="1" applyBorder="1" applyAlignment="1" applyProtection="1">
      <alignment horizontal="center" vertical="center" wrapText="1"/>
      <protection locked="0"/>
    </xf>
    <xf numFmtId="0" fontId="7" fillId="2" borderId="86" xfId="0" applyFont="1" applyFill="1" applyBorder="1" applyAlignment="1" applyProtection="1">
      <alignment horizontal="center" vertical="center" wrapText="1"/>
      <protection locked="0"/>
    </xf>
    <xf numFmtId="4" fontId="9" fillId="0" borderId="11" xfId="0" applyNumberFormat="1" applyFont="1" applyBorder="1" applyAlignment="1" applyProtection="1">
      <alignment horizontal="right" vertical="center" wrapText="1"/>
      <protection locked="0"/>
    </xf>
    <xf numFmtId="4" fontId="9" fillId="0" borderId="69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49" fontId="7" fillId="0" borderId="0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49" fontId="1" fillId="0" borderId="0" xfId="0" applyNumberFormat="1" applyFont="1" applyBorder="1" applyAlignment="1">
      <alignment horizontal="left" vertical="center" wrapText="1"/>
    </xf>
    <xf numFmtId="49" fontId="5" fillId="0" borderId="0" xfId="4" applyNumberForma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vertical="center" wrapText="1"/>
    </xf>
    <xf numFmtId="0" fontId="2" fillId="0" borderId="0" xfId="0" applyNumberFormat="1" applyFont="1" applyAlignment="1">
      <alignment horizontal="left" vertical="top" wrapText="1"/>
    </xf>
    <xf numFmtId="1" fontId="1" fillId="0" borderId="0" xfId="0" applyNumberFormat="1" applyFont="1" applyBorder="1" applyAlignment="1">
      <alignment horizontal="left" vertical="center" wrapText="1"/>
    </xf>
    <xf numFmtId="0" fontId="9" fillId="0" borderId="0" xfId="0" applyFont="1" applyAlignment="1" applyProtection="1">
      <alignment horizontal="left" wrapText="1"/>
      <protection locked="0"/>
    </xf>
    <xf numFmtId="0" fontId="10" fillId="0" borderId="0" xfId="0" applyNumberFormat="1" applyFont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49" fontId="15" fillId="0" borderId="78" xfId="1" applyNumberFormat="1" applyFont="1" applyBorder="1" applyAlignment="1">
      <alignment horizontal="left" vertical="center" wrapText="1"/>
    </xf>
    <xf numFmtId="0" fontId="10" fillId="0" borderId="31" xfId="0" applyFont="1" applyBorder="1" applyAlignment="1" applyProtection="1">
      <alignment horizontal="center" vertical="top" wrapText="1"/>
      <protection locked="0"/>
    </xf>
    <xf numFmtId="0" fontId="10" fillId="0" borderId="35" xfId="0" applyFont="1" applyBorder="1" applyAlignment="1" applyProtection="1">
      <alignment horizontal="center" vertical="top" wrapText="1"/>
      <protection locked="0"/>
    </xf>
    <xf numFmtId="0" fontId="10" fillId="0" borderId="32" xfId="0" applyFont="1" applyBorder="1" applyAlignment="1" applyProtection="1">
      <alignment horizontal="left" vertical="top" wrapText="1"/>
      <protection locked="0"/>
    </xf>
    <xf numFmtId="0" fontId="10" fillId="0" borderId="23" xfId="0" applyFont="1" applyBorder="1" applyAlignment="1" applyProtection="1">
      <alignment horizontal="left" vertical="top" wrapText="1"/>
      <protection locked="0"/>
    </xf>
    <xf numFmtId="0" fontId="10" fillId="0" borderId="33" xfId="0" applyFont="1" applyBorder="1" applyAlignment="1" applyProtection="1">
      <alignment horizontal="center" vertical="top" wrapText="1"/>
      <protection locked="0"/>
    </xf>
    <xf numFmtId="0" fontId="10" fillId="0" borderId="21" xfId="0" applyFont="1" applyBorder="1" applyAlignment="1" applyProtection="1">
      <alignment horizontal="center" vertical="top" wrapText="1"/>
      <protection locked="0"/>
    </xf>
    <xf numFmtId="3" fontId="10" fillId="0" borderId="33" xfId="0" applyNumberFormat="1" applyFont="1" applyBorder="1" applyAlignment="1" applyProtection="1">
      <alignment horizontal="center" vertical="top" wrapText="1"/>
      <protection locked="0"/>
    </xf>
    <xf numFmtId="3" fontId="10" fillId="0" borderId="21" xfId="0" applyNumberFormat="1" applyFont="1" applyBorder="1" applyAlignment="1" applyProtection="1">
      <alignment horizontal="center" vertical="top" wrapText="1"/>
      <protection locked="0"/>
    </xf>
    <xf numFmtId="3" fontId="10" fillId="0" borderId="46" xfId="0" applyNumberFormat="1" applyFont="1" applyBorder="1" applyAlignment="1" applyProtection="1">
      <alignment horizontal="center" vertical="top" wrapText="1"/>
      <protection locked="0"/>
    </xf>
    <xf numFmtId="3" fontId="10" fillId="0" borderId="47" xfId="0" applyNumberFormat="1" applyFont="1" applyBorder="1" applyAlignment="1" applyProtection="1">
      <alignment horizontal="center" vertical="top" wrapText="1"/>
      <protection locked="0"/>
    </xf>
    <xf numFmtId="0" fontId="10" fillId="0" borderId="49" xfId="0" applyFont="1" applyBorder="1" applyAlignment="1" applyProtection="1">
      <alignment horizontal="center" vertical="top" wrapText="1"/>
      <protection locked="0"/>
    </xf>
    <xf numFmtId="0" fontId="10" fillId="0" borderId="47" xfId="0" applyFont="1" applyBorder="1" applyAlignment="1" applyProtection="1">
      <alignment horizontal="center" vertical="top" wrapText="1"/>
      <protection locked="0"/>
    </xf>
    <xf numFmtId="0" fontId="10" fillId="0" borderId="34" xfId="0" applyFont="1" applyBorder="1" applyAlignment="1" applyProtection="1">
      <alignment horizontal="center" vertical="top" wrapText="1"/>
      <protection locked="0"/>
    </xf>
    <xf numFmtId="0" fontId="9" fillId="0" borderId="0" xfId="0" applyFont="1" applyBorder="1" applyAlignment="1" applyProtection="1">
      <alignment horizontal="center" vertical="top" wrapText="1"/>
      <protection locked="0"/>
    </xf>
    <xf numFmtId="0" fontId="10" fillId="0" borderId="42" xfId="0" applyFont="1" applyBorder="1" applyAlignment="1" applyProtection="1">
      <alignment horizontal="right" vertical="center"/>
      <protection locked="0"/>
    </xf>
    <xf numFmtId="0" fontId="3" fillId="0" borderId="0" xfId="1" applyFont="1" applyAlignment="1">
      <alignment horizontal="left" vertical="center" wrapText="1"/>
    </xf>
    <xf numFmtId="0" fontId="9" fillId="0" borderId="0" xfId="0" applyFont="1" applyAlignment="1" applyProtection="1">
      <alignment horizontal="left" vertical="top" wrapText="1"/>
      <protection locked="0"/>
    </xf>
    <xf numFmtId="0" fontId="10" fillId="0" borderId="0" xfId="0" applyNumberFormat="1" applyFont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hidden="1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NumberFormat="1" applyFont="1" applyBorder="1" applyAlignment="1" applyProtection="1">
      <alignment horizontal="left" vertical="center" wrapText="1"/>
      <protection locked="0"/>
    </xf>
    <xf numFmtId="0" fontId="9" fillId="0" borderId="12" xfId="0" applyFont="1" applyBorder="1" applyAlignment="1" applyProtection="1">
      <alignment horizontal="center" vertical="top" wrapText="1"/>
      <protection locked="0"/>
    </xf>
    <xf numFmtId="0" fontId="13" fillId="0" borderId="87" xfId="0" applyFont="1" applyBorder="1" applyAlignment="1" applyProtection="1">
      <alignment horizontal="center" vertical="top" wrapText="1"/>
      <protection locked="0"/>
    </xf>
    <xf numFmtId="0" fontId="13" fillId="0" borderId="88" xfId="0" applyFont="1" applyBorder="1" applyAlignment="1" applyProtection="1">
      <alignment horizontal="center" vertical="top" wrapText="1"/>
      <protection locked="0"/>
    </xf>
    <xf numFmtId="0" fontId="9" fillId="0" borderId="89" xfId="0" applyFont="1" applyBorder="1" applyAlignment="1" applyProtection="1">
      <alignment horizontal="center" vertical="center" wrapText="1"/>
      <protection locked="0"/>
    </xf>
    <xf numFmtId="0" fontId="9" fillId="0" borderId="90" xfId="0" applyFont="1" applyBorder="1" applyAlignment="1" applyProtection="1">
      <alignment horizontal="center" vertical="center" wrapText="1"/>
      <protection locked="0"/>
    </xf>
    <xf numFmtId="0" fontId="9" fillId="0" borderId="91" xfId="0" applyFont="1" applyBorder="1" applyAlignment="1" applyProtection="1">
      <alignment horizontal="center" vertical="center" wrapText="1"/>
      <protection locked="0"/>
    </xf>
    <xf numFmtId="49" fontId="3" fillId="0" borderId="0" xfId="1" applyNumberFormat="1" applyFont="1" applyAlignment="1" applyProtection="1">
      <alignment horizontal="left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 vertical="top" wrapText="1"/>
      <protection locked="0"/>
    </xf>
    <xf numFmtId="49" fontId="15" fillId="0" borderId="0" xfId="1" applyNumberFormat="1" applyFont="1" applyBorder="1" applyAlignment="1">
      <alignment horizontal="left" wrapText="1"/>
    </xf>
    <xf numFmtId="0" fontId="13" fillId="0" borderId="61" xfId="0" applyFont="1" applyBorder="1" applyAlignment="1" applyProtection="1">
      <alignment horizontal="center" vertical="top" wrapText="1"/>
      <protection locked="0"/>
    </xf>
    <xf numFmtId="0" fontId="13" fillId="0" borderId="9" xfId="0" applyFont="1" applyBorder="1" applyAlignment="1" applyProtection="1">
      <alignment horizontal="center" vertical="top" wrapText="1"/>
      <protection locked="0"/>
    </xf>
    <xf numFmtId="0" fontId="13" fillId="0" borderId="65" xfId="0" applyFont="1" applyBorder="1" applyAlignment="1" applyProtection="1">
      <alignment horizontal="center" vertical="top" wrapText="1"/>
      <protection locked="0"/>
    </xf>
    <xf numFmtId="0" fontId="13" fillId="0" borderId="66" xfId="0" applyFont="1" applyBorder="1" applyAlignment="1" applyProtection="1">
      <alignment horizontal="center" vertical="top" wrapText="1"/>
      <protection locked="0"/>
    </xf>
    <xf numFmtId="0" fontId="13" fillId="0" borderId="63" xfId="0" applyFont="1" applyBorder="1" applyAlignment="1" applyProtection="1">
      <alignment horizontal="center" vertical="top" wrapText="1"/>
      <protection locked="0"/>
    </xf>
    <xf numFmtId="0" fontId="13" fillId="0" borderId="24" xfId="0" applyFont="1" applyBorder="1" applyAlignment="1" applyProtection="1">
      <alignment horizontal="center" vertical="top" wrapText="1"/>
      <protection locked="0"/>
    </xf>
    <xf numFmtId="3" fontId="13" fillId="0" borderId="46" xfId="0" applyNumberFormat="1" applyFont="1" applyBorder="1" applyAlignment="1" applyProtection="1">
      <alignment horizontal="center" vertical="top" wrapText="1"/>
      <protection locked="0"/>
    </xf>
    <xf numFmtId="3" fontId="13" fillId="0" borderId="47" xfId="0" applyNumberFormat="1" applyFont="1" applyBorder="1" applyAlignment="1" applyProtection="1">
      <alignment horizontal="center" vertical="top" wrapText="1"/>
      <protection locked="0"/>
    </xf>
    <xf numFmtId="3" fontId="13" fillId="0" borderId="85" xfId="0" applyNumberFormat="1" applyFont="1" applyBorder="1" applyAlignment="1" applyProtection="1">
      <alignment horizontal="center" vertical="top" wrapText="1"/>
      <protection locked="0"/>
    </xf>
    <xf numFmtId="0" fontId="13" fillId="0" borderId="31" xfId="0" applyFont="1" applyBorder="1" applyAlignment="1" applyProtection="1">
      <alignment horizontal="center" vertical="top" wrapText="1"/>
      <protection locked="0"/>
    </xf>
    <xf numFmtId="0" fontId="13" fillId="0" borderId="35" xfId="0" applyFont="1" applyBorder="1" applyAlignment="1" applyProtection="1">
      <alignment horizontal="center" vertical="top" wrapText="1"/>
      <protection locked="0"/>
    </xf>
    <xf numFmtId="0" fontId="13" fillId="0" borderId="42" xfId="0" applyFont="1" applyBorder="1" applyAlignment="1" applyProtection="1">
      <alignment horizontal="left" vertical="top" wrapText="1"/>
      <protection locked="0"/>
    </xf>
    <xf numFmtId="0" fontId="13" fillId="0" borderId="0" xfId="0" applyFont="1" applyBorder="1" applyAlignment="1" applyProtection="1">
      <alignment horizontal="left" vertical="top" wrapText="1"/>
      <protection locked="0"/>
    </xf>
    <xf numFmtId="0" fontId="13" fillId="0" borderId="33" xfId="0" applyFont="1" applyBorder="1" applyAlignment="1" applyProtection="1">
      <alignment horizontal="left" vertical="top" wrapText="1"/>
      <protection locked="0"/>
    </xf>
    <xf numFmtId="0" fontId="13" fillId="0" borderId="21" xfId="0" applyFont="1" applyBorder="1" applyAlignment="1" applyProtection="1">
      <alignment horizontal="left" vertical="top" wrapText="1"/>
      <protection locked="0"/>
    </xf>
    <xf numFmtId="0" fontId="13" fillId="0" borderId="70" xfId="0" applyFont="1" applyBorder="1" applyAlignment="1" applyProtection="1">
      <alignment horizontal="center" vertical="top" wrapText="1"/>
      <protection locked="0"/>
    </xf>
    <xf numFmtId="0" fontId="13" fillId="0" borderId="71" xfId="0" applyFont="1" applyBorder="1" applyAlignment="1" applyProtection="1">
      <alignment horizontal="center" vertical="top" wrapText="1"/>
      <protection locked="0"/>
    </xf>
    <xf numFmtId="0" fontId="13" fillId="0" borderId="76" xfId="0" applyFont="1" applyBorder="1" applyAlignment="1" applyProtection="1">
      <alignment horizontal="center" vertical="top" wrapText="1"/>
      <protection locked="0"/>
    </xf>
    <xf numFmtId="0" fontId="13" fillId="0" borderId="54" xfId="0" applyFont="1" applyBorder="1" applyAlignment="1" applyProtection="1">
      <alignment horizontal="center" vertical="top" wrapText="1"/>
      <protection locked="0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Fill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top" wrapText="1"/>
    </xf>
    <xf numFmtId="0" fontId="17" fillId="2" borderId="51" xfId="0" applyFont="1" applyFill="1" applyBorder="1" applyAlignment="1">
      <alignment horizontal="left" vertical="top" wrapText="1"/>
    </xf>
    <xf numFmtId="0" fontId="17" fillId="2" borderId="53" xfId="0" applyFont="1" applyFill="1" applyBorder="1" applyAlignment="1">
      <alignment horizontal="left" vertical="top" wrapText="1"/>
    </xf>
    <xf numFmtId="0" fontId="17" fillId="0" borderId="0" xfId="0" applyFont="1" applyAlignment="1">
      <alignment horizontal="left" wrapText="1"/>
    </xf>
    <xf numFmtId="0" fontId="1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top" wrapText="1"/>
    </xf>
    <xf numFmtId="0" fontId="10" fillId="0" borderId="0" xfId="0" applyFont="1" applyFill="1" applyAlignment="1">
      <alignment horizontal="center" vertical="top" wrapText="1"/>
    </xf>
    <xf numFmtId="0" fontId="18" fillId="0" borderId="0" xfId="0" applyFont="1" applyAlignment="1">
      <alignment horizontal="left" vertical="center" wrapText="1"/>
    </xf>
  </cellXfs>
  <cellStyles count="6">
    <cellStyle name="Hypertextové prepojenie" xfId="4" builtinId="8"/>
    <cellStyle name="Normálna" xfId="0" builtinId="0"/>
    <cellStyle name="Normálna 2" xfId="5"/>
    <cellStyle name="normálne 2 2" xfId="1"/>
    <cellStyle name="normálne 2 2 2" xfId="3"/>
    <cellStyle name="Normálne 4" xfId="2"/>
  </cellStyles>
  <dxfs count="12"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 defaultTableStyle="TableStyleMedium2" defaultPivotStyle="PivotStyleLight16"/>
  <colors>
    <mruColors>
      <color rgb="FFD3B5E9"/>
      <color rgb="FFB381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>
    <tabColor theme="7" tint="0.59999389629810485"/>
  </sheetPr>
  <dimension ref="A1:J97"/>
  <sheetViews>
    <sheetView showGridLines="0" zoomScaleNormal="100" workbookViewId="0">
      <selection activeCell="A2" sqref="A2:D2"/>
    </sheetView>
  </sheetViews>
  <sheetFormatPr defaultRowHeight="12" x14ac:dyDescent="0.2"/>
  <cols>
    <col min="1" max="1" width="5.140625" style="3" bestFit="1" customWidth="1"/>
    <col min="2" max="2" width="22.42578125" style="3" customWidth="1"/>
    <col min="3" max="4" width="29.7109375" style="3" customWidth="1"/>
    <col min="5" max="256" width="9.140625" style="3"/>
    <col min="257" max="257" width="5.140625" style="3" bestFit="1" customWidth="1"/>
    <col min="258" max="258" width="22.42578125" style="3" customWidth="1"/>
    <col min="259" max="260" width="29.7109375" style="3" customWidth="1"/>
    <col min="261" max="512" width="9.140625" style="3"/>
    <col min="513" max="513" width="5.140625" style="3" bestFit="1" customWidth="1"/>
    <col min="514" max="514" width="22.42578125" style="3" customWidth="1"/>
    <col min="515" max="516" width="29.7109375" style="3" customWidth="1"/>
    <col min="517" max="768" width="9.140625" style="3"/>
    <col min="769" max="769" width="5.140625" style="3" bestFit="1" customWidth="1"/>
    <col min="770" max="770" width="22.42578125" style="3" customWidth="1"/>
    <col min="771" max="772" width="29.7109375" style="3" customWidth="1"/>
    <col min="773" max="1024" width="9.140625" style="3"/>
    <col min="1025" max="1025" width="5.140625" style="3" bestFit="1" customWidth="1"/>
    <col min="1026" max="1026" width="22.42578125" style="3" customWidth="1"/>
    <col min="1027" max="1028" width="29.7109375" style="3" customWidth="1"/>
    <col min="1029" max="1280" width="9.140625" style="3"/>
    <col min="1281" max="1281" width="5.140625" style="3" bestFit="1" customWidth="1"/>
    <col min="1282" max="1282" width="22.42578125" style="3" customWidth="1"/>
    <col min="1283" max="1284" width="29.7109375" style="3" customWidth="1"/>
    <col min="1285" max="1536" width="9.140625" style="3"/>
    <col min="1537" max="1537" width="5.140625" style="3" bestFit="1" customWidth="1"/>
    <col min="1538" max="1538" width="22.42578125" style="3" customWidth="1"/>
    <col min="1539" max="1540" width="29.7109375" style="3" customWidth="1"/>
    <col min="1541" max="1792" width="9.140625" style="3"/>
    <col min="1793" max="1793" width="5.140625" style="3" bestFit="1" customWidth="1"/>
    <col min="1794" max="1794" width="22.42578125" style="3" customWidth="1"/>
    <col min="1795" max="1796" width="29.7109375" style="3" customWidth="1"/>
    <col min="1797" max="2048" width="9.140625" style="3"/>
    <col min="2049" max="2049" width="5.140625" style="3" bestFit="1" customWidth="1"/>
    <col min="2050" max="2050" width="22.42578125" style="3" customWidth="1"/>
    <col min="2051" max="2052" width="29.7109375" style="3" customWidth="1"/>
    <col min="2053" max="2304" width="9.140625" style="3"/>
    <col min="2305" max="2305" width="5.140625" style="3" bestFit="1" customWidth="1"/>
    <col min="2306" max="2306" width="22.42578125" style="3" customWidth="1"/>
    <col min="2307" max="2308" width="29.7109375" style="3" customWidth="1"/>
    <col min="2309" max="2560" width="9.140625" style="3"/>
    <col min="2561" max="2561" width="5.140625" style="3" bestFit="1" customWidth="1"/>
    <col min="2562" max="2562" width="22.42578125" style="3" customWidth="1"/>
    <col min="2563" max="2564" width="29.7109375" style="3" customWidth="1"/>
    <col min="2565" max="2816" width="9.140625" style="3"/>
    <col min="2817" max="2817" width="5.140625" style="3" bestFit="1" customWidth="1"/>
    <col min="2818" max="2818" width="22.42578125" style="3" customWidth="1"/>
    <col min="2819" max="2820" width="29.7109375" style="3" customWidth="1"/>
    <col min="2821" max="3072" width="9.140625" style="3"/>
    <col min="3073" max="3073" width="5.140625" style="3" bestFit="1" customWidth="1"/>
    <col min="3074" max="3074" width="22.42578125" style="3" customWidth="1"/>
    <col min="3075" max="3076" width="29.7109375" style="3" customWidth="1"/>
    <col min="3077" max="3328" width="9.140625" style="3"/>
    <col min="3329" max="3329" width="5.140625" style="3" bestFit="1" customWidth="1"/>
    <col min="3330" max="3330" width="22.42578125" style="3" customWidth="1"/>
    <col min="3331" max="3332" width="29.7109375" style="3" customWidth="1"/>
    <col min="3333" max="3584" width="9.140625" style="3"/>
    <col min="3585" max="3585" width="5.140625" style="3" bestFit="1" customWidth="1"/>
    <col min="3586" max="3586" width="22.42578125" style="3" customWidth="1"/>
    <col min="3587" max="3588" width="29.7109375" style="3" customWidth="1"/>
    <col min="3589" max="3840" width="9.140625" style="3"/>
    <col min="3841" max="3841" width="5.140625" style="3" bestFit="1" customWidth="1"/>
    <col min="3842" max="3842" width="22.42578125" style="3" customWidth="1"/>
    <col min="3843" max="3844" width="29.7109375" style="3" customWidth="1"/>
    <col min="3845" max="4096" width="9.140625" style="3"/>
    <col min="4097" max="4097" width="5.140625" style="3" bestFit="1" customWidth="1"/>
    <col min="4098" max="4098" width="22.42578125" style="3" customWidth="1"/>
    <col min="4099" max="4100" width="29.7109375" style="3" customWidth="1"/>
    <col min="4101" max="4352" width="9.140625" style="3"/>
    <col min="4353" max="4353" width="5.140625" style="3" bestFit="1" customWidth="1"/>
    <col min="4354" max="4354" width="22.42578125" style="3" customWidth="1"/>
    <col min="4355" max="4356" width="29.7109375" style="3" customWidth="1"/>
    <col min="4357" max="4608" width="9.140625" style="3"/>
    <col min="4609" max="4609" width="5.140625" style="3" bestFit="1" customWidth="1"/>
    <col min="4610" max="4610" width="22.42578125" style="3" customWidth="1"/>
    <col min="4611" max="4612" width="29.7109375" style="3" customWidth="1"/>
    <col min="4613" max="4864" width="9.140625" style="3"/>
    <col min="4865" max="4865" width="5.140625" style="3" bestFit="1" customWidth="1"/>
    <col min="4866" max="4866" width="22.42578125" style="3" customWidth="1"/>
    <col min="4867" max="4868" width="29.7109375" style="3" customWidth="1"/>
    <col min="4869" max="5120" width="9.140625" style="3"/>
    <col min="5121" max="5121" width="5.140625" style="3" bestFit="1" customWidth="1"/>
    <col min="5122" max="5122" width="22.42578125" style="3" customWidth="1"/>
    <col min="5123" max="5124" width="29.7109375" style="3" customWidth="1"/>
    <col min="5125" max="5376" width="9.140625" style="3"/>
    <col min="5377" max="5377" width="5.140625" style="3" bestFit="1" customWidth="1"/>
    <col min="5378" max="5378" width="22.42578125" style="3" customWidth="1"/>
    <col min="5379" max="5380" width="29.7109375" style="3" customWidth="1"/>
    <col min="5381" max="5632" width="9.140625" style="3"/>
    <col min="5633" max="5633" width="5.140625" style="3" bestFit="1" customWidth="1"/>
    <col min="5634" max="5634" width="22.42578125" style="3" customWidth="1"/>
    <col min="5635" max="5636" width="29.7109375" style="3" customWidth="1"/>
    <col min="5637" max="5888" width="9.140625" style="3"/>
    <col min="5889" max="5889" width="5.140625" style="3" bestFit="1" customWidth="1"/>
    <col min="5890" max="5890" width="22.42578125" style="3" customWidth="1"/>
    <col min="5891" max="5892" width="29.7109375" style="3" customWidth="1"/>
    <col min="5893" max="6144" width="9.140625" style="3"/>
    <col min="6145" max="6145" width="5.140625" style="3" bestFit="1" customWidth="1"/>
    <col min="6146" max="6146" width="22.42578125" style="3" customWidth="1"/>
    <col min="6147" max="6148" width="29.7109375" style="3" customWidth="1"/>
    <col min="6149" max="6400" width="9.140625" style="3"/>
    <col min="6401" max="6401" width="5.140625" style="3" bestFit="1" customWidth="1"/>
    <col min="6402" max="6402" width="22.42578125" style="3" customWidth="1"/>
    <col min="6403" max="6404" width="29.7109375" style="3" customWidth="1"/>
    <col min="6405" max="6656" width="9.140625" style="3"/>
    <col min="6657" max="6657" width="5.140625" style="3" bestFit="1" customWidth="1"/>
    <col min="6658" max="6658" width="22.42578125" style="3" customWidth="1"/>
    <col min="6659" max="6660" width="29.7109375" style="3" customWidth="1"/>
    <col min="6661" max="6912" width="9.140625" style="3"/>
    <col min="6913" max="6913" width="5.140625" style="3" bestFit="1" customWidth="1"/>
    <col min="6914" max="6914" width="22.42578125" style="3" customWidth="1"/>
    <col min="6915" max="6916" width="29.7109375" style="3" customWidth="1"/>
    <col min="6917" max="7168" width="9.140625" style="3"/>
    <col min="7169" max="7169" width="5.140625" style="3" bestFit="1" customWidth="1"/>
    <col min="7170" max="7170" width="22.42578125" style="3" customWidth="1"/>
    <col min="7171" max="7172" width="29.7109375" style="3" customWidth="1"/>
    <col min="7173" max="7424" width="9.140625" style="3"/>
    <col min="7425" max="7425" width="5.140625" style="3" bestFit="1" customWidth="1"/>
    <col min="7426" max="7426" width="22.42578125" style="3" customWidth="1"/>
    <col min="7427" max="7428" width="29.7109375" style="3" customWidth="1"/>
    <col min="7429" max="7680" width="9.140625" style="3"/>
    <col min="7681" max="7681" width="5.140625" style="3" bestFit="1" customWidth="1"/>
    <col min="7682" max="7682" width="22.42578125" style="3" customWidth="1"/>
    <col min="7683" max="7684" width="29.7109375" style="3" customWidth="1"/>
    <col min="7685" max="7936" width="9.140625" style="3"/>
    <col min="7937" max="7937" width="5.140625" style="3" bestFit="1" customWidth="1"/>
    <col min="7938" max="7938" width="22.42578125" style="3" customWidth="1"/>
    <col min="7939" max="7940" width="29.7109375" style="3" customWidth="1"/>
    <col min="7941" max="8192" width="9.140625" style="3"/>
    <col min="8193" max="8193" width="5.140625" style="3" bestFit="1" customWidth="1"/>
    <col min="8194" max="8194" width="22.42578125" style="3" customWidth="1"/>
    <col min="8195" max="8196" width="29.7109375" style="3" customWidth="1"/>
    <col min="8197" max="8448" width="9.140625" style="3"/>
    <col min="8449" max="8449" width="5.140625" style="3" bestFit="1" customWidth="1"/>
    <col min="8450" max="8450" width="22.42578125" style="3" customWidth="1"/>
    <col min="8451" max="8452" width="29.7109375" style="3" customWidth="1"/>
    <col min="8453" max="8704" width="9.140625" style="3"/>
    <col min="8705" max="8705" width="5.140625" style="3" bestFit="1" customWidth="1"/>
    <col min="8706" max="8706" width="22.42578125" style="3" customWidth="1"/>
    <col min="8707" max="8708" width="29.7109375" style="3" customWidth="1"/>
    <col min="8709" max="8960" width="9.140625" style="3"/>
    <col min="8961" max="8961" width="5.140625" style="3" bestFit="1" customWidth="1"/>
    <col min="8962" max="8962" width="22.42578125" style="3" customWidth="1"/>
    <col min="8963" max="8964" width="29.7109375" style="3" customWidth="1"/>
    <col min="8965" max="9216" width="9.140625" style="3"/>
    <col min="9217" max="9217" width="5.140625" style="3" bestFit="1" customWidth="1"/>
    <col min="9218" max="9218" width="22.42578125" style="3" customWidth="1"/>
    <col min="9219" max="9220" width="29.7109375" style="3" customWidth="1"/>
    <col min="9221" max="9472" width="9.140625" style="3"/>
    <col min="9473" max="9473" width="5.140625" style="3" bestFit="1" customWidth="1"/>
    <col min="9474" max="9474" width="22.42578125" style="3" customWidth="1"/>
    <col min="9475" max="9476" width="29.7109375" style="3" customWidth="1"/>
    <col min="9477" max="9728" width="9.140625" style="3"/>
    <col min="9729" max="9729" width="5.140625" style="3" bestFit="1" customWidth="1"/>
    <col min="9730" max="9730" width="22.42578125" style="3" customWidth="1"/>
    <col min="9731" max="9732" width="29.7109375" style="3" customWidth="1"/>
    <col min="9733" max="9984" width="9.140625" style="3"/>
    <col min="9985" max="9985" width="5.140625" style="3" bestFit="1" customWidth="1"/>
    <col min="9986" max="9986" width="22.42578125" style="3" customWidth="1"/>
    <col min="9987" max="9988" width="29.7109375" style="3" customWidth="1"/>
    <col min="9989" max="10240" width="9.140625" style="3"/>
    <col min="10241" max="10241" width="5.140625" style="3" bestFit="1" customWidth="1"/>
    <col min="10242" max="10242" width="22.42578125" style="3" customWidth="1"/>
    <col min="10243" max="10244" width="29.7109375" style="3" customWidth="1"/>
    <col min="10245" max="10496" width="9.140625" style="3"/>
    <col min="10497" max="10497" width="5.140625" style="3" bestFit="1" customWidth="1"/>
    <col min="10498" max="10498" width="22.42578125" style="3" customWidth="1"/>
    <col min="10499" max="10500" width="29.7109375" style="3" customWidth="1"/>
    <col min="10501" max="10752" width="9.140625" style="3"/>
    <col min="10753" max="10753" width="5.140625" style="3" bestFit="1" customWidth="1"/>
    <col min="10754" max="10754" width="22.42578125" style="3" customWidth="1"/>
    <col min="10755" max="10756" width="29.7109375" style="3" customWidth="1"/>
    <col min="10757" max="11008" width="9.140625" style="3"/>
    <col min="11009" max="11009" width="5.140625" style="3" bestFit="1" customWidth="1"/>
    <col min="11010" max="11010" width="22.42578125" style="3" customWidth="1"/>
    <col min="11011" max="11012" width="29.7109375" style="3" customWidth="1"/>
    <col min="11013" max="11264" width="9.140625" style="3"/>
    <col min="11265" max="11265" width="5.140625" style="3" bestFit="1" customWidth="1"/>
    <col min="11266" max="11266" width="22.42578125" style="3" customWidth="1"/>
    <col min="11267" max="11268" width="29.7109375" style="3" customWidth="1"/>
    <col min="11269" max="11520" width="9.140625" style="3"/>
    <col min="11521" max="11521" width="5.140625" style="3" bestFit="1" customWidth="1"/>
    <col min="11522" max="11522" width="22.42578125" style="3" customWidth="1"/>
    <col min="11523" max="11524" width="29.7109375" style="3" customWidth="1"/>
    <col min="11525" max="11776" width="9.140625" style="3"/>
    <col min="11777" max="11777" width="5.140625" style="3" bestFit="1" customWidth="1"/>
    <col min="11778" max="11778" width="22.42578125" style="3" customWidth="1"/>
    <col min="11779" max="11780" width="29.7109375" style="3" customWidth="1"/>
    <col min="11781" max="12032" width="9.140625" style="3"/>
    <col min="12033" max="12033" width="5.140625" style="3" bestFit="1" customWidth="1"/>
    <col min="12034" max="12034" width="22.42578125" style="3" customWidth="1"/>
    <col min="12035" max="12036" width="29.7109375" style="3" customWidth="1"/>
    <col min="12037" max="12288" width="9.140625" style="3"/>
    <col min="12289" max="12289" width="5.140625" style="3" bestFit="1" customWidth="1"/>
    <col min="12290" max="12290" width="22.42578125" style="3" customWidth="1"/>
    <col min="12291" max="12292" width="29.7109375" style="3" customWidth="1"/>
    <col min="12293" max="12544" width="9.140625" style="3"/>
    <col min="12545" max="12545" width="5.140625" style="3" bestFit="1" customWidth="1"/>
    <col min="12546" max="12546" width="22.42578125" style="3" customWidth="1"/>
    <col min="12547" max="12548" width="29.7109375" style="3" customWidth="1"/>
    <col min="12549" max="12800" width="9.140625" style="3"/>
    <col min="12801" max="12801" width="5.140625" style="3" bestFit="1" customWidth="1"/>
    <col min="12802" max="12802" width="22.42578125" style="3" customWidth="1"/>
    <col min="12803" max="12804" width="29.7109375" style="3" customWidth="1"/>
    <col min="12805" max="13056" width="9.140625" style="3"/>
    <col min="13057" max="13057" width="5.140625" style="3" bestFit="1" customWidth="1"/>
    <col min="13058" max="13058" width="22.42578125" style="3" customWidth="1"/>
    <col min="13059" max="13060" width="29.7109375" style="3" customWidth="1"/>
    <col min="13061" max="13312" width="9.140625" style="3"/>
    <col min="13313" max="13313" width="5.140625" style="3" bestFit="1" customWidth="1"/>
    <col min="13314" max="13314" width="22.42578125" style="3" customWidth="1"/>
    <col min="13315" max="13316" width="29.7109375" style="3" customWidth="1"/>
    <col min="13317" max="13568" width="9.140625" style="3"/>
    <col min="13569" max="13569" width="5.140625" style="3" bestFit="1" customWidth="1"/>
    <col min="13570" max="13570" width="22.42578125" style="3" customWidth="1"/>
    <col min="13571" max="13572" width="29.7109375" style="3" customWidth="1"/>
    <col min="13573" max="13824" width="9.140625" style="3"/>
    <col min="13825" max="13825" width="5.140625" style="3" bestFit="1" customWidth="1"/>
    <col min="13826" max="13826" width="22.42578125" style="3" customWidth="1"/>
    <col min="13827" max="13828" width="29.7109375" style="3" customWidth="1"/>
    <col min="13829" max="14080" width="9.140625" style="3"/>
    <col min="14081" max="14081" width="5.140625" style="3" bestFit="1" customWidth="1"/>
    <col min="14082" max="14082" width="22.42578125" style="3" customWidth="1"/>
    <col min="14083" max="14084" width="29.7109375" style="3" customWidth="1"/>
    <col min="14085" max="14336" width="9.140625" style="3"/>
    <col min="14337" max="14337" width="5.140625" style="3" bestFit="1" customWidth="1"/>
    <col min="14338" max="14338" width="22.42578125" style="3" customWidth="1"/>
    <col min="14339" max="14340" width="29.7109375" style="3" customWidth="1"/>
    <col min="14341" max="14592" width="9.140625" style="3"/>
    <col min="14593" max="14593" width="5.140625" style="3" bestFit="1" customWidth="1"/>
    <col min="14594" max="14594" width="22.42578125" style="3" customWidth="1"/>
    <col min="14595" max="14596" width="29.7109375" style="3" customWidth="1"/>
    <col min="14597" max="14848" width="9.140625" style="3"/>
    <col min="14849" max="14849" width="5.140625" style="3" bestFit="1" customWidth="1"/>
    <col min="14850" max="14850" width="22.42578125" style="3" customWidth="1"/>
    <col min="14851" max="14852" width="29.7109375" style="3" customWidth="1"/>
    <col min="14853" max="15104" width="9.140625" style="3"/>
    <col min="15105" max="15105" width="5.140625" style="3" bestFit="1" customWidth="1"/>
    <col min="15106" max="15106" width="22.42578125" style="3" customWidth="1"/>
    <col min="15107" max="15108" width="29.7109375" style="3" customWidth="1"/>
    <col min="15109" max="15360" width="9.140625" style="3"/>
    <col min="15361" max="15361" width="5.140625" style="3" bestFit="1" customWidth="1"/>
    <col min="15362" max="15362" width="22.42578125" style="3" customWidth="1"/>
    <col min="15363" max="15364" width="29.7109375" style="3" customWidth="1"/>
    <col min="15365" max="15616" width="9.140625" style="3"/>
    <col min="15617" max="15617" width="5.140625" style="3" bestFit="1" customWidth="1"/>
    <col min="15618" max="15618" width="22.42578125" style="3" customWidth="1"/>
    <col min="15619" max="15620" width="29.7109375" style="3" customWidth="1"/>
    <col min="15621" max="15872" width="9.140625" style="3"/>
    <col min="15873" max="15873" width="5.140625" style="3" bestFit="1" customWidth="1"/>
    <col min="15874" max="15874" width="22.42578125" style="3" customWidth="1"/>
    <col min="15875" max="15876" width="29.7109375" style="3" customWidth="1"/>
    <col min="15877" max="16128" width="9.140625" style="3"/>
    <col min="16129" max="16129" width="5.140625" style="3" bestFit="1" customWidth="1"/>
    <col min="16130" max="16130" width="22.42578125" style="3" customWidth="1"/>
    <col min="16131" max="16132" width="29.7109375" style="3" customWidth="1"/>
    <col min="16133" max="16384" width="9.140625" style="3"/>
  </cols>
  <sheetData>
    <row r="1" spans="1:10" ht="20.100000000000001" customHeight="1" x14ac:dyDescent="0.2">
      <c r="A1" s="155" t="s">
        <v>11</v>
      </c>
      <c r="B1" s="155"/>
    </row>
    <row r="2" spans="1:10" ht="30" customHeight="1" x14ac:dyDescent="0.2">
      <c r="A2" s="167" t="s">
        <v>67</v>
      </c>
      <c r="B2" s="167"/>
      <c r="C2" s="167"/>
      <c r="D2" s="167"/>
    </row>
    <row r="3" spans="1:10" ht="24.95" customHeight="1" x14ac:dyDescent="0.2">
      <c r="A3" s="163"/>
      <c r="B3" s="163"/>
      <c r="C3" s="163"/>
    </row>
    <row r="4" spans="1:10" ht="14.25" x14ac:dyDescent="0.2">
      <c r="A4" s="164" t="s">
        <v>12</v>
      </c>
      <c r="B4" s="164"/>
      <c r="C4" s="164"/>
      <c r="D4" s="164"/>
      <c r="E4" s="7"/>
      <c r="F4" s="7"/>
      <c r="G4" s="7"/>
      <c r="H4" s="7"/>
      <c r="I4" s="7"/>
      <c r="J4" s="7"/>
    </row>
    <row r="6" spans="1:10" s="2" customFormat="1" ht="15" customHeight="1" x14ac:dyDescent="0.25">
      <c r="A6" s="158" t="s">
        <v>0</v>
      </c>
      <c r="B6" s="158"/>
      <c r="C6" s="165"/>
      <c r="D6" s="165"/>
      <c r="F6" s="8"/>
    </row>
    <row r="7" spans="1:10" s="2" customFormat="1" ht="15" customHeight="1" x14ac:dyDescent="0.25">
      <c r="A7" s="158" t="s">
        <v>1</v>
      </c>
      <c r="B7" s="158"/>
      <c r="C7" s="166"/>
      <c r="D7" s="166"/>
    </row>
    <row r="8" spans="1:10" s="2" customFormat="1" ht="15" customHeight="1" x14ac:dyDescent="0.25">
      <c r="A8" s="158" t="s">
        <v>2</v>
      </c>
      <c r="B8" s="158"/>
      <c r="C8" s="168"/>
      <c r="D8" s="168"/>
    </row>
    <row r="9" spans="1:10" s="2" customFormat="1" ht="15" customHeight="1" x14ac:dyDescent="0.25">
      <c r="A9" s="158" t="s">
        <v>3</v>
      </c>
      <c r="B9" s="158"/>
      <c r="C9" s="168"/>
      <c r="D9" s="168"/>
    </row>
    <row r="10" spans="1:10" x14ac:dyDescent="0.2">
      <c r="A10" s="1"/>
      <c r="B10" s="1"/>
      <c r="C10" s="1"/>
    </row>
    <row r="11" spans="1:10" x14ac:dyDescent="0.2">
      <c r="A11" s="159" t="s">
        <v>13</v>
      </c>
      <c r="B11" s="159"/>
      <c r="C11" s="159"/>
      <c r="D11" s="7"/>
      <c r="E11" s="7"/>
      <c r="F11" s="7"/>
      <c r="G11" s="7"/>
      <c r="H11" s="7"/>
      <c r="I11" s="7"/>
      <c r="J11" s="7"/>
    </row>
    <row r="12" spans="1:10" s="2" customFormat="1" ht="15" customHeight="1" x14ac:dyDescent="0.25">
      <c r="A12" s="158" t="s">
        <v>4</v>
      </c>
      <c r="B12" s="158"/>
      <c r="C12" s="162" t="s">
        <v>17</v>
      </c>
      <c r="D12" s="162"/>
    </row>
    <row r="13" spans="1:10" s="2" customFormat="1" ht="15" customHeight="1" x14ac:dyDescent="0.25">
      <c r="A13" s="158" t="s">
        <v>5</v>
      </c>
      <c r="B13" s="158"/>
      <c r="C13" s="160"/>
      <c r="D13" s="160"/>
    </row>
    <row r="14" spans="1:10" s="2" customFormat="1" ht="15" customHeight="1" x14ac:dyDescent="0.25">
      <c r="A14" s="158" t="s">
        <v>6</v>
      </c>
      <c r="B14" s="158"/>
      <c r="C14" s="161"/>
      <c r="D14" s="161"/>
    </row>
    <row r="15" spans="1:10" x14ac:dyDescent="0.2">
      <c r="A15" s="1"/>
      <c r="B15" s="1"/>
      <c r="C15" s="1"/>
    </row>
    <row r="16" spans="1:10" x14ac:dyDescent="0.2">
      <c r="A16" s="159" t="s">
        <v>14</v>
      </c>
      <c r="B16" s="159"/>
      <c r="C16" s="159"/>
      <c r="D16" s="7"/>
      <c r="E16" s="7"/>
      <c r="F16" s="7"/>
      <c r="G16" s="7"/>
      <c r="H16" s="7"/>
      <c r="I16" s="7"/>
      <c r="J16" s="7"/>
    </row>
    <row r="17" spans="1:5" s="2" customFormat="1" ht="15" customHeight="1" x14ac:dyDescent="0.25">
      <c r="A17" s="158" t="s">
        <v>4</v>
      </c>
      <c r="B17" s="158"/>
      <c r="C17" s="162"/>
      <c r="D17" s="162"/>
    </row>
    <row r="18" spans="1:5" s="2" customFormat="1" ht="15" customHeight="1" x14ac:dyDescent="0.25">
      <c r="A18" s="158" t="s">
        <v>15</v>
      </c>
      <c r="B18" s="158"/>
      <c r="C18" s="160"/>
      <c r="D18" s="160"/>
    </row>
    <row r="19" spans="1:5" s="2" customFormat="1" ht="15" customHeight="1" x14ac:dyDescent="0.25">
      <c r="A19" s="158" t="s">
        <v>6</v>
      </c>
      <c r="B19" s="158"/>
      <c r="C19" s="161"/>
      <c r="D19" s="161"/>
    </row>
    <row r="20" spans="1:5" x14ac:dyDescent="0.2">
      <c r="B20" s="155"/>
      <c r="C20" s="155"/>
    </row>
    <row r="21" spans="1:5" s="6" customFormat="1" ht="15" customHeight="1" x14ac:dyDescent="0.2"/>
    <row r="22" spans="1:5" s="6" customFormat="1" ht="15" customHeight="1" x14ac:dyDescent="0.2"/>
    <row r="23" spans="1:5" s="2" customFormat="1" x14ac:dyDescent="0.25">
      <c r="A23" s="2" t="s">
        <v>7</v>
      </c>
      <c r="B23" s="13"/>
      <c r="C23" s="9"/>
    </row>
    <row r="24" spans="1:5" s="2" customFormat="1" x14ac:dyDescent="0.25">
      <c r="A24" s="2" t="s">
        <v>16</v>
      </c>
      <c r="B24" s="10"/>
      <c r="C24" s="9"/>
    </row>
    <row r="26" spans="1:5" ht="15" customHeight="1" x14ac:dyDescent="0.2">
      <c r="D26" s="11"/>
    </row>
    <row r="27" spans="1:5" ht="45" customHeight="1" x14ac:dyDescent="0.2">
      <c r="D27" s="113" t="s">
        <v>64</v>
      </c>
    </row>
    <row r="29" spans="1:5" x14ac:dyDescent="0.2">
      <c r="A29" s="156" t="s">
        <v>9</v>
      </c>
      <c r="B29" s="156"/>
      <c r="C29" s="22"/>
    </row>
    <row r="30" spans="1:5" s="6" customFormat="1" ht="12" customHeight="1" x14ac:dyDescent="0.2">
      <c r="A30" s="100"/>
      <c r="B30" s="157" t="s">
        <v>10</v>
      </c>
      <c r="C30" s="157"/>
      <c r="D30" s="4"/>
      <c r="E30" s="5"/>
    </row>
    <row r="31" spans="1:5" x14ac:dyDescent="0.2">
      <c r="A31" s="22"/>
      <c r="B31" s="22"/>
      <c r="C31" s="22"/>
    </row>
    <row r="97" spans="4:4" x14ac:dyDescent="0.2">
      <c r="D97" s="3" t="str">
        <f>IF('Príloha č. 1'!C8="","",'Príloha č. 1'!C8:D8)</f>
        <v/>
      </c>
    </row>
  </sheetData>
  <mergeCells count="29">
    <mergeCell ref="A12:B12"/>
    <mergeCell ref="A1:B1"/>
    <mergeCell ref="A3:C3"/>
    <mergeCell ref="A4:D4"/>
    <mergeCell ref="A6:B6"/>
    <mergeCell ref="C6:D6"/>
    <mergeCell ref="A7:B7"/>
    <mergeCell ref="C7:D7"/>
    <mergeCell ref="A8:B8"/>
    <mergeCell ref="A9:B9"/>
    <mergeCell ref="A11:C11"/>
    <mergeCell ref="A2:D2"/>
    <mergeCell ref="C8:D8"/>
    <mergeCell ref="C9:D9"/>
    <mergeCell ref="C12:D12"/>
    <mergeCell ref="B20:C20"/>
    <mergeCell ref="A29:B29"/>
    <mergeCell ref="B30:C30"/>
    <mergeCell ref="A13:B13"/>
    <mergeCell ref="A14:B14"/>
    <mergeCell ref="A16:C16"/>
    <mergeCell ref="A17:B17"/>
    <mergeCell ref="A18:B18"/>
    <mergeCell ref="A19:B19"/>
    <mergeCell ref="C13:D13"/>
    <mergeCell ref="C14:D14"/>
    <mergeCell ref="C17:D17"/>
    <mergeCell ref="C18:D18"/>
    <mergeCell ref="C19:D19"/>
  </mergeCells>
  <conditionalFormatting sqref="A30:B30">
    <cfRule type="containsBlanks" dxfId="11" priority="6">
      <formula>LEN(TRIM(A30))=0</formula>
    </cfRule>
  </conditionalFormatting>
  <conditionalFormatting sqref="B23:B24">
    <cfRule type="containsBlanks" dxfId="10" priority="4">
      <formula>LEN(TRIM(B23))=0</formula>
    </cfRule>
  </conditionalFormatting>
  <conditionalFormatting sqref="C6:D9">
    <cfRule type="containsBlanks" dxfId="9" priority="3">
      <formula>LEN(TRIM(C6))=0</formula>
    </cfRule>
  </conditionalFormatting>
  <conditionalFormatting sqref="C12:D14">
    <cfRule type="containsBlanks" dxfId="8" priority="2">
      <formula>LEN(TRIM(C12))=0</formula>
    </cfRule>
  </conditionalFormatting>
  <conditionalFormatting sqref="C17:D19">
    <cfRule type="containsBlanks" dxfId="7" priority="1">
      <formula>LEN(TRIM(C17))=0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1 &amp;"Arial,Normálne"
Identifikačné údaje uchádzača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4"/>
  <sheetViews>
    <sheetView showGridLines="0" zoomScale="80" zoomScaleNormal="80" workbookViewId="0">
      <selection activeCell="K24" sqref="K24:K25"/>
    </sheetView>
  </sheetViews>
  <sheetFormatPr defaultRowHeight="12.75" x14ac:dyDescent="0.2"/>
  <cols>
    <col min="1" max="1" width="5.28515625" style="24" customWidth="1"/>
    <col min="2" max="2" width="35.7109375" style="24" customWidth="1"/>
    <col min="3" max="3" width="6.28515625" style="24" customWidth="1"/>
    <col min="4" max="4" width="15" style="137" customWidth="1"/>
    <col min="5" max="5" width="15.7109375" style="24" customWidth="1"/>
    <col min="6" max="7" width="9.7109375" style="24" customWidth="1"/>
    <col min="8" max="9" width="15.7109375" style="24" customWidth="1"/>
    <col min="10" max="10" width="12.5703125" style="24" customWidth="1"/>
    <col min="11" max="11" width="15.7109375" style="24" customWidth="1"/>
    <col min="12" max="16384" width="9.140625" style="24"/>
  </cols>
  <sheetData>
    <row r="1" spans="1:23" ht="15" customHeight="1" x14ac:dyDescent="0.2">
      <c r="A1" s="169" t="s">
        <v>11</v>
      </c>
      <c r="B1" s="169"/>
    </row>
    <row r="2" spans="1:23" ht="37.5" customHeight="1" x14ac:dyDescent="0.2">
      <c r="A2" s="170" t="str">
        <f>'Príloha č. 1'!A2:B2</f>
        <v xml:space="preserve">Špeciálny zdravotnícky materiál pre intervenčnú kardiológiu 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</row>
    <row r="3" spans="1:23" s="25" customFormat="1" ht="42" customHeight="1" x14ac:dyDescent="0.25">
      <c r="A3" s="171" t="s">
        <v>34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</row>
    <row r="4" spans="1:23" s="14" customFormat="1" ht="41.25" customHeight="1" thickBot="1" x14ac:dyDescent="0.25">
      <c r="A4" s="172" t="s">
        <v>70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M4" s="26"/>
      <c r="N4" s="26"/>
      <c r="Q4" s="26"/>
      <c r="R4" s="26"/>
      <c r="W4" s="26"/>
    </row>
    <row r="5" spans="1:23" s="27" customFormat="1" ht="26.25" customHeight="1" x14ac:dyDescent="0.25">
      <c r="A5" s="173" t="s">
        <v>30</v>
      </c>
      <c r="B5" s="175" t="s">
        <v>68</v>
      </c>
      <c r="C5" s="177" t="s">
        <v>31</v>
      </c>
      <c r="D5" s="179" t="s">
        <v>78</v>
      </c>
      <c r="E5" s="181" t="s">
        <v>59</v>
      </c>
      <c r="F5" s="182"/>
      <c r="G5" s="182"/>
      <c r="H5" s="182"/>
      <c r="I5" s="183" t="s">
        <v>66</v>
      </c>
      <c r="J5" s="184"/>
      <c r="K5" s="185"/>
    </row>
    <row r="6" spans="1:23" s="27" customFormat="1" ht="38.25" customHeight="1" x14ac:dyDescent="0.25">
      <c r="A6" s="174"/>
      <c r="B6" s="176"/>
      <c r="C6" s="178"/>
      <c r="D6" s="180"/>
      <c r="E6" s="143" t="s">
        <v>32</v>
      </c>
      <c r="F6" s="143" t="s">
        <v>60</v>
      </c>
      <c r="G6" s="144" t="s">
        <v>62</v>
      </c>
      <c r="H6" s="145" t="s">
        <v>33</v>
      </c>
      <c r="I6" s="146" t="s">
        <v>32</v>
      </c>
      <c r="J6" s="144" t="s">
        <v>62</v>
      </c>
      <c r="K6" s="147" t="s">
        <v>33</v>
      </c>
    </row>
    <row r="7" spans="1:23" s="33" customFormat="1" ht="12" customHeight="1" x14ac:dyDescent="0.25">
      <c r="A7" s="53" t="s">
        <v>18</v>
      </c>
      <c r="B7" s="30" t="s">
        <v>19</v>
      </c>
      <c r="C7" s="31" t="s">
        <v>20</v>
      </c>
      <c r="D7" s="32" t="s">
        <v>21</v>
      </c>
      <c r="E7" s="56" t="s">
        <v>22</v>
      </c>
      <c r="F7" s="106" t="s">
        <v>23</v>
      </c>
      <c r="G7" s="57" t="s">
        <v>24</v>
      </c>
      <c r="H7" s="59" t="s">
        <v>25</v>
      </c>
      <c r="I7" s="60" t="s">
        <v>26</v>
      </c>
      <c r="J7" s="108" t="s">
        <v>27</v>
      </c>
      <c r="K7" s="58" t="s">
        <v>42</v>
      </c>
    </row>
    <row r="8" spans="1:23" s="35" customFormat="1" ht="30" customHeight="1" thickBot="1" x14ac:dyDescent="0.3">
      <c r="A8" s="54" t="s">
        <v>18</v>
      </c>
      <c r="B8" s="129" t="s">
        <v>71</v>
      </c>
      <c r="C8" s="34" t="s">
        <v>29</v>
      </c>
      <c r="D8" s="138">
        <v>45</v>
      </c>
      <c r="E8" s="107"/>
      <c r="F8" s="109"/>
      <c r="G8" s="110">
        <f>E8*F8</f>
        <v>0</v>
      </c>
      <c r="H8" s="102">
        <f>E8+G8</f>
        <v>0</v>
      </c>
      <c r="I8" s="107">
        <f>D8*E8</f>
        <v>0</v>
      </c>
      <c r="J8" s="101">
        <f>F8*I8</f>
        <v>0</v>
      </c>
      <c r="K8" s="103">
        <f>I8+J8</f>
        <v>0</v>
      </c>
    </row>
    <row r="9" spans="1:23" s="55" customFormat="1" ht="22.5" customHeight="1" thickBot="1" x14ac:dyDescent="0.3">
      <c r="A9" s="114"/>
      <c r="B9" s="114"/>
      <c r="C9" s="114"/>
      <c r="D9" s="136">
        <f>SUM(D8:D8)</f>
        <v>45</v>
      </c>
      <c r="E9" s="187" t="s">
        <v>63</v>
      </c>
      <c r="F9" s="187"/>
      <c r="G9" s="187"/>
      <c r="H9" s="187"/>
      <c r="I9" s="141">
        <f>SUM(I8:I8)</f>
        <v>0</v>
      </c>
      <c r="J9" s="114"/>
      <c r="K9" s="128">
        <f>SUM(K8:K8)</f>
        <v>0</v>
      </c>
    </row>
    <row r="10" spans="1:23" s="43" customFormat="1" ht="11.25" customHeight="1" x14ac:dyDescent="0.2">
      <c r="A10" s="36"/>
      <c r="B10" s="37"/>
      <c r="C10" s="38"/>
      <c r="D10" s="39"/>
      <c r="E10" s="40"/>
      <c r="F10" s="40"/>
      <c r="G10" s="41"/>
      <c r="H10" s="41"/>
      <c r="I10" s="40"/>
      <c r="J10" s="40"/>
      <c r="K10" s="42"/>
    </row>
    <row r="11" spans="1:23" s="12" customFormat="1" ht="19.5" customHeight="1" x14ac:dyDescent="0.25">
      <c r="A11" s="188" t="s">
        <v>28</v>
      </c>
      <c r="B11" s="188"/>
      <c r="C11" s="188"/>
      <c r="D11" s="188"/>
      <c r="E11" s="188"/>
      <c r="F11" s="188"/>
      <c r="G11" s="188"/>
    </row>
    <row r="12" spans="1:23" s="12" customFormat="1" ht="9" customHeight="1" x14ac:dyDescent="0.25">
      <c r="A12" s="135"/>
      <c r="B12" s="135"/>
      <c r="C12" s="135"/>
      <c r="D12" s="139"/>
      <c r="E12" s="135"/>
      <c r="F12" s="135"/>
      <c r="G12" s="135"/>
    </row>
    <row r="13" spans="1:23" s="44" customFormat="1" ht="15.75" customHeight="1" x14ac:dyDescent="0.25">
      <c r="A13" s="189" t="s">
        <v>0</v>
      </c>
      <c r="B13" s="189"/>
      <c r="C13" s="190" t="str">
        <f>IF('Príloha č. 1'!$C$6="","",'Príloha č. 1'!$C$6)</f>
        <v/>
      </c>
      <c r="D13" s="190"/>
      <c r="E13" s="190"/>
      <c r="F13" s="190"/>
      <c r="G13" s="190"/>
    </row>
    <row r="14" spans="1:23" s="44" customFormat="1" ht="15.75" customHeight="1" x14ac:dyDescent="0.25">
      <c r="A14" s="191" t="s">
        <v>1</v>
      </c>
      <c r="B14" s="191"/>
      <c r="C14" s="192" t="str">
        <f>IF('Príloha č. 1'!$C$7="","",'Príloha č. 1'!$C$7)</f>
        <v/>
      </c>
      <c r="D14" s="192"/>
      <c r="E14" s="192"/>
      <c r="F14" s="192"/>
      <c r="G14" s="192"/>
    </row>
    <row r="15" spans="1:23" s="44" customFormat="1" ht="15.75" customHeight="1" x14ac:dyDescent="0.25">
      <c r="A15" s="191" t="s">
        <v>2</v>
      </c>
      <c r="B15" s="191"/>
      <c r="C15" s="194" t="str">
        <f>IF('Príloha č. 1'!C8:D8="","",'Príloha č. 1'!C8:D8)</f>
        <v/>
      </c>
      <c r="D15" s="194"/>
      <c r="E15" s="194"/>
      <c r="F15" s="194"/>
      <c r="G15" s="194"/>
    </row>
    <row r="16" spans="1:23" s="44" customFormat="1" ht="15.75" customHeight="1" x14ac:dyDescent="0.25">
      <c r="A16" s="191" t="s">
        <v>3</v>
      </c>
      <c r="B16" s="191"/>
      <c r="C16" s="194" t="str">
        <f>IF('Príloha č. 1'!C9:D9="","",'Príloha č. 1'!C9:D9)</f>
        <v/>
      </c>
      <c r="D16" s="194"/>
      <c r="E16" s="194"/>
      <c r="F16" s="194"/>
      <c r="G16" s="194"/>
    </row>
    <row r="19" spans="1:11" ht="15.75" customHeight="1" x14ac:dyDescent="0.2">
      <c r="A19" s="24" t="s">
        <v>7</v>
      </c>
      <c r="B19" s="105" t="str">
        <f>IF('Príloha č. 1'!B23:B23="","",'Príloha č. 1'!B23:B23)</f>
        <v/>
      </c>
    </row>
    <row r="20" spans="1:11" ht="15.75" customHeight="1" x14ac:dyDescent="0.2">
      <c r="A20" s="24" t="s">
        <v>8</v>
      </c>
      <c r="B20" s="20" t="str">
        <f>IF('Príloha č. 1'!B24:B24="","",'Príloha č. 1'!B24:B24)</f>
        <v/>
      </c>
    </row>
    <row r="21" spans="1:11" ht="12.75" customHeight="1" x14ac:dyDescent="0.2">
      <c r="F21" s="142"/>
      <c r="G21" s="142"/>
      <c r="H21" s="142"/>
      <c r="I21" s="104"/>
      <c r="J21" s="104"/>
      <c r="K21" s="104"/>
    </row>
    <row r="22" spans="1:11" ht="33.75" customHeight="1" x14ac:dyDescent="0.2">
      <c r="F22" s="195" t="s">
        <v>64</v>
      </c>
      <c r="G22" s="195"/>
      <c r="H22" s="195"/>
      <c r="I22" s="186"/>
      <c r="J22" s="186"/>
      <c r="K22" s="186"/>
    </row>
    <row r="23" spans="1:11" s="46" customFormat="1" ht="11.25" x14ac:dyDescent="0.2">
      <c r="A23" s="193" t="s">
        <v>9</v>
      </c>
      <c r="B23" s="193"/>
      <c r="D23" s="140"/>
    </row>
    <row r="24" spans="1:11" s="51" customFormat="1" ht="12" customHeight="1" x14ac:dyDescent="0.2">
      <c r="A24" s="47"/>
      <c r="B24" s="48" t="s">
        <v>10</v>
      </c>
      <c r="C24" s="49"/>
      <c r="D24" s="50"/>
    </row>
  </sheetData>
  <mergeCells count="23">
    <mergeCell ref="A23:B23"/>
    <mergeCell ref="A15:B15"/>
    <mergeCell ref="C15:G15"/>
    <mergeCell ref="A16:B16"/>
    <mergeCell ref="C16:G16"/>
    <mergeCell ref="F22:H22"/>
    <mergeCell ref="I22:K22"/>
    <mergeCell ref="E9:H9"/>
    <mergeCell ref="A11:G11"/>
    <mergeCell ref="A13:B13"/>
    <mergeCell ref="C13:G13"/>
    <mergeCell ref="A14:B14"/>
    <mergeCell ref="C14:G14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</mergeCells>
  <conditionalFormatting sqref="I10:J10">
    <cfRule type="cellIs" dxfId="6" priority="4" operator="greaterThan">
      <formula>2560820</formula>
    </cfRule>
  </conditionalFormatting>
  <conditionalFormatting sqref="B19:B20">
    <cfRule type="containsBlanks" dxfId="5" priority="3">
      <formula>LEN(TRIM(B19))=0</formula>
    </cfRule>
  </conditionalFormatting>
  <conditionalFormatting sqref="E10:F10">
    <cfRule type="cellIs" dxfId="4" priority="2" operator="greaterThan">
      <formula>2560820</formula>
    </cfRule>
  </conditionalFormatting>
  <conditionalFormatting sqref="C13:G16">
    <cfRule type="containsBlanks" dxfId="3" priority="1">
      <formula>LEN(TRIM(C13))=0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2 &amp;"Arial,Normálne"
Kalkulácia ceny a návrh na plnenie kritéria na vyhodnotenie ponúk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28"/>
  <sheetViews>
    <sheetView showGridLines="0" tabSelected="1" zoomScale="80" zoomScaleNormal="80" workbookViewId="0">
      <selection activeCell="F44" sqref="F44"/>
    </sheetView>
  </sheetViews>
  <sheetFormatPr defaultRowHeight="12.75" x14ac:dyDescent="0.2"/>
  <cols>
    <col min="1" max="1" width="5.28515625" style="24" customWidth="1"/>
    <col min="2" max="2" width="35.7109375" style="24" customWidth="1"/>
    <col min="3" max="3" width="31.7109375" style="24" customWidth="1"/>
    <col min="4" max="7" width="12.7109375" style="150" customWidth="1"/>
    <col min="8" max="8" width="15.7109375" style="150" customWidth="1"/>
    <col min="9" max="9" width="7.85546875" style="24" customWidth="1"/>
    <col min="10" max="10" width="15.7109375" style="24" customWidth="1"/>
    <col min="11" max="11" width="10.7109375" style="24" customWidth="1"/>
    <col min="12" max="12" width="15.7109375" style="24" customWidth="1"/>
    <col min="13" max="13" width="13.85546875" style="24" customWidth="1"/>
    <col min="14" max="16384" width="9.140625" style="24"/>
  </cols>
  <sheetData>
    <row r="1" spans="1:21" ht="15" customHeight="1" x14ac:dyDescent="0.2">
      <c r="A1" s="169" t="s">
        <v>11</v>
      </c>
      <c r="B1" s="169"/>
      <c r="C1" s="148"/>
    </row>
    <row r="2" spans="1:21" ht="15" customHeight="1" x14ac:dyDescent="0.2">
      <c r="A2" s="170" t="str">
        <f>'Príloha č. 1'!A2:B2</f>
        <v xml:space="preserve">Špeciálny zdravotnícky materiál pre intervenčnú kardiológiu 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</row>
    <row r="3" spans="1:21" ht="15" customHeight="1" x14ac:dyDescent="0.2">
      <c r="A3" s="202"/>
      <c r="B3" s="202"/>
      <c r="C3" s="150"/>
    </row>
    <row r="4" spans="1:21" s="25" customFormat="1" ht="45" customHeight="1" x14ac:dyDescent="0.25">
      <c r="A4" s="203" t="s">
        <v>35</v>
      </c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</row>
    <row r="5" spans="1:21" s="14" customFormat="1" ht="24.75" customHeight="1" x14ac:dyDescent="0.2">
      <c r="A5" s="204" t="s">
        <v>74</v>
      </c>
      <c r="B5" s="204"/>
      <c r="C5" s="204"/>
      <c r="D5" s="204"/>
      <c r="E5" s="204"/>
      <c r="F5" s="204"/>
      <c r="G5" s="204"/>
      <c r="H5" s="204"/>
      <c r="I5" s="204"/>
      <c r="J5" s="204"/>
      <c r="K5" s="204"/>
      <c r="L5" s="204"/>
      <c r="O5" s="26"/>
      <c r="P5" s="26"/>
      <c r="U5" s="26"/>
    </row>
    <row r="6" spans="1:21" s="44" customFormat="1" ht="33.75" customHeight="1" thickBot="1" x14ac:dyDescent="0.25">
      <c r="A6" s="201" t="s">
        <v>76</v>
      </c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</row>
    <row r="7" spans="1:21" s="27" customFormat="1" ht="24.75" customHeight="1" x14ac:dyDescent="0.25">
      <c r="A7" s="214" t="s">
        <v>30</v>
      </c>
      <c r="B7" s="216" t="s">
        <v>40</v>
      </c>
      <c r="C7" s="218" t="s">
        <v>41</v>
      </c>
      <c r="D7" s="220" t="s">
        <v>37</v>
      </c>
      <c r="E7" s="220" t="s">
        <v>39</v>
      </c>
      <c r="F7" s="222" t="s">
        <v>38</v>
      </c>
      <c r="G7" s="205" t="s">
        <v>43</v>
      </c>
      <c r="H7" s="207" t="s">
        <v>44</v>
      </c>
      <c r="I7" s="209" t="s">
        <v>36</v>
      </c>
      <c r="J7" s="211" t="s">
        <v>59</v>
      </c>
      <c r="K7" s="212"/>
      <c r="L7" s="213"/>
      <c r="M7" s="196" t="s">
        <v>77</v>
      </c>
    </row>
    <row r="8" spans="1:21" s="27" customFormat="1" ht="65.099999999999994" customHeight="1" x14ac:dyDescent="0.25">
      <c r="A8" s="215"/>
      <c r="B8" s="217"/>
      <c r="C8" s="219"/>
      <c r="D8" s="221"/>
      <c r="E8" s="221"/>
      <c r="F8" s="223"/>
      <c r="G8" s="206"/>
      <c r="H8" s="208"/>
      <c r="I8" s="210"/>
      <c r="J8" s="28" t="s">
        <v>32</v>
      </c>
      <c r="K8" s="29" t="s">
        <v>61</v>
      </c>
      <c r="L8" s="151" t="s">
        <v>33</v>
      </c>
      <c r="M8" s="197"/>
    </row>
    <row r="9" spans="1:21" s="33" customFormat="1" ht="12" customHeight="1" x14ac:dyDescent="0.25">
      <c r="A9" s="64" t="s">
        <v>18</v>
      </c>
      <c r="B9" s="65" t="s">
        <v>19</v>
      </c>
      <c r="C9" s="67" t="s">
        <v>20</v>
      </c>
      <c r="D9" s="70" t="s">
        <v>21</v>
      </c>
      <c r="E9" s="70" t="s">
        <v>22</v>
      </c>
      <c r="F9" s="81" t="s">
        <v>23</v>
      </c>
      <c r="G9" s="68" t="s">
        <v>24</v>
      </c>
      <c r="H9" s="69" t="s">
        <v>25</v>
      </c>
      <c r="I9" s="66" t="s">
        <v>26</v>
      </c>
      <c r="J9" s="63" t="s">
        <v>27</v>
      </c>
      <c r="K9" s="62" t="s">
        <v>42</v>
      </c>
      <c r="L9" s="152" t="s">
        <v>45</v>
      </c>
      <c r="M9" s="152" t="s">
        <v>69</v>
      </c>
    </row>
    <row r="10" spans="1:21" s="35" customFormat="1" ht="24.95" customHeight="1" x14ac:dyDescent="0.25">
      <c r="A10" s="71"/>
      <c r="B10" s="117"/>
      <c r="C10" s="120"/>
      <c r="D10" s="72"/>
      <c r="E10" s="72"/>
      <c r="F10" s="82"/>
      <c r="G10" s="85"/>
      <c r="H10" s="73"/>
      <c r="I10" s="74"/>
      <c r="J10" s="101"/>
      <c r="K10" s="123"/>
      <c r="L10" s="130"/>
      <c r="M10" s="198">
        <v>45</v>
      </c>
    </row>
    <row r="11" spans="1:21" s="35" customFormat="1" ht="24.95" customHeight="1" x14ac:dyDescent="0.25">
      <c r="A11" s="126"/>
      <c r="B11" s="118"/>
      <c r="C11" s="121"/>
      <c r="D11" s="75"/>
      <c r="E11" s="75"/>
      <c r="F11" s="83"/>
      <c r="G11" s="86"/>
      <c r="H11" s="76"/>
      <c r="I11" s="77"/>
      <c r="J11" s="115"/>
      <c r="K11" s="124"/>
      <c r="L11" s="153"/>
      <c r="M11" s="199"/>
    </row>
    <row r="12" spans="1:21" s="35" customFormat="1" ht="24.95" customHeight="1" thickBot="1" x14ac:dyDescent="0.3">
      <c r="A12" s="127"/>
      <c r="B12" s="119"/>
      <c r="C12" s="122"/>
      <c r="D12" s="78"/>
      <c r="E12" s="78"/>
      <c r="F12" s="84"/>
      <c r="G12" s="87"/>
      <c r="H12" s="79"/>
      <c r="I12" s="80"/>
      <c r="J12" s="116"/>
      <c r="K12" s="125"/>
      <c r="L12" s="154"/>
      <c r="M12" s="200"/>
    </row>
    <row r="13" spans="1:21" s="35" customFormat="1" ht="24.95" customHeight="1" x14ac:dyDescent="0.25">
      <c r="A13" s="99"/>
      <c r="B13" s="132"/>
      <c r="C13" s="132"/>
      <c r="D13" s="99"/>
      <c r="E13" s="99"/>
      <c r="F13" s="99"/>
      <c r="G13" s="99"/>
      <c r="H13" s="99"/>
      <c r="I13" s="99"/>
      <c r="J13" s="133"/>
      <c r="K13" s="134"/>
      <c r="L13" s="133"/>
    </row>
    <row r="14" spans="1:21" s="35" customFormat="1" ht="24.95" customHeight="1" x14ac:dyDescent="0.25">
      <c r="A14" s="99"/>
      <c r="B14" s="132"/>
      <c r="C14" s="132"/>
      <c r="D14" s="99"/>
      <c r="E14" s="99"/>
      <c r="F14" s="99"/>
      <c r="G14" s="99"/>
      <c r="H14" s="99"/>
      <c r="I14" s="99"/>
      <c r="J14" s="133"/>
      <c r="K14" s="134"/>
      <c r="L14" s="133"/>
    </row>
    <row r="15" spans="1:21" s="12" customFormat="1" ht="20.100000000000001" customHeight="1" x14ac:dyDescent="0.25">
      <c r="A15" s="188" t="s">
        <v>28</v>
      </c>
      <c r="B15" s="188"/>
      <c r="C15" s="188"/>
      <c r="D15" s="188"/>
      <c r="E15" s="188"/>
      <c r="F15" s="188"/>
      <c r="G15" s="188"/>
      <c r="H15" s="188"/>
      <c r="I15" s="188"/>
      <c r="J15" s="188"/>
      <c r="K15" s="188"/>
    </row>
    <row r="16" spans="1:21" s="12" customFormat="1" ht="20.100000000000001" customHeight="1" x14ac:dyDescent="0.25">
      <c r="A16" s="131"/>
      <c r="B16" s="131"/>
      <c r="C16" s="131"/>
      <c r="D16" s="131"/>
      <c r="E16" s="131"/>
      <c r="F16" s="131"/>
      <c r="G16" s="131"/>
      <c r="H16" s="131"/>
      <c r="I16" s="131"/>
      <c r="J16" s="131"/>
      <c r="K16" s="131"/>
    </row>
    <row r="17" spans="1:12" s="44" customFormat="1" ht="15" customHeight="1" x14ac:dyDescent="0.25">
      <c r="A17" s="189" t="s">
        <v>0</v>
      </c>
      <c r="B17" s="189"/>
      <c r="C17" s="190" t="str">
        <f>IF('Príloha č. 1'!$C$6="","",'Príloha č. 1'!$C$6)</f>
        <v/>
      </c>
      <c r="D17" s="190"/>
      <c r="E17" s="52"/>
      <c r="F17" s="52"/>
      <c r="J17" s="45"/>
    </row>
    <row r="18" spans="1:12" s="44" customFormat="1" ht="15" customHeight="1" x14ac:dyDescent="0.25">
      <c r="A18" s="191" t="s">
        <v>1</v>
      </c>
      <c r="B18" s="191"/>
      <c r="C18" s="192" t="str">
        <f>IF('Príloha č. 1'!$C$7="","",'Príloha č. 1'!$C$7)</f>
        <v/>
      </c>
      <c r="D18" s="192"/>
      <c r="E18" s="35"/>
      <c r="F18" s="35"/>
    </row>
    <row r="19" spans="1:12" s="44" customFormat="1" ht="15" customHeight="1" x14ac:dyDescent="0.25">
      <c r="A19" s="191" t="s">
        <v>2</v>
      </c>
      <c r="B19" s="191"/>
      <c r="C19" s="194" t="str">
        <f>IF('Príloha č. 1'!C8:D8="","",'Príloha č. 1'!C8:D8)</f>
        <v/>
      </c>
      <c r="D19" s="194"/>
      <c r="E19" s="35"/>
      <c r="F19" s="35"/>
    </row>
    <row r="20" spans="1:12" s="44" customFormat="1" ht="15" customHeight="1" x14ac:dyDescent="0.25">
      <c r="A20" s="191" t="s">
        <v>3</v>
      </c>
      <c r="B20" s="191"/>
      <c r="C20" s="194" t="str">
        <f>IF('Príloha č. 1'!C9:D9="","",'Príloha č. 1'!C9:D9)</f>
        <v/>
      </c>
      <c r="D20" s="194"/>
      <c r="E20" s="35"/>
      <c r="F20" s="35"/>
    </row>
    <row r="23" spans="1:12" ht="15" customHeight="1" x14ac:dyDescent="0.2">
      <c r="A23" s="24" t="s">
        <v>7</v>
      </c>
      <c r="B23" s="105" t="str">
        <f>IF('Príloha č. 1'!B23:B23="","",'Príloha č. 1'!B23:B23)</f>
        <v/>
      </c>
      <c r="C23" s="150"/>
      <c r="F23" s="24"/>
      <c r="G23" s="24"/>
      <c r="H23" s="24"/>
    </row>
    <row r="24" spans="1:12" ht="15" customHeight="1" x14ac:dyDescent="0.2">
      <c r="A24" s="24" t="s">
        <v>8</v>
      </c>
      <c r="B24" s="20" t="str">
        <f>IF('Príloha č. 1'!B24:B24="","",'Príloha č. 1'!B24:B24)</f>
        <v/>
      </c>
      <c r="C24" s="150"/>
      <c r="F24" s="24"/>
      <c r="G24" s="24"/>
      <c r="H24" s="24"/>
    </row>
    <row r="25" spans="1:12" ht="39.950000000000003" customHeight="1" x14ac:dyDescent="0.2">
      <c r="G25" s="169" t="s">
        <v>73</v>
      </c>
      <c r="H25" s="169"/>
      <c r="K25" s="104"/>
      <c r="L25" s="61"/>
    </row>
    <row r="26" spans="1:12" ht="45" customHeight="1" x14ac:dyDescent="0.2">
      <c r="E26" s="49"/>
      <c r="F26" s="186" t="s">
        <v>72</v>
      </c>
      <c r="G26" s="186"/>
      <c r="H26" s="186"/>
      <c r="I26" s="186"/>
      <c r="K26" s="186"/>
      <c r="L26" s="186"/>
    </row>
    <row r="27" spans="1:12" s="46" customFormat="1" x14ac:dyDescent="0.2">
      <c r="A27" s="193" t="s">
        <v>9</v>
      </c>
      <c r="B27" s="193"/>
      <c r="C27" s="149"/>
      <c r="D27" s="49"/>
      <c r="E27" s="150"/>
      <c r="F27" s="150"/>
      <c r="G27" s="150"/>
      <c r="H27" s="150"/>
    </row>
    <row r="28" spans="1:12" s="51" customFormat="1" ht="12" customHeight="1" x14ac:dyDescent="0.2">
      <c r="A28" s="47"/>
      <c r="B28" s="48" t="s">
        <v>10</v>
      </c>
      <c r="C28" s="48"/>
      <c r="D28" s="33"/>
      <c r="E28" s="150"/>
      <c r="F28" s="150"/>
      <c r="G28" s="150"/>
      <c r="H28" s="150"/>
      <c r="I28" s="49"/>
    </row>
  </sheetData>
  <mergeCells count="31">
    <mergeCell ref="G25:H25"/>
    <mergeCell ref="F26:I26"/>
    <mergeCell ref="K26:L26"/>
    <mergeCell ref="A27:B27"/>
    <mergeCell ref="A17:B17"/>
    <mergeCell ref="C17:D17"/>
    <mergeCell ref="A18:B18"/>
    <mergeCell ref="C18:D18"/>
    <mergeCell ref="A19:B19"/>
    <mergeCell ref="C19:D19"/>
    <mergeCell ref="A20:B20"/>
    <mergeCell ref="C20:D20"/>
    <mergeCell ref="A15:K15"/>
    <mergeCell ref="G7:G8"/>
    <mergeCell ref="H7:H8"/>
    <mergeCell ref="I7:I8"/>
    <mergeCell ref="J7:L7"/>
    <mergeCell ref="A7:A8"/>
    <mergeCell ref="B7:B8"/>
    <mergeCell ref="C7:C8"/>
    <mergeCell ref="D7:D8"/>
    <mergeCell ref="E7:E8"/>
    <mergeCell ref="F7:F8"/>
    <mergeCell ref="M7:M8"/>
    <mergeCell ref="M10:M12"/>
    <mergeCell ref="A6:L6"/>
    <mergeCell ref="A1:B1"/>
    <mergeCell ref="A2:L2"/>
    <mergeCell ref="A3:B3"/>
    <mergeCell ref="A4:L4"/>
    <mergeCell ref="A5:L5"/>
  </mergeCells>
  <conditionalFormatting sqref="B23:B24">
    <cfRule type="containsBlanks" dxfId="2" priority="2">
      <formula>LEN(TRIM(B23))=0</formula>
    </cfRule>
  </conditionalFormatting>
  <conditionalFormatting sqref="C17:D20">
    <cfRule type="containsBlanks" dxfId="1" priority="1">
      <formula>LEN(TRIM(C17))=0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3 &amp;"Arial,Normálne"
Sortiment ponúkaného tovaru</oddHeader>
    <oddFooter>Strana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7">
    <tabColor theme="5"/>
    <pageSetUpPr fitToPage="1"/>
  </sheetPr>
  <dimension ref="A1:L23"/>
  <sheetViews>
    <sheetView showGridLines="0" zoomScaleNormal="100" workbookViewId="0">
      <selection activeCell="N15" sqref="N15"/>
    </sheetView>
  </sheetViews>
  <sheetFormatPr defaultRowHeight="14.25" x14ac:dyDescent="0.2"/>
  <cols>
    <col min="1" max="1" width="5.28515625" style="15" customWidth="1"/>
    <col min="2" max="2" width="15.7109375" style="15" customWidth="1"/>
    <col min="3" max="3" width="40.7109375" style="15" customWidth="1"/>
    <col min="4" max="4" width="30.7109375" style="15" customWidth="1"/>
    <col min="5" max="5" width="14.28515625" style="15" customWidth="1"/>
    <col min="6" max="16384" width="9.140625" style="15"/>
  </cols>
  <sheetData>
    <row r="1" spans="1:12" s="17" customFormat="1" ht="20.100000000000001" customHeight="1" x14ac:dyDescent="0.25">
      <c r="A1" s="232" t="s">
        <v>46</v>
      </c>
      <c r="B1" s="232"/>
      <c r="C1" s="232"/>
      <c r="D1" s="232"/>
      <c r="E1" s="16"/>
      <c r="F1" s="16"/>
      <c r="G1" s="16"/>
      <c r="H1" s="16"/>
      <c r="I1" s="16"/>
      <c r="J1" s="16"/>
      <c r="K1" s="16"/>
      <c r="L1" s="16"/>
    </row>
    <row r="2" spans="1:12" s="112" customFormat="1" ht="54.95" customHeight="1" x14ac:dyDescent="0.25">
      <c r="A2" s="233" t="s">
        <v>75</v>
      </c>
      <c r="B2" s="234"/>
      <c r="C2" s="234"/>
      <c r="D2" s="234"/>
      <c r="E2" s="111"/>
    </row>
    <row r="3" spans="1:12" s="14" customFormat="1" ht="12.75" x14ac:dyDescent="0.2"/>
    <row r="4" spans="1:12" s="23" customFormat="1" ht="15" customHeight="1" x14ac:dyDescent="0.25">
      <c r="A4" s="235" t="s">
        <v>58</v>
      </c>
      <c r="B4" s="235"/>
      <c r="C4" s="235"/>
      <c r="D4" s="235"/>
      <c r="E4" s="94"/>
      <c r="F4" s="92"/>
      <c r="G4" s="92"/>
      <c r="H4" s="92"/>
      <c r="I4" s="92"/>
      <c r="J4" s="92"/>
      <c r="K4" s="92"/>
      <c r="L4" s="92"/>
    </row>
    <row r="5" spans="1:12" s="23" customFormat="1" ht="15" customHeight="1" x14ac:dyDescent="0.25">
      <c r="B5" s="93"/>
      <c r="C5" s="92"/>
      <c r="D5" s="93"/>
      <c r="E5" s="92"/>
      <c r="F5" s="92"/>
      <c r="G5" s="92"/>
      <c r="H5" s="92"/>
      <c r="I5" s="92"/>
      <c r="J5" s="92"/>
      <c r="K5" s="92"/>
      <c r="L5" s="92"/>
    </row>
    <row r="6" spans="1:12" s="23" customFormat="1" ht="15" customHeight="1" x14ac:dyDescent="0.25">
      <c r="A6" s="228" t="s">
        <v>47</v>
      </c>
      <c r="B6" s="228"/>
      <c r="C6" s="224" t="s">
        <v>48</v>
      </c>
      <c r="D6" s="224"/>
      <c r="E6" s="92"/>
      <c r="F6" s="92"/>
      <c r="G6" s="92"/>
      <c r="H6" s="92"/>
      <c r="I6" s="92"/>
      <c r="J6" s="92"/>
      <c r="K6" s="92"/>
      <c r="L6" s="92"/>
    </row>
    <row r="7" spans="1:12" s="23" customFormat="1" ht="15" customHeight="1" x14ac:dyDescent="0.25">
      <c r="A7" s="228"/>
      <c r="B7" s="228"/>
      <c r="C7" s="224" t="s">
        <v>49</v>
      </c>
      <c r="D7" s="224" t="s">
        <v>49</v>
      </c>
      <c r="E7" s="92"/>
      <c r="F7" s="92"/>
      <c r="G7" s="92"/>
      <c r="H7" s="92"/>
      <c r="I7" s="92"/>
      <c r="J7" s="92"/>
      <c r="K7" s="92"/>
      <c r="L7" s="92"/>
    </row>
    <row r="8" spans="1:12" s="23" customFormat="1" ht="15" customHeight="1" x14ac:dyDescent="0.25">
      <c r="A8" s="228"/>
      <c r="B8" s="228"/>
      <c r="C8" s="224" t="s">
        <v>50</v>
      </c>
      <c r="D8" s="224" t="s">
        <v>50</v>
      </c>
      <c r="E8" s="92"/>
      <c r="F8" s="92"/>
      <c r="G8" s="92"/>
      <c r="H8" s="92"/>
      <c r="I8" s="92"/>
      <c r="J8" s="92"/>
      <c r="K8" s="92"/>
      <c r="L8" s="92"/>
    </row>
    <row r="9" spans="1:12" s="23" customFormat="1" ht="15" customHeight="1" x14ac:dyDescent="0.25">
      <c r="A9" s="225" t="s">
        <v>51</v>
      </c>
      <c r="B9" s="225"/>
      <c r="C9" s="225"/>
      <c r="D9" s="225"/>
      <c r="E9" s="92"/>
      <c r="F9" s="92"/>
      <c r="G9" s="92"/>
      <c r="H9" s="92"/>
      <c r="I9" s="92"/>
      <c r="J9" s="92"/>
      <c r="K9" s="92"/>
      <c r="L9" s="92"/>
    </row>
    <row r="10" spans="1:12" s="23" customFormat="1" ht="15" customHeight="1" x14ac:dyDescent="0.25">
      <c r="A10" s="228" t="s">
        <v>52</v>
      </c>
      <c r="B10" s="228"/>
      <c r="C10" s="229"/>
      <c r="D10" s="230"/>
      <c r="E10" s="93"/>
      <c r="F10" s="92"/>
      <c r="G10" s="92"/>
      <c r="H10" s="92"/>
      <c r="I10" s="92"/>
      <c r="J10" s="92"/>
      <c r="K10" s="92"/>
      <c r="L10" s="92"/>
    </row>
    <row r="11" spans="1:12" s="23" customFormat="1" ht="15" customHeight="1" x14ac:dyDescent="0.25">
      <c r="A11" s="228"/>
      <c r="B11" s="228"/>
      <c r="C11" s="229"/>
      <c r="D11" s="230"/>
      <c r="E11" s="93"/>
      <c r="F11" s="92"/>
      <c r="G11" s="92"/>
      <c r="H11" s="92"/>
      <c r="I11" s="92"/>
      <c r="J11" s="92"/>
      <c r="K11" s="92"/>
      <c r="L11" s="92"/>
    </row>
    <row r="12" spans="1:12" s="23" customFormat="1" ht="15" customHeight="1" x14ac:dyDescent="0.25">
      <c r="A12" s="228"/>
      <c r="B12" s="228"/>
      <c r="C12" s="229"/>
      <c r="D12" s="230"/>
      <c r="E12" s="93"/>
      <c r="F12" s="92"/>
      <c r="G12" s="92"/>
      <c r="H12" s="92"/>
      <c r="I12" s="92"/>
      <c r="J12" s="92"/>
      <c r="K12" s="92"/>
      <c r="L12" s="92"/>
    </row>
    <row r="13" spans="1:12" s="14" customFormat="1" ht="20.100000000000001" customHeight="1" x14ac:dyDescent="0.2">
      <c r="A13" s="231" t="s">
        <v>53</v>
      </c>
      <c r="B13" s="231"/>
      <c r="C13" s="231"/>
      <c r="D13" s="231"/>
      <c r="E13" s="97"/>
      <c r="F13" s="96"/>
      <c r="G13" s="96"/>
      <c r="H13" s="96"/>
      <c r="I13" s="96"/>
      <c r="J13" s="96"/>
      <c r="K13" s="96"/>
      <c r="L13" s="96"/>
    </row>
    <row r="14" spans="1:12" s="23" customFormat="1" ht="15" customHeight="1" x14ac:dyDescent="0.25">
      <c r="B14" s="93"/>
      <c r="C14" s="92"/>
      <c r="D14" s="93"/>
      <c r="E14" s="92"/>
      <c r="F14" s="92"/>
      <c r="G14" s="92"/>
      <c r="H14" s="92"/>
      <c r="I14" s="92"/>
      <c r="J14" s="92"/>
      <c r="K14" s="92"/>
      <c r="L14" s="92"/>
    </row>
    <row r="15" spans="1:12" s="23" customFormat="1" ht="54.95" customHeight="1" x14ac:dyDescent="0.25">
      <c r="A15" s="93" t="s">
        <v>18</v>
      </c>
      <c r="B15" s="224" t="s">
        <v>57</v>
      </c>
      <c r="C15" s="224"/>
      <c r="D15" s="224"/>
      <c r="E15" s="93"/>
      <c r="F15" s="93"/>
      <c r="G15" s="93"/>
      <c r="H15" s="93"/>
      <c r="I15" s="93"/>
      <c r="J15" s="93"/>
      <c r="K15" s="93"/>
      <c r="L15" s="93"/>
    </row>
    <row r="16" spans="1:12" s="18" customFormat="1" ht="20.100000000000001" customHeight="1" x14ac:dyDescent="0.25">
      <c r="A16" s="92" t="s">
        <v>19</v>
      </c>
      <c r="B16" s="225" t="s">
        <v>54</v>
      </c>
      <c r="C16" s="225"/>
      <c r="D16" s="225"/>
      <c r="E16" s="92"/>
      <c r="F16" s="92"/>
      <c r="G16" s="92"/>
      <c r="H16" s="92"/>
      <c r="I16" s="92"/>
      <c r="J16" s="92"/>
      <c r="K16" s="92"/>
      <c r="L16" s="92"/>
    </row>
    <row r="17" spans="1:12" s="18" customFormat="1" ht="31.5" customHeight="1" x14ac:dyDescent="0.25">
      <c r="A17" s="18" t="s">
        <v>20</v>
      </c>
      <c r="B17" s="226" t="s">
        <v>56</v>
      </c>
      <c r="C17" s="226"/>
      <c r="D17" s="226"/>
      <c r="E17" s="98"/>
      <c r="F17" s="92"/>
      <c r="G17" s="92"/>
      <c r="H17" s="92"/>
      <c r="I17" s="92"/>
      <c r="J17" s="92"/>
      <c r="K17" s="92"/>
      <c r="L17" s="92"/>
    </row>
    <row r="18" spans="1:12" s="23" customFormat="1" ht="30" customHeight="1" x14ac:dyDescent="0.25">
      <c r="B18" s="93"/>
      <c r="C18" s="92"/>
      <c r="D18" s="93"/>
      <c r="E18" s="92"/>
      <c r="F18" s="92"/>
      <c r="G18" s="92"/>
      <c r="H18" s="92"/>
      <c r="I18" s="92"/>
      <c r="J18" s="92"/>
      <c r="K18" s="92"/>
      <c r="L18" s="92"/>
    </row>
    <row r="19" spans="1:12" s="18" customFormat="1" ht="15" customHeight="1" x14ac:dyDescent="0.25">
      <c r="A19" s="227" t="s">
        <v>55</v>
      </c>
      <c r="B19" s="227"/>
      <c r="C19" s="227"/>
      <c r="D19" s="227"/>
      <c r="E19" s="95"/>
    </row>
    <row r="20" spans="1:12" s="14" customFormat="1" ht="15" customHeight="1" x14ac:dyDescent="0.2">
      <c r="A20" s="14" t="s">
        <v>7</v>
      </c>
      <c r="B20" s="19"/>
      <c r="C20" s="88"/>
      <c r="D20" s="19"/>
      <c r="E20" s="88"/>
    </row>
    <row r="21" spans="1:12" s="14" customFormat="1" ht="15" customHeight="1" x14ac:dyDescent="0.2">
      <c r="A21" s="14" t="s">
        <v>8</v>
      </c>
      <c r="B21" s="21"/>
      <c r="C21" s="20"/>
      <c r="D21" s="21"/>
      <c r="E21" s="20"/>
    </row>
    <row r="22" spans="1:12" ht="39.950000000000003" customHeight="1" x14ac:dyDescent="0.2">
      <c r="C22" s="89"/>
      <c r="D22" s="89"/>
      <c r="E22" s="89"/>
    </row>
    <row r="23" spans="1:12" ht="50.1" customHeight="1" x14ac:dyDescent="0.2">
      <c r="C23" s="91"/>
      <c r="D23" s="90" t="s">
        <v>65</v>
      </c>
      <c r="E23" s="91"/>
    </row>
  </sheetData>
  <mergeCells count="17">
    <mergeCell ref="A1:D1"/>
    <mergeCell ref="A2:D2"/>
    <mergeCell ref="A4:D4"/>
    <mergeCell ref="A6:B8"/>
    <mergeCell ref="C6:D6"/>
    <mergeCell ref="C7:D7"/>
    <mergeCell ref="C8:D8"/>
    <mergeCell ref="B15:D15"/>
    <mergeCell ref="B16:D16"/>
    <mergeCell ref="B17:D17"/>
    <mergeCell ref="A19:D19"/>
    <mergeCell ref="A9:D9"/>
    <mergeCell ref="A10:B12"/>
    <mergeCell ref="C10:D10"/>
    <mergeCell ref="C11:D11"/>
    <mergeCell ref="C12:D12"/>
    <mergeCell ref="A13:D13"/>
  </mergeCells>
  <conditionalFormatting sqref="B20:B21">
    <cfRule type="containsBlanks" dxfId="0" priority="1">
      <formula>LEN(TRIM(B20))=0</formula>
    </cfRule>
  </conditionalFormatting>
  <pageMargins left="0.78740157480314965" right="0.39370078740157483" top="0.98425196850393704" bottom="0.19685039370078741" header="0.31496062992125984" footer="0.31496062992125984"/>
  <pageSetup paperSize="9" scale="97" orientation="portrait" r:id="rId1"/>
  <headerFooter>
    <oddHeader>&amp;L&amp;"Arial,Tučné"&amp;9Príloha č. 4
&amp;"Arial,Normálne"Výzva na plnenie RD</oddHeader>
    <oddFooter>&amp;L*&amp;8Do tohto bodu uchádzač uvedie číslo a názov časti predmetu zákazky, pre ktorú je rámcová dohoda predložená</oddFooter>
  </headerFooter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Príloha č. 1</vt:lpstr>
      <vt:lpstr> Príloha č. 2 </vt:lpstr>
      <vt:lpstr>Príloha č. 3 </vt:lpstr>
      <vt:lpstr>Príloha č. 4</vt:lpstr>
      <vt:lpstr>' Príloha č. 2 '!Oblasť_tlače</vt:lpstr>
      <vt:lpstr>'Príloha č. 1'!Oblasť_tlače</vt:lpstr>
      <vt:lpstr>'Príloha č. 3 '!Oblasť_tlače</vt:lpstr>
      <vt:lpstr>'Príloha č. 4'!Oblasť_tlače</vt:lpstr>
    </vt:vector>
  </TitlesOfParts>
  <Company>VUSCH,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Kapáková</dc:creator>
  <cp:lastModifiedBy>Dana Kapáková</cp:lastModifiedBy>
  <cp:lastPrinted>2022-01-24T10:08:55Z</cp:lastPrinted>
  <dcterms:created xsi:type="dcterms:W3CDTF">2015-02-18T09:10:07Z</dcterms:created>
  <dcterms:modified xsi:type="dcterms:W3CDTF">2022-01-24T10:12:44Z</dcterms:modified>
</cp:coreProperties>
</file>