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sus\Desktop\VUSCH\10. VUSCH_záloha_10_2021\03. Lenka\2021_335. EKG prístroj\02. Príprava\03. PT pre PHZ\"/>
    </mc:Choice>
  </mc:AlternateContent>
  <xr:revisionPtr revIDLastSave="0" documentId="13_ncr:1_{05F1DF8D-09C3-4E80-AE8E-E10798FF6A8E}" xr6:coauthVersionLast="47" xr6:coauthVersionMax="47" xr10:uidLastSave="{00000000-0000-0000-0000-000000000000}"/>
  <bookViews>
    <workbookView xWindow="-120" yWindow="-120" windowWidth="24240" windowHeight="13140" tabRatio="727" firstSheet="1" activeTab="1" xr2:uid="{00000000-000D-0000-FFFF-FFFF00000000}"/>
  </bookViews>
  <sheets>
    <sheet name="Príloha č. 1" sheetId="1" state="hidden" r:id="rId1"/>
    <sheet name="Príloha č. 2" sheetId="15" r:id="rId2"/>
    <sheet name="Príloha č. 3" sheetId="11" state="hidden" r:id="rId3"/>
  </sheets>
  <definedNames>
    <definedName name="_xlnm.Print_Area" localSheetId="1">'Príloha č. 2'!$A$1:$D$83</definedName>
    <definedName name="_xlnm.Print_Area" localSheetId="2">'Príloha č. 3'!$A$1:$G$26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5" l="1"/>
  <c r="C70" i="15"/>
  <c r="C71" i="15"/>
  <c r="C72" i="15"/>
  <c r="C75" i="15"/>
  <c r="C76" i="15"/>
  <c r="C77" i="15"/>
  <c r="C78" i="15"/>
  <c r="B17" i="11" l="1"/>
  <c r="C13" i="11"/>
  <c r="C12" i="11"/>
  <c r="C11" i="11"/>
  <c r="G17" i="11" l="1"/>
  <c r="C14" i="11" l="1"/>
  <c r="B18" i="11"/>
  <c r="A2" i="11" l="1"/>
</calcChain>
</file>

<file path=xl/sharedStrings.xml><?xml version="1.0" encoding="utf-8"?>
<sst xmlns="http://schemas.openxmlformats.org/spreadsheetml/2006/main" count="180" uniqueCount="144">
  <si>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</si>
  <si>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</si>
  <si>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</si>
  <si>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</si>
  <si>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</si>
  <si>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</si>
  <si>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</si>
  <si>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</si>
  <si>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</si>
  <si>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</si>
  <si>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</si>
  <si>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</si>
  <si>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</si>
  <si>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</si>
  <si>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</si>
  <si>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</si>
  <si>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4.</t>
  </si>
  <si>
    <t>Pracovné zaradenie:</t>
  </si>
  <si>
    <t>Por. č.</t>
  </si>
  <si>
    <t>5.</t>
  </si>
  <si>
    <t>6.</t>
  </si>
  <si>
    <t>7.</t>
  </si>
  <si>
    <t>Názov položky</t>
  </si>
  <si>
    <t>Mer. 
jed.
(MJ)</t>
  </si>
  <si>
    <t>- kritérium</t>
  </si>
  <si>
    <t xml:space="preserve">Podpis a pečiatka uchádzača </t>
  </si>
  <si>
    <t>- cena jednotlivej položky</t>
  </si>
  <si>
    <t>LIST S KONTAKTNÝMI ÚDAJMI
OPRÁVNENEJ OSOBY UCHÁDZAČA</t>
  </si>
  <si>
    <t>ŠTRUKTÚROVANÝ ROZPOČET CENY</t>
  </si>
  <si>
    <t>meno:</t>
  </si>
  <si>
    <t>Kontaktná osoba uchádzača - pre plnenie zmluvy</t>
  </si>
  <si>
    <t>Poistenie elektronických zariadení proti všetkým nebezpečenstvám</t>
  </si>
  <si>
    <t>3.</t>
  </si>
  <si>
    <t xml:space="preserve">Opis a požadované minimálne technické vlastnosti, parametre a hodnoty predmetu zákazky
</t>
  </si>
  <si>
    <t>Kontaktná osoba dodávateľa pre účely overenia si informácií týkajúcich sa technických parametrov ponúkaného produktu:</t>
  </si>
  <si>
    <t>Množstvo</t>
  </si>
  <si>
    <t>Sadzba
ročného poistného
v %</t>
  </si>
  <si>
    <t>Maximálne možná
poistná suma
 počas obdobia 12 mesiacov</t>
  </si>
  <si>
    <t>Maximálne možná
výška ročného poistenia</t>
  </si>
  <si>
    <t>Položky:</t>
  </si>
  <si>
    <t>Názov predmetu PT pre PHZ:</t>
  </si>
  <si>
    <r>
      <t xml:space="preserve">Príloha č.2 - </t>
    </r>
    <r>
      <rPr>
        <sz val="10"/>
        <color theme="1"/>
        <rFont val="Arial"/>
        <family val="2"/>
        <charset val="238"/>
      </rPr>
      <t>Opis predmetu PT pre PHZ</t>
    </r>
  </si>
  <si>
    <t>EKG prístroj s príslušenstvom</t>
  </si>
  <si>
    <t>EKG prístroj s príslušenstvom
Funkcia</t>
  </si>
  <si>
    <t>Položka č.1 - EKG prístroj s príslušenstvom</t>
  </si>
  <si>
    <t>Napájanie 230V/50 Hz aj z akumulátora</t>
  </si>
  <si>
    <t>Mobilita - vstavaná batéria min. 50 záznamov alebo min. 1 hodina monitorovania</t>
  </si>
  <si>
    <t>LCD farebný displej s uhlopriečkou min 6" so zobrazením min. 12 zvodov</t>
  </si>
  <si>
    <t>Zobrazenie:</t>
  </si>
  <si>
    <t>srdcovej frekvencie</t>
  </si>
  <si>
    <t>EKG kriviek</t>
  </si>
  <si>
    <t>kontroly elektród</t>
  </si>
  <si>
    <t>času</t>
  </si>
  <si>
    <t>rýchlosti záznamu</t>
  </si>
  <si>
    <t>nastavenia filtrov</t>
  </si>
  <si>
    <t>chybové hlásenia</t>
  </si>
  <si>
    <t>pomocné hlásenia</t>
  </si>
  <si>
    <t>zobrazenie kvality signálu pred záznamom</t>
  </si>
  <si>
    <t>Konfigurovateľné zobrazenie zvodov na displeji</t>
  </si>
  <si>
    <t>Prednastavené profily manuál a automat</t>
  </si>
  <si>
    <t>Automatická detekcia a zaznamenanie arytmií</t>
  </si>
  <si>
    <t>8.</t>
  </si>
  <si>
    <t>Možnosť prehliadania 120 sec záznamu EKG</t>
  </si>
  <si>
    <t>9.</t>
  </si>
  <si>
    <t>Zmrazenie EKG krivky na obrazovke</t>
  </si>
  <si>
    <t>10.</t>
  </si>
  <si>
    <t>Detekcia kardiostimulátora</t>
  </si>
  <si>
    <t>11.</t>
  </si>
  <si>
    <t>Prístroj musí poskytovať interpretáciu + rozmeranie</t>
  </si>
  <si>
    <t>12.</t>
  </si>
  <si>
    <t>Spustenie záznamu jedným tlačidlom</t>
  </si>
  <si>
    <t>13.</t>
  </si>
  <si>
    <t>Softvér pre predvolenie akútnej ischémie srdca nezávisle od času</t>
  </si>
  <si>
    <t>14.</t>
  </si>
  <si>
    <t>Spätný záznam v režime prntscreen</t>
  </si>
  <si>
    <t>15.</t>
  </si>
  <si>
    <t>Pamäť pre minimálne 100 záznamov EKG</t>
  </si>
  <si>
    <t>16.</t>
  </si>
  <si>
    <t>Rýchlosť posuvu 25mm/s, 50 mm/s</t>
  </si>
  <si>
    <t>17.</t>
  </si>
  <si>
    <t>Prepracovaná filtrácia a inteligentný autoadaptívny filter</t>
  </si>
  <si>
    <t>18.</t>
  </si>
  <si>
    <t>Eliminácia rušenia vlnových kriviek obmedzením frekvencií (t.j. eliminácia rušenia bez používanie uzemňovacieho kábla)</t>
  </si>
  <si>
    <t>19.</t>
  </si>
  <si>
    <t>Kvalitný EKG záznam na termopapier - rolka min. 210 mm, resp. skladaný papier A4</t>
  </si>
  <si>
    <t>20.</t>
  </si>
  <si>
    <t>Ochrana pred účinkami výboja zo srdcového defibrilátora</t>
  </si>
  <si>
    <t>21.</t>
  </si>
  <si>
    <t>Vstup pacienta musí byť chránený pred defibriláciou, aby nebolo potrebné pred defibrilovaním pacienta odstraňovať EKG elektródy</t>
  </si>
  <si>
    <t>22.</t>
  </si>
  <si>
    <t>Automatická kontrola uvoľnených zvodov</t>
  </si>
  <si>
    <t>23.</t>
  </si>
  <si>
    <t>Vizuálny ukazovateľ kvality signálov zvodov</t>
  </si>
  <si>
    <t>24.</t>
  </si>
  <si>
    <t>Klávesnica plná alfanumerická</t>
  </si>
  <si>
    <t>25.</t>
  </si>
  <si>
    <t>Minimálne 1 USB konektor</t>
  </si>
  <si>
    <t>26.</t>
  </si>
  <si>
    <t>LAN RJ45 sieťový konektor</t>
  </si>
  <si>
    <t>27.</t>
  </si>
  <si>
    <t>Prenos EKG záznamov do archivačného systému EKG prostredníctvom  LAN   alebo WIFI</t>
  </si>
  <si>
    <t>28.</t>
  </si>
  <si>
    <t>Pripojenie externého video monitora, štandardný 15 - kolíkový VGA konektor</t>
  </si>
  <si>
    <t>29.</t>
  </si>
  <si>
    <t>V prípade pripojenia čítačky - možnosť skenovania čiarového kódu pacienta</t>
  </si>
  <si>
    <t>30.</t>
  </si>
  <si>
    <t>Napájanie čítačky čiarových kódov prostredníctvom USB  portu</t>
  </si>
  <si>
    <t>31.</t>
  </si>
  <si>
    <t>Prístroj musí umožniť nastavenie a definovanie:</t>
  </si>
  <si>
    <t>dostupné a požadované informácie o pacientovi (vek, hmotnosť, výška, pohlavie)</t>
  </si>
  <si>
    <t>31.2</t>
  </si>
  <si>
    <t>dostupné informácie o klinickej skúške</t>
  </si>
  <si>
    <t>nastavenie čítačky čiarových kódov</t>
  </si>
  <si>
    <t>32.</t>
  </si>
  <si>
    <t>Požiadavky pre doplnkovú internú pamäť systému alebo archív:</t>
  </si>
  <si>
    <t>32.1</t>
  </si>
  <si>
    <t>import záznamov z externého zdroja</t>
  </si>
  <si>
    <t>32.2</t>
  </si>
  <si>
    <t>tlač adresára internej pamäte</t>
  </si>
  <si>
    <t>32.3</t>
  </si>
  <si>
    <t>vyhľadávanie v uložených záznamoch</t>
  </si>
  <si>
    <t>32.4</t>
  </si>
  <si>
    <t>editovanie údajov pacientov v zázname</t>
  </si>
  <si>
    <t>32.5</t>
  </si>
  <si>
    <t>vymazanie záznamov</t>
  </si>
  <si>
    <t>32.6</t>
  </si>
  <si>
    <t>tlač záznamov</t>
  </si>
  <si>
    <t>32.7</t>
  </si>
  <si>
    <t>prenos záznamov do externého zariadenia</t>
  </si>
  <si>
    <t>32.8</t>
  </si>
  <si>
    <t>export záznamov na pamäťovú digitálnu kartu alebo do archívu</t>
  </si>
  <si>
    <t>33.</t>
  </si>
  <si>
    <t>Príslušenstvo:</t>
  </si>
  <si>
    <t>33.1</t>
  </si>
  <si>
    <t>elektródy</t>
  </si>
  <si>
    <t>33.2</t>
  </si>
  <si>
    <t>pacientské káble</t>
  </si>
  <si>
    <t>33.3</t>
  </si>
  <si>
    <t>EKG papier</t>
  </si>
  <si>
    <t>33.4</t>
  </si>
  <si>
    <t>pojazdný vozík</t>
  </si>
  <si>
    <t>33.5</t>
  </si>
  <si>
    <t>rameno s držiakom na pacientske káble</t>
  </si>
  <si>
    <t>Meno, priezvisko,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</si>
</sst>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2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9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2" fillId="0" borderId="0" xfId="0" applyNumberFormat="1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3" fontId="6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3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1" fillId="0" borderId="0" xfId="0" applyFont="1" applyFill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164" fontId="1" fillId="4" borderId="7" xfId="0" applyNumberFormat="1" applyFont="1" applyFill="1" applyBorder="1" applyAlignment="1" applyProtection="1">
      <alignment horizontal="right"/>
      <protection locked="0"/>
    </xf>
    <xf numFmtId="165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64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Alignment="1">
      <alignment horizontal="left" wrapText="1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14" fontId="1" fillId="0" borderId="0" xfId="0" applyNumberFormat="1" applyFont="1" applyFill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16" fontId="8" fillId="0" borderId="20" xfId="0" applyNumberFormat="1" applyFont="1" applyBorder="1" applyAlignment="1">
      <alignment horizontal="right" vertical="center" wrapText="1"/>
    </xf>
    <xf numFmtId="16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wrapText="1"/>
    </xf>
    <xf numFmtId="16" fontId="8" fillId="0" borderId="23" xfId="0" applyNumberFormat="1" applyFont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6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14" fontId="1" fillId="0" borderId="0" xfId="0" applyNumberFormat="1" applyFont="1" applyFill="1" applyAlignment="1">
      <alignment wrapText="1"/>
    </xf>
    <xf numFmtId="0" fontId="1" fillId="0" borderId="2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left" vertical="top"/>
    </xf>
    <xf numFmtId="0" fontId="9" fillId="0" borderId="0" xfId="2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49" fontId="2" fillId="6" borderId="17" xfId="0" applyNumberFormat="1" applyFont="1" applyFill="1" applyBorder="1" applyAlignment="1">
      <alignment horizontal="left" vertical="top" wrapText="1"/>
    </xf>
    <xf numFmtId="49" fontId="2" fillId="6" borderId="18" xfId="0" applyNumberFormat="1" applyFont="1" applyFill="1" applyBorder="1" applyAlignment="1">
      <alignment horizontal="left" vertical="top" wrapText="1"/>
    </xf>
    <xf numFmtId="49" fontId="2" fillId="6" borderId="19" xfId="0" applyNumberFormat="1" applyFont="1" applyFill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3" fontId="2" fillId="0" borderId="3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</cellXfs>
  <cellStyles count="3">
    <cellStyle name="Hypertextové prepojenie" xfId="1" builtinId="8"/>
    <cellStyle name="Normálna" xfId="0" builtinId="0"/>
    <cellStyle name="normálne 2 2" xfId="2" xr:uid="{00000000-0005-0000-0000-000002000000}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topLeftCell="A4" zoomScaleNormal="100" workbookViewId="0">
      <selection sqref="A1:B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76" t="s">
        <v>12</v>
      </c>
      <c r="B1" s="76"/>
    </row>
    <row r="2" spans="1:10" x14ac:dyDescent="0.25">
      <c r="A2" s="79" t="s">
        <v>31</v>
      </c>
      <c r="B2" s="79"/>
      <c r="C2" s="79"/>
      <c r="D2" s="79"/>
    </row>
    <row r="3" spans="1:10" ht="24.95" customHeight="1" x14ac:dyDescent="0.25">
      <c r="A3" s="80"/>
      <c r="B3" s="80"/>
      <c r="C3" s="80"/>
    </row>
    <row r="4" spans="1:10" ht="36" customHeight="1" x14ac:dyDescent="0.3">
      <c r="A4" s="85" t="s">
        <v>27</v>
      </c>
      <c r="B4" s="86"/>
      <c r="C4" s="86"/>
      <c r="D4" s="86"/>
      <c r="E4" s="2"/>
      <c r="F4" s="2"/>
      <c r="G4" s="2"/>
      <c r="H4" s="2"/>
      <c r="I4" s="2"/>
      <c r="J4" s="2"/>
    </row>
    <row r="6" spans="1:10" x14ac:dyDescent="0.25">
      <c r="A6" s="77" t="s">
        <v>0</v>
      </c>
      <c r="B6" s="77"/>
      <c r="C6" s="87"/>
      <c r="D6" s="87"/>
      <c r="F6" s="11"/>
    </row>
    <row r="7" spans="1:10" x14ac:dyDescent="0.25">
      <c r="A7" s="77" t="s">
        <v>1</v>
      </c>
      <c r="B7" s="77"/>
      <c r="C7" s="83"/>
      <c r="D7" s="83"/>
    </row>
    <row r="8" spans="1:10" x14ac:dyDescent="0.25">
      <c r="A8" s="77" t="s">
        <v>2</v>
      </c>
      <c r="B8" s="77"/>
      <c r="C8" s="83"/>
      <c r="D8" s="83"/>
    </row>
    <row r="9" spans="1:10" x14ac:dyDescent="0.25">
      <c r="A9" s="77" t="s">
        <v>3</v>
      </c>
      <c r="B9" s="77"/>
      <c r="C9" s="83"/>
      <c r="D9" s="83"/>
    </row>
    <row r="10" spans="1:10" ht="13.9" x14ac:dyDescent="0.25">
      <c r="A10" s="3"/>
      <c r="B10" s="3"/>
      <c r="C10" s="3"/>
    </row>
    <row r="11" spans="1:10" x14ac:dyDescent="0.25">
      <c r="A11" s="78" t="s">
        <v>7</v>
      </c>
      <c r="B11" s="78"/>
      <c r="C11" s="78"/>
      <c r="D11" s="5"/>
      <c r="E11" s="5"/>
      <c r="F11" s="5"/>
      <c r="G11" s="5"/>
      <c r="H11" s="5"/>
      <c r="I11" s="5"/>
      <c r="J11" s="5"/>
    </row>
    <row r="12" spans="1:10" ht="13.9" x14ac:dyDescent="0.25">
      <c r="A12" s="77" t="s">
        <v>4</v>
      </c>
      <c r="B12" s="77"/>
      <c r="C12" s="81"/>
      <c r="D12" s="81"/>
    </row>
    <row r="13" spans="1:10" x14ac:dyDescent="0.25">
      <c r="A13" s="77" t="s">
        <v>17</v>
      </c>
      <c r="B13" s="77"/>
      <c r="C13" s="90"/>
      <c r="D13" s="90"/>
    </row>
    <row r="14" spans="1:10" x14ac:dyDescent="0.25">
      <c r="A14" s="77" t="s">
        <v>5</v>
      </c>
      <c r="B14" s="77"/>
      <c r="C14" s="90"/>
      <c r="D14" s="90"/>
    </row>
    <row r="15" spans="1:10" ht="14.45" x14ac:dyDescent="0.3">
      <c r="A15" s="77" t="s">
        <v>6</v>
      </c>
      <c r="B15" s="77"/>
      <c r="C15" s="89"/>
      <c r="D15" s="90"/>
    </row>
    <row r="16" spans="1:10" ht="13.9" x14ac:dyDescent="0.25">
      <c r="A16" s="3"/>
      <c r="B16" s="3"/>
      <c r="C16" s="3"/>
    </row>
    <row r="17" spans="1:10" x14ac:dyDescent="0.25">
      <c r="A17" s="78" t="s">
        <v>30</v>
      </c>
      <c r="B17" s="78"/>
      <c r="C17" s="78"/>
      <c r="D17" s="5"/>
      <c r="E17" s="5"/>
      <c r="F17" s="5"/>
      <c r="G17" s="5"/>
      <c r="H17" s="5"/>
      <c r="I17" s="5"/>
      <c r="J17" s="5"/>
    </row>
    <row r="18" spans="1:10" ht="13.9" x14ac:dyDescent="0.25">
      <c r="A18" s="77" t="s">
        <v>4</v>
      </c>
      <c r="B18" s="77"/>
      <c r="C18" s="81"/>
      <c r="D18" s="81"/>
    </row>
    <row r="19" spans="1:10" x14ac:dyDescent="0.25">
      <c r="A19" s="77" t="s">
        <v>17</v>
      </c>
      <c r="B19" s="77"/>
      <c r="C19" s="90"/>
      <c r="D19" s="90"/>
    </row>
    <row r="20" spans="1:10" x14ac:dyDescent="0.25">
      <c r="A20" s="77" t="s">
        <v>5</v>
      </c>
      <c r="B20" s="77"/>
      <c r="C20" s="90"/>
      <c r="D20" s="90"/>
    </row>
    <row r="21" spans="1:10" ht="14.45" x14ac:dyDescent="0.3">
      <c r="A21" s="77" t="s">
        <v>6</v>
      </c>
      <c r="B21" s="77"/>
      <c r="C21" s="89"/>
      <c r="D21" s="90"/>
    </row>
    <row r="22" spans="1:10" ht="13.9" x14ac:dyDescent="0.25">
      <c r="A22" s="3"/>
      <c r="B22" s="3"/>
      <c r="C22" s="3"/>
    </row>
    <row r="23" spans="1:10" ht="13.9" x14ac:dyDescent="0.25">
      <c r="A23" s="3"/>
      <c r="B23" s="3"/>
      <c r="C23" s="3"/>
    </row>
    <row r="24" spans="1:10" ht="24.95" customHeight="1" x14ac:dyDescent="0.25">
      <c r="A24" s="80"/>
      <c r="B24" s="80"/>
      <c r="C24" s="80"/>
    </row>
    <row r="25" spans="1:10" ht="13.9" x14ac:dyDescent="0.25">
      <c r="A25" s="1" t="s">
        <v>8</v>
      </c>
      <c r="B25" s="83"/>
      <c r="C25" s="83"/>
    </row>
    <row r="26" spans="1:10" x14ac:dyDescent="0.25">
      <c r="A26" s="4" t="s">
        <v>10</v>
      </c>
      <c r="B26" s="84"/>
      <c r="C26" s="84"/>
    </row>
    <row r="28" spans="1:10" ht="53.25" customHeight="1" x14ac:dyDescent="0.25"/>
    <row r="29" spans="1:10" ht="4.5" customHeight="1" x14ac:dyDescent="0.25">
      <c r="C29" s="3"/>
      <c r="D29" s="32"/>
    </row>
    <row r="30" spans="1:10" ht="15.75" customHeight="1" x14ac:dyDescent="0.25">
      <c r="C30" s="33" t="s">
        <v>29</v>
      </c>
      <c r="D30" s="34"/>
    </row>
    <row r="31" spans="1:10" x14ac:dyDescent="0.25">
      <c r="C31" s="3"/>
      <c r="D31" s="35" t="s">
        <v>25</v>
      </c>
    </row>
    <row r="32" spans="1:10" s="6" customFormat="1" ht="11.25" x14ac:dyDescent="0.2">
      <c r="A32" s="88" t="s">
        <v>11</v>
      </c>
      <c r="B32" s="88"/>
    </row>
    <row r="33" spans="1:5" s="7" customFormat="1" ht="15" customHeight="1" x14ac:dyDescent="0.2">
      <c r="A33" s="10"/>
      <c r="B33" s="82" t="s">
        <v>13</v>
      </c>
      <c r="C33" s="82"/>
      <c r="D33" s="8"/>
      <c r="E33" s="9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5:C25"/>
    <mergeCell ref="B26:C26"/>
    <mergeCell ref="A24:C24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">
    <cfRule type="containsBlanks" dxfId="18" priority="17">
      <formula>LEN(TRIM(C6))=0</formula>
    </cfRule>
  </conditionalFormatting>
  <conditionalFormatting sqref="C7:D9">
    <cfRule type="containsBlanks" dxfId="17" priority="14">
      <formula>LEN(TRIM(C7))=0</formula>
    </cfRule>
  </conditionalFormatting>
  <conditionalFormatting sqref="C12:D12 C14:D15">
    <cfRule type="containsBlanks" dxfId="16" priority="13">
      <formula>LEN(TRIM(C12))=0</formula>
    </cfRule>
  </conditionalFormatting>
  <conditionalFormatting sqref="A33:B33">
    <cfRule type="containsBlanks" dxfId="15" priority="12">
      <formula>LEN(TRIM(A33))=0</formula>
    </cfRule>
  </conditionalFormatting>
  <conditionalFormatting sqref="B25:C26">
    <cfRule type="containsBlanks" dxfId="14" priority="5">
      <formula>LEN(TRIM(B25))=0</formula>
    </cfRule>
  </conditionalFormatting>
  <conditionalFormatting sqref="C13:D13">
    <cfRule type="containsBlanks" dxfId="13" priority="4">
      <formula>LEN(TRIM(C13))=0</formula>
    </cfRule>
  </conditionalFormatting>
  <conditionalFormatting sqref="D30">
    <cfRule type="containsBlanks" dxfId="12" priority="3">
      <formula>LEN(TRIM(D30))=0</formula>
    </cfRule>
  </conditionalFormatting>
  <conditionalFormatting sqref="C18:D18 C20:D21">
    <cfRule type="containsBlanks" dxfId="11" priority="2">
      <formula>LEN(TRIM(C18))=0</formula>
    </cfRule>
  </conditionalFormatting>
  <conditionalFormatting sqref="C19:D19">
    <cfRule type="containsBlanks" dxfId="10" priority="1">
      <formula>LEN(TRIM(C19))=0</formula>
    </cfRule>
  </conditionalFormatting>
  <pageMargins left="0.73958333333333337" right="0.39370078740157483" top="1.0104166666666667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9"/>
  <sheetViews>
    <sheetView showGridLines="0" tabSelected="1" zoomScaleNormal="100" workbookViewId="0">
      <selection activeCell="M12" sqref="M12"/>
    </sheetView>
  </sheetViews>
  <sheetFormatPr defaultColWidth="9.140625" defaultRowHeight="15" x14ac:dyDescent="0.25"/>
  <cols>
    <col min="1" max="1" width="5" style="3" bestFit="1" customWidth="1"/>
    <col min="2" max="2" width="23" style="3" customWidth="1"/>
    <col min="3" max="3" width="45.85546875" style="3" customWidth="1"/>
    <col min="4" max="4" width="22.7109375" style="3" customWidth="1"/>
    <col min="5" max="6" width="9.140625" style="3"/>
    <col min="7" max="7" width="0" style="3" hidden="1" customWidth="1"/>
    <col min="8" max="8" width="45.28515625" style="3" hidden="1" customWidth="1"/>
    <col min="9" max="10" width="0" style="3" hidden="1" customWidth="1"/>
    <col min="11" max="16384" width="9.140625" style="3"/>
  </cols>
  <sheetData>
    <row r="1" spans="1:19" s="61" customFormat="1" ht="20.100000000000001" customHeight="1" x14ac:dyDescent="0.25">
      <c r="A1" s="105" t="s">
        <v>41</v>
      </c>
      <c r="B1" s="105"/>
      <c r="C1" s="105"/>
      <c r="D1" s="10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0"/>
    </row>
    <row r="2" spans="1:19" ht="24.75" customHeight="1" x14ac:dyDescent="0.25">
      <c r="A2" s="77" t="s">
        <v>40</v>
      </c>
      <c r="B2" s="77"/>
      <c r="C2" s="77"/>
      <c r="D2" s="77"/>
    </row>
    <row r="3" spans="1:19" ht="15" customHeight="1" x14ac:dyDescent="0.25">
      <c r="A3" s="100" t="s">
        <v>42</v>
      </c>
      <c r="B3" s="100"/>
      <c r="C3" s="100"/>
      <c r="D3" s="100"/>
    </row>
    <row r="4" spans="1:19" ht="15" customHeight="1" x14ac:dyDescent="0.25">
      <c r="A4" s="59"/>
      <c r="B4" s="59"/>
      <c r="C4" s="59"/>
      <c r="D4" s="59"/>
    </row>
    <row r="5" spans="1:19" ht="15" customHeight="1" x14ac:dyDescent="0.25">
      <c r="A5" s="76" t="s">
        <v>39</v>
      </c>
      <c r="B5" s="76"/>
      <c r="C5" s="76"/>
      <c r="D5" s="59"/>
    </row>
    <row r="6" spans="1:19" ht="15" customHeight="1" x14ac:dyDescent="0.25">
      <c r="A6" s="62" t="s">
        <v>14</v>
      </c>
      <c r="B6" s="96" t="s">
        <v>43</v>
      </c>
      <c r="C6" s="96"/>
      <c r="D6" s="96"/>
    </row>
    <row r="7" spans="1:19" ht="15" customHeight="1" thickBot="1" x14ac:dyDescent="0.3">
      <c r="A7" s="101"/>
      <c r="B7" s="101"/>
      <c r="C7" s="101"/>
      <c r="D7" s="101"/>
    </row>
    <row r="8" spans="1:19" s="48" customFormat="1" ht="30" customHeight="1" x14ac:dyDescent="0.25">
      <c r="A8" s="106" t="s">
        <v>33</v>
      </c>
      <c r="B8" s="107"/>
      <c r="C8" s="107"/>
      <c r="D8" s="108"/>
    </row>
    <row r="9" spans="1:19" s="48" customFormat="1" ht="30" customHeight="1" x14ac:dyDescent="0.25">
      <c r="A9" s="97" t="s">
        <v>44</v>
      </c>
      <c r="B9" s="98"/>
      <c r="C9" s="98"/>
      <c r="D9" s="99"/>
    </row>
    <row r="10" spans="1:19" s="49" customFormat="1" ht="24.95" customHeight="1" x14ac:dyDescent="0.25">
      <c r="A10" s="65" t="s">
        <v>14</v>
      </c>
      <c r="B10" s="91" t="s">
        <v>45</v>
      </c>
      <c r="C10" s="91"/>
      <c r="D10" s="92"/>
    </row>
    <row r="11" spans="1:19" s="49" customFormat="1" ht="24.95" customHeight="1" x14ac:dyDescent="0.25">
      <c r="A11" s="65" t="s">
        <v>15</v>
      </c>
      <c r="B11" s="91" t="s">
        <v>46</v>
      </c>
      <c r="C11" s="91"/>
      <c r="D11" s="92"/>
    </row>
    <row r="12" spans="1:19" s="49" customFormat="1" ht="24.95" customHeight="1" x14ac:dyDescent="0.25">
      <c r="A12" s="65" t="s">
        <v>32</v>
      </c>
      <c r="B12" s="91" t="s">
        <v>47</v>
      </c>
      <c r="C12" s="91"/>
      <c r="D12" s="92"/>
    </row>
    <row r="13" spans="1:19" s="49" customFormat="1" ht="24.95" customHeight="1" x14ac:dyDescent="0.25">
      <c r="A13" s="65" t="s">
        <v>16</v>
      </c>
      <c r="B13" s="91" t="s">
        <v>48</v>
      </c>
      <c r="C13" s="91"/>
      <c r="D13" s="92"/>
    </row>
    <row r="14" spans="1:19" s="49" customFormat="1" ht="24.95" customHeight="1" x14ac:dyDescent="0.25">
      <c r="A14" s="66">
        <v>42739</v>
      </c>
      <c r="B14" s="91" t="s">
        <v>49</v>
      </c>
      <c r="C14" s="91"/>
      <c r="D14" s="92"/>
    </row>
    <row r="15" spans="1:19" s="49" customFormat="1" ht="24.95" customHeight="1" x14ac:dyDescent="0.25">
      <c r="A15" s="66">
        <v>42770</v>
      </c>
      <c r="B15" s="91" t="s">
        <v>50</v>
      </c>
      <c r="C15" s="91"/>
      <c r="D15" s="92"/>
    </row>
    <row r="16" spans="1:19" s="49" customFormat="1" ht="24.95" customHeight="1" x14ac:dyDescent="0.25">
      <c r="A16" s="66">
        <v>42798</v>
      </c>
      <c r="B16" s="91" t="s">
        <v>51</v>
      </c>
      <c r="C16" s="91"/>
      <c r="D16" s="92"/>
    </row>
    <row r="17" spans="1:4" s="49" customFormat="1" ht="24.95" customHeight="1" x14ac:dyDescent="0.25">
      <c r="A17" s="66">
        <v>42829</v>
      </c>
      <c r="B17" s="91" t="s">
        <v>52</v>
      </c>
      <c r="C17" s="91"/>
      <c r="D17" s="92"/>
    </row>
    <row r="18" spans="1:4" s="49" customFormat="1" ht="24.95" customHeight="1" x14ac:dyDescent="0.25">
      <c r="A18" s="66">
        <v>42859</v>
      </c>
      <c r="B18" s="91" t="s">
        <v>53</v>
      </c>
      <c r="C18" s="91"/>
      <c r="D18" s="92"/>
    </row>
    <row r="19" spans="1:4" s="49" customFormat="1" ht="24.95" customHeight="1" x14ac:dyDescent="0.25">
      <c r="A19" s="66">
        <v>42890</v>
      </c>
      <c r="B19" s="91" t="s">
        <v>54</v>
      </c>
      <c r="C19" s="91"/>
      <c r="D19" s="92"/>
    </row>
    <row r="20" spans="1:4" s="49" customFormat="1" ht="24.95" customHeight="1" x14ac:dyDescent="0.25">
      <c r="A20" s="66">
        <v>42920</v>
      </c>
      <c r="B20" s="91" t="s">
        <v>55</v>
      </c>
      <c r="C20" s="91"/>
      <c r="D20" s="92"/>
    </row>
    <row r="21" spans="1:4" s="49" customFormat="1" ht="33" customHeight="1" x14ac:dyDescent="0.25">
      <c r="A21" s="66">
        <v>42951</v>
      </c>
      <c r="B21" s="91" t="s">
        <v>56</v>
      </c>
      <c r="C21" s="91"/>
      <c r="D21" s="92"/>
    </row>
    <row r="22" spans="1:4" s="49" customFormat="1" ht="24.95" customHeight="1" x14ac:dyDescent="0.25">
      <c r="A22" s="66">
        <v>42982</v>
      </c>
      <c r="B22" s="91" t="s">
        <v>57</v>
      </c>
      <c r="C22" s="91"/>
      <c r="D22" s="92"/>
    </row>
    <row r="23" spans="1:4" s="49" customFormat="1" ht="24.95" customHeight="1" x14ac:dyDescent="0.25">
      <c r="A23" s="67" t="s">
        <v>19</v>
      </c>
      <c r="B23" s="91" t="s">
        <v>58</v>
      </c>
      <c r="C23" s="91"/>
      <c r="D23" s="92"/>
    </row>
    <row r="24" spans="1:4" s="49" customFormat="1" ht="24.95" customHeight="1" x14ac:dyDescent="0.25">
      <c r="A24" s="67" t="s">
        <v>20</v>
      </c>
      <c r="B24" s="91" t="s">
        <v>59</v>
      </c>
      <c r="C24" s="91"/>
      <c r="D24" s="92"/>
    </row>
    <row r="25" spans="1:4" s="49" customFormat="1" ht="24.95" customHeight="1" x14ac:dyDescent="0.25">
      <c r="A25" s="67" t="s">
        <v>21</v>
      </c>
      <c r="B25" s="91" t="s">
        <v>60</v>
      </c>
      <c r="C25" s="91"/>
      <c r="D25" s="92"/>
    </row>
    <row r="26" spans="1:4" s="49" customFormat="1" ht="24.95" customHeight="1" x14ac:dyDescent="0.25">
      <c r="A26" s="67" t="s">
        <v>61</v>
      </c>
      <c r="B26" s="91" t="s">
        <v>62</v>
      </c>
      <c r="C26" s="91"/>
      <c r="D26" s="92"/>
    </row>
    <row r="27" spans="1:4" s="49" customFormat="1" ht="24.95" customHeight="1" x14ac:dyDescent="0.25">
      <c r="A27" s="67" t="s">
        <v>63</v>
      </c>
      <c r="B27" s="91" t="s">
        <v>64</v>
      </c>
      <c r="C27" s="91"/>
      <c r="D27" s="92"/>
    </row>
    <row r="28" spans="1:4" s="49" customFormat="1" ht="24.95" customHeight="1" x14ac:dyDescent="0.25">
      <c r="A28" s="67" t="s">
        <v>65</v>
      </c>
      <c r="B28" s="91" t="s">
        <v>66</v>
      </c>
      <c r="C28" s="91"/>
      <c r="D28" s="92"/>
    </row>
    <row r="29" spans="1:4" s="49" customFormat="1" ht="24.95" customHeight="1" x14ac:dyDescent="0.25">
      <c r="A29" s="67" t="s">
        <v>67</v>
      </c>
      <c r="B29" s="91" t="s">
        <v>68</v>
      </c>
      <c r="C29" s="91"/>
      <c r="D29" s="92"/>
    </row>
    <row r="30" spans="1:4" s="49" customFormat="1" ht="24.95" customHeight="1" x14ac:dyDescent="0.25">
      <c r="A30" s="67" t="s">
        <v>69</v>
      </c>
      <c r="B30" s="91" t="s">
        <v>70</v>
      </c>
      <c r="C30" s="91"/>
      <c r="D30" s="92"/>
    </row>
    <row r="31" spans="1:4" s="49" customFormat="1" ht="24.95" customHeight="1" x14ac:dyDescent="0.25">
      <c r="A31" s="67" t="s">
        <v>71</v>
      </c>
      <c r="B31" s="91" t="s">
        <v>72</v>
      </c>
      <c r="C31" s="91"/>
      <c r="D31" s="92"/>
    </row>
    <row r="32" spans="1:4" s="49" customFormat="1" ht="24.95" customHeight="1" x14ac:dyDescent="0.25">
      <c r="A32" s="67" t="s">
        <v>73</v>
      </c>
      <c r="B32" s="91" t="s">
        <v>74</v>
      </c>
      <c r="C32" s="91"/>
      <c r="D32" s="92"/>
    </row>
    <row r="33" spans="1:4" s="49" customFormat="1" ht="24.95" customHeight="1" x14ac:dyDescent="0.25">
      <c r="A33" s="67" t="s">
        <v>75</v>
      </c>
      <c r="B33" s="91" t="s">
        <v>76</v>
      </c>
      <c r="C33" s="91"/>
      <c r="D33" s="92"/>
    </row>
    <row r="34" spans="1:4" s="49" customFormat="1" ht="24.95" customHeight="1" x14ac:dyDescent="0.25">
      <c r="A34" s="67" t="s">
        <v>77</v>
      </c>
      <c r="B34" s="91" t="s">
        <v>78</v>
      </c>
      <c r="C34" s="91"/>
      <c r="D34" s="92"/>
    </row>
    <row r="35" spans="1:4" s="49" customFormat="1" ht="24.95" customHeight="1" x14ac:dyDescent="0.25">
      <c r="A35" s="67" t="s">
        <v>79</v>
      </c>
      <c r="B35" s="91" t="s">
        <v>80</v>
      </c>
      <c r="C35" s="91"/>
      <c r="D35" s="92"/>
    </row>
    <row r="36" spans="1:4" s="49" customFormat="1" ht="24.95" customHeight="1" x14ac:dyDescent="0.25">
      <c r="A36" s="67" t="s">
        <v>81</v>
      </c>
      <c r="B36" s="91" t="s">
        <v>82</v>
      </c>
      <c r="C36" s="91"/>
      <c r="D36" s="92"/>
    </row>
    <row r="37" spans="1:4" s="49" customFormat="1" ht="24.95" customHeight="1" x14ac:dyDescent="0.25">
      <c r="A37" s="67" t="s">
        <v>83</v>
      </c>
      <c r="B37" s="91" t="s">
        <v>84</v>
      </c>
      <c r="C37" s="91"/>
      <c r="D37" s="92"/>
    </row>
    <row r="38" spans="1:4" s="49" customFormat="1" ht="24.95" customHeight="1" x14ac:dyDescent="0.25">
      <c r="A38" s="67" t="s">
        <v>85</v>
      </c>
      <c r="B38" s="91" t="s">
        <v>86</v>
      </c>
      <c r="C38" s="91"/>
      <c r="D38" s="92"/>
    </row>
    <row r="39" spans="1:4" s="49" customFormat="1" ht="24.95" customHeight="1" x14ac:dyDescent="0.25">
      <c r="A39" s="67" t="s">
        <v>87</v>
      </c>
      <c r="B39" s="91" t="s">
        <v>88</v>
      </c>
      <c r="C39" s="91"/>
      <c r="D39" s="92"/>
    </row>
    <row r="40" spans="1:4" s="49" customFormat="1" ht="24.95" customHeight="1" x14ac:dyDescent="0.25">
      <c r="A40" s="67" t="s">
        <v>89</v>
      </c>
      <c r="B40" s="91" t="s">
        <v>90</v>
      </c>
      <c r="C40" s="91"/>
      <c r="D40" s="92"/>
    </row>
    <row r="41" spans="1:4" s="49" customFormat="1" ht="24.95" customHeight="1" x14ac:dyDescent="0.25">
      <c r="A41" s="67" t="s">
        <v>91</v>
      </c>
      <c r="B41" s="91" t="s">
        <v>92</v>
      </c>
      <c r="C41" s="91"/>
      <c r="D41" s="92"/>
    </row>
    <row r="42" spans="1:4" s="49" customFormat="1" ht="24.95" customHeight="1" x14ac:dyDescent="0.25">
      <c r="A42" s="67" t="s">
        <v>93</v>
      </c>
      <c r="B42" s="91" t="s">
        <v>94</v>
      </c>
      <c r="C42" s="91"/>
      <c r="D42" s="92"/>
    </row>
    <row r="43" spans="1:4" s="49" customFormat="1" ht="24.95" customHeight="1" x14ac:dyDescent="0.25">
      <c r="A43" s="67" t="s">
        <v>95</v>
      </c>
      <c r="B43" s="91" t="s">
        <v>96</v>
      </c>
      <c r="C43" s="91"/>
      <c r="D43" s="92"/>
    </row>
    <row r="44" spans="1:4" s="49" customFormat="1" ht="24.95" customHeight="1" x14ac:dyDescent="0.25">
      <c r="A44" s="67" t="s">
        <v>97</v>
      </c>
      <c r="B44" s="91" t="s">
        <v>98</v>
      </c>
      <c r="C44" s="91"/>
      <c r="D44" s="92"/>
    </row>
    <row r="45" spans="1:4" s="49" customFormat="1" ht="24.95" customHeight="1" x14ac:dyDescent="0.25">
      <c r="A45" s="67" t="s">
        <v>99</v>
      </c>
      <c r="B45" s="91" t="s">
        <v>100</v>
      </c>
      <c r="C45" s="91"/>
      <c r="D45" s="92"/>
    </row>
    <row r="46" spans="1:4" s="49" customFormat="1" ht="24.95" customHeight="1" x14ac:dyDescent="0.25">
      <c r="A46" s="67" t="s">
        <v>101</v>
      </c>
      <c r="B46" s="91" t="s">
        <v>102</v>
      </c>
      <c r="C46" s="91"/>
      <c r="D46" s="92"/>
    </row>
    <row r="47" spans="1:4" s="49" customFormat="1" ht="24.95" customHeight="1" x14ac:dyDescent="0.25">
      <c r="A47" s="67" t="s">
        <v>103</v>
      </c>
      <c r="B47" s="91" t="s">
        <v>104</v>
      </c>
      <c r="C47" s="91"/>
      <c r="D47" s="92"/>
    </row>
    <row r="48" spans="1:4" s="49" customFormat="1" ht="24.95" customHeight="1" x14ac:dyDescent="0.25">
      <c r="A48" s="67" t="s">
        <v>105</v>
      </c>
      <c r="B48" s="91" t="s">
        <v>106</v>
      </c>
      <c r="C48" s="91"/>
      <c r="D48" s="92"/>
    </row>
    <row r="49" spans="1:4" s="49" customFormat="1" ht="24.95" customHeight="1" x14ac:dyDescent="0.25">
      <c r="A49" s="65" t="s">
        <v>107</v>
      </c>
      <c r="B49" s="91" t="s">
        <v>108</v>
      </c>
      <c r="C49" s="91"/>
      <c r="D49" s="92"/>
    </row>
    <row r="50" spans="1:4" s="49" customFormat="1" ht="24.95" customHeight="1" x14ac:dyDescent="0.25">
      <c r="A50" s="66">
        <v>44227</v>
      </c>
      <c r="B50" s="91" t="s">
        <v>109</v>
      </c>
      <c r="C50" s="91"/>
      <c r="D50" s="92"/>
    </row>
    <row r="51" spans="1:4" s="49" customFormat="1" ht="24.95" customHeight="1" x14ac:dyDescent="0.25">
      <c r="A51" s="68" t="s">
        <v>110</v>
      </c>
      <c r="B51" s="91" t="s">
        <v>111</v>
      </c>
      <c r="C51" s="91"/>
      <c r="D51" s="92"/>
    </row>
    <row r="52" spans="1:4" s="49" customFormat="1" ht="24.95" customHeight="1" x14ac:dyDescent="0.25">
      <c r="A52" s="66">
        <v>44286</v>
      </c>
      <c r="B52" s="91" t="s">
        <v>112</v>
      </c>
      <c r="C52" s="91"/>
      <c r="D52" s="92"/>
    </row>
    <row r="53" spans="1:4" s="49" customFormat="1" ht="24.95" customHeight="1" x14ac:dyDescent="0.25">
      <c r="A53" s="65" t="s">
        <v>113</v>
      </c>
      <c r="B53" s="91" t="s">
        <v>114</v>
      </c>
      <c r="C53" s="91"/>
      <c r="D53" s="92"/>
    </row>
    <row r="54" spans="1:4" s="49" customFormat="1" ht="24.95" customHeight="1" x14ac:dyDescent="0.25">
      <c r="A54" s="66" t="s">
        <v>115</v>
      </c>
      <c r="B54" s="91" t="s">
        <v>116</v>
      </c>
      <c r="C54" s="91"/>
      <c r="D54" s="92"/>
    </row>
    <row r="55" spans="1:4" s="49" customFormat="1" ht="24.95" customHeight="1" x14ac:dyDescent="0.25">
      <c r="A55" s="68" t="s">
        <v>117</v>
      </c>
      <c r="B55" s="91" t="s">
        <v>118</v>
      </c>
      <c r="C55" s="91"/>
      <c r="D55" s="92"/>
    </row>
    <row r="56" spans="1:4" s="49" customFormat="1" ht="24.95" customHeight="1" x14ac:dyDescent="0.25">
      <c r="A56" s="66" t="s">
        <v>119</v>
      </c>
      <c r="B56" s="91" t="s">
        <v>120</v>
      </c>
      <c r="C56" s="91"/>
      <c r="D56" s="92"/>
    </row>
    <row r="57" spans="1:4" s="49" customFormat="1" ht="24.95" customHeight="1" x14ac:dyDescent="0.25">
      <c r="A57" s="66" t="s">
        <v>121</v>
      </c>
      <c r="B57" s="91" t="s">
        <v>122</v>
      </c>
      <c r="C57" s="91"/>
      <c r="D57" s="92"/>
    </row>
    <row r="58" spans="1:4" s="49" customFormat="1" ht="24.95" customHeight="1" x14ac:dyDescent="0.25">
      <c r="A58" s="66" t="s">
        <v>123</v>
      </c>
      <c r="B58" s="91" t="s">
        <v>124</v>
      </c>
      <c r="C58" s="91"/>
      <c r="D58" s="92"/>
    </row>
    <row r="59" spans="1:4" s="49" customFormat="1" ht="24.95" customHeight="1" x14ac:dyDescent="0.25">
      <c r="A59" s="66" t="s">
        <v>125</v>
      </c>
      <c r="B59" s="91" t="s">
        <v>126</v>
      </c>
      <c r="C59" s="91"/>
      <c r="D59" s="92"/>
    </row>
    <row r="60" spans="1:4" s="49" customFormat="1" ht="24.95" customHeight="1" x14ac:dyDescent="0.25">
      <c r="A60" s="66" t="s">
        <v>127</v>
      </c>
      <c r="B60" s="91" t="s">
        <v>128</v>
      </c>
      <c r="C60" s="91"/>
      <c r="D60" s="92"/>
    </row>
    <row r="61" spans="1:4" s="49" customFormat="1" ht="24.95" customHeight="1" x14ac:dyDescent="0.25">
      <c r="A61" s="66" t="s">
        <v>129</v>
      </c>
      <c r="B61" s="91" t="s">
        <v>130</v>
      </c>
      <c r="C61" s="91"/>
      <c r="D61" s="92"/>
    </row>
    <row r="62" spans="1:4" s="49" customFormat="1" ht="24.95" customHeight="1" x14ac:dyDescent="0.25">
      <c r="A62" s="65" t="s">
        <v>131</v>
      </c>
      <c r="B62" s="91" t="s">
        <v>132</v>
      </c>
      <c r="C62" s="91"/>
      <c r="D62" s="92"/>
    </row>
    <row r="63" spans="1:4" s="49" customFormat="1" ht="24.95" customHeight="1" x14ac:dyDescent="0.25">
      <c r="A63" s="66" t="s">
        <v>133</v>
      </c>
      <c r="B63" s="91" t="s">
        <v>134</v>
      </c>
      <c r="C63" s="91"/>
      <c r="D63" s="92"/>
    </row>
    <row r="64" spans="1:4" s="49" customFormat="1" ht="24.95" customHeight="1" x14ac:dyDescent="0.25">
      <c r="A64" s="66" t="s">
        <v>135</v>
      </c>
      <c r="B64" s="91" t="s">
        <v>136</v>
      </c>
      <c r="C64" s="91"/>
      <c r="D64" s="92"/>
    </row>
    <row r="65" spans="1:5" s="49" customFormat="1" ht="24.95" customHeight="1" x14ac:dyDescent="0.25">
      <c r="A65" s="66" t="s">
        <v>137</v>
      </c>
      <c r="B65" s="91" t="s">
        <v>138</v>
      </c>
      <c r="C65" s="91"/>
      <c r="D65" s="92"/>
    </row>
    <row r="66" spans="1:5" s="49" customFormat="1" ht="24.95" customHeight="1" x14ac:dyDescent="0.25">
      <c r="A66" s="68" t="s">
        <v>139</v>
      </c>
      <c r="B66" s="91" t="s">
        <v>140</v>
      </c>
      <c r="C66" s="91"/>
      <c r="D66" s="92"/>
    </row>
    <row r="67" spans="1:5" s="49" customFormat="1" ht="24.95" customHeight="1" thickBot="1" x14ac:dyDescent="0.3">
      <c r="A67" s="69" t="s">
        <v>141</v>
      </c>
      <c r="B67" s="93" t="s">
        <v>142</v>
      </c>
      <c r="C67" s="93"/>
      <c r="D67" s="94"/>
    </row>
    <row r="68" spans="1:5" s="51" customFormat="1" ht="28.35" customHeight="1" x14ac:dyDescent="0.25">
      <c r="A68" s="72"/>
      <c r="B68" s="72"/>
      <c r="C68" s="72"/>
      <c r="D68" s="72"/>
    </row>
    <row r="69" spans="1:5" ht="30" customHeight="1" x14ac:dyDescent="0.25">
      <c r="A69" s="95" t="s">
        <v>0</v>
      </c>
      <c r="B69" s="95"/>
      <c r="C69" s="71" t="str">
        <f>IF('Príloha č. 1'!$C$6="","",'Príloha č. 1'!$C$6)</f>
        <v/>
      </c>
    </row>
    <row r="70" spans="1:5" ht="15" customHeight="1" x14ac:dyDescent="0.25">
      <c r="A70" s="95" t="s">
        <v>1</v>
      </c>
      <c r="B70" s="95"/>
      <c r="C70" s="70" t="str">
        <f>IF('Príloha č. 1'!$C$7="","",'Príloha č. 1'!$C$7)</f>
        <v/>
      </c>
    </row>
    <row r="71" spans="1:5" ht="15" customHeight="1" x14ac:dyDescent="0.25">
      <c r="A71" s="95" t="s">
        <v>2</v>
      </c>
      <c r="B71" s="95"/>
      <c r="C71" s="70" t="str">
        <f>IF('Príloha č. 1'!$C$8="","",'Príloha č. 1'!$C$8)</f>
        <v/>
      </c>
    </row>
    <row r="72" spans="1:5" ht="15" customHeight="1" x14ac:dyDescent="0.25">
      <c r="A72" s="95" t="s">
        <v>3</v>
      </c>
      <c r="B72" s="95"/>
      <c r="C72" s="70" t="str">
        <f>IF('Príloha č. 1'!$C$9="","",'Príloha č. 1'!$C$9)</f>
        <v/>
      </c>
    </row>
    <row r="73" spans="1:5" x14ac:dyDescent="0.25">
      <c r="A73" s="52"/>
      <c r="B73" s="52"/>
      <c r="C73" s="52"/>
      <c r="D73" s="52"/>
    </row>
    <row r="74" spans="1:5" s="50" customFormat="1" ht="30" customHeight="1" x14ac:dyDescent="0.25">
      <c r="A74" s="103" t="s">
        <v>34</v>
      </c>
      <c r="B74" s="103"/>
      <c r="C74" s="103"/>
      <c r="D74" s="73"/>
    </row>
    <row r="75" spans="1:5" s="48" customFormat="1" ht="15.75" customHeight="1" x14ac:dyDescent="0.25">
      <c r="A75" s="102" t="s">
        <v>4</v>
      </c>
      <c r="B75" s="102"/>
      <c r="C75" s="71" t="str">
        <f>IF('Príloha č. 1'!$C$12="","",'Príloha č. 1'!$C$12)</f>
        <v/>
      </c>
      <c r="E75" s="4"/>
    </row>
    <row r="76" spans="1:5" s="48" customFormat="1" ht="15" customHeight="1" x14ac:dyDescent="0.25">
      <c r="A76" s="102" t="s">
        <v>17</v>
      </c>
      <c r="B76" s="102"/>
      <c r="C76" s="70" t="str">
        <f>IF('Príloha č. 1'!$C$13="","",'Príloha č. 1'!$C$13)</f>
        <v/>
      </c>
      <c r="E76" s="50"/>
    </row>
    <row r="77" spans="1:5" s="48" customFormat="1" ht="15" customHeight="1" x14ac:dyDescent="0.25">
      <c r="A77" s="102" t="s">
        <v>5</v>
      </c>
      <c r="B77" s="102"/>
      <c r="C77" s="70" t="str">
        <f>IF('Príloha č. 1'!$C$14="","",'Príloha č. 1'!$C$14)</f>
        <v/>
      </c>
      <c r="E77" s="50"/>
    </row>
    <row r="78" spans="1:5" s="48" customFormat="1" ht="15" customHeight="1" x14ac:dyDescent="0.25">
      <c r="A78" s="102" t="s">
        <v>6</v>
      </c>
      <c r="B78" s="102"/>
      <c r="C78" s="70" t="str">
        <f>IF('Príloha č. 1'!$C$15="","",'Príloha č. 1'!$C$15)</f>
        <v/>
      </c>
      <c r="E78" s="50"/>
    </row>
    <row r="79" spans="1:5" s="48" customFormat="1" x14ac:dyDescent="0.25">
      <c r="A79" s="63"/>
      <c r="B79" s="63"/>
      <c r="C79" s="52"/>
      <c r="D79" s="3"/>
      <c r="E79" s="50"/>
    </row>
    <row r="80" spans="1:5" x14ac:dyDescent="0.25">
      <c r="A80" s="52"/>
      <c r="B80" s="52"/>
    </row>
    <row r="81" spans="1:5" ht="15" customHeight="1" x14ac:dyDescent="0.25">
      <c r="A81" s="52" t="s">
        <v>8</v>
      </c>
      <c r="B81" s="74"/>
      <c r="D81" s="33"/>
    </row>
    <row r="82" spans="1:5" ht="15" customHeight="1" x14ac:dyDescent="0.25">
      <c r="A82" s="52" t="s">
        <v>9</v>
      </c>
      <c r="B82" s="64"/>
      <c r="C82" s="33" t="s">
        <v>143</v>
      </c>
      <c r="D82" s="75"/>
    </row>
    <row r="83" spans="1:5" x14ac:dyDescent="0.25">
      <c r="A83" s="52"/>
      <c r="B83" s="52"/>
      <c r="C83" s="52"/>
    </row>
    <row r="84" spans="1:5" x14ac:dyDescent="0.25">
      <c r="A84" s="52"/>
      <c r="B84" s="52"/>
      <c r="C84" s="52"/>
      <c r="D84" s="52"/>
    </row>
    <row r="85" spans="1:5" x14ac:dyDescent="0.25">
      <c r="A85" s="52"/>
      <c r="B85" s="52"/>
      <c r="C85" s="52"/>
      <c r="D85" s="52"/>
    </row>
    <row r="86" spans="1:5" ht="15" customHeight="1" x14ac:dyDescent="0.25"/>
    <row r="87" spans="1:5" ht="7.5" customHeight="1" x14ac:dyDescent="0.25"/>
    <row r="88" spans="1:5" s="6" customFormat="1" ht="11.25" x14ac:dyDescent="0.2">
      <c r="A88" s="88" t="s">
        <v>11</v>
      </c>
      <c r="B88" s="88"/>
      <c r="C88" s="88"/>
    </row>
    <row r="89" spans="1:5" s="7" customFormat="1" ht="24" customHeight="1" x14ac:dyDescent="0.25">
      <c r="A89" s="10"/>
      <c r="B89" s="104" t="s">
        <v>13</v>
      </c>
      <c r="C89" s="104"/>
      <c r="D89" s="3"/>
      <c r="E89" s="9"/>
    </row>
  </sheetData>
  <mergeCells count="77">
    <mergeCell ref="A88:C88"/>
    <mergeCell ref="B89:C89"/>
    <mergeCell ref="A1:D1"/>
    <mergeCell ref="A8:D8"/>
    <mergeCell ref="A72:B72"/>
    <mergeCell ref="A75:B75"/>
    <mergeCell ref="A76:B76"/>
    <mergeCell ref="A77:B77"/>
    <mergeCell ref="A78:B78"/>
    <mergeCell ref="A74:C74"/>
    <mergeCell ref="B15:D15"/>
    <mergeCell ref="A2:D2"/>
    <mergeCell ref="B6:D6"/>
    <mergeCell ref="A9:D9"/>
    <mergeCell ref="A3:D3"/>
    <mergeCell ref="A7:D7"/>
    <mergeCell ref="A5:C5"/>
    <mergeCell ref="B43:D43"/>
    <mergeCell ref="B36:D36"/>
    <mergeCell ref="B37:D37"/>
    <mergeCell ref="B16:D16"/>
    <mergeCell ref="B17:D17"/>
    <mergeCell ref="B18:D18"/>
    <mergeCell ref="B19:D19"/>
    <mergeCell ref="B20:D20"/>
    <mergeCell ref="B44:D44"/>
    <mergeCell ref="B45:D45"/>
    <mergeCell ref="B46:D46"/>
    <mergeCell ref="B47:D47"/>
    <mergeCell ref="B48:D48"/>
    <mergeCell ref="A69:B69"/>
    <mergeCell ref="A70:B70"/>
    <mergeCell ref="A71:B71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10:D10"/>
    <mergeCell ref="B11:D11"/>
    <mergeCell ref="B12:D12"/>
    <mergeCell ref="B13:D13"/>
    <mergeCell ref="B14:D14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8:D38"/>
    <mergeCell ref="B39:D39"/>
    <mergeCell ref="B40:D40"/>
    <mergeCell ref="B41:D41"/>
    <mergeCell ref="B42:D42"/>
    <mergeCell ref="B65:D65"/>
    <mergeCell ref="B66:D66"/>
    <mergeCell ref="B67:D67"/>
    <mergeCell ref="B60:D60"/>
    <mergeCell ref="B61:D61"/>
    <mergeCell ref="B62:D62"/>
    <mergeCell ref="B63:D63"/>
    <mergeCell ref="B64:D64"/>
  </mergeCells>
  <conditionalFormatting sqref="C69:C72 C75:C78">
    <cfRule type="containsBlanks" dxfId="9" priority="27">
      <formula>LEN(TRIM(C69))=0</formula>
    </cfRule>
  </conditionalFormatting>
  <conditionalFormatting sqref="B82">
    <cfRule type="containsBlanks" dxfId="8" priority="24">
      <formula>LEN(TRIM(B82))=0</formula>
    </cfRule>
  </conditionalFormatting>
  <conditionalFormatting sqref="A89">
    <cfRule type="containsBlanks" dxfId="7" priority="17">
      <formula>LEN(TRIM(A89))=0</formula>
    </cfRule>
  </conditionalFormatting>
  <conditionalFormatting sqref="B81">
    <cfRule type="containsBlanks" dxfId="6" priority="2">
      <formula>LEN(TRIM(B81))=0</formula>
    </cfRule>
  </conditionalFormatting>
  <conditionalFormatting sqref="D82">
    <cfRule type="containsBlanks" dxfId="5" priority="1">
      <formula>LEN(TRIM(D82))=0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rowBreaks count="1" manualBreakCount="1">
    <brk id="6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26"/>
  <sheetViews>
    <sheetView showGridLines="0" zoomScaleNormal="100" workbookViewId="0">
      <selection activeCell="C9" sqref="C9:G10"/>
    </sheetView>
  </sheetViews>
  <sheetFormatPr defaultColWidth="9.140625" defaultRowHeight="15" x14ac:dyDescent="0.25"/>
  <cols>
    <col min="1" max="1" width="5.28515625" style="12" customWidth="1"/>
    <col min="2" max="2" width="40.7109375" style="12" customWidth="1"/>
    <col min="3" max="7" width="15.7109375" style="12" customWidth="1"/>
    <col min="8" max="16384" width="9.140625" style="12"/>
  </cols>
  <sheetData>
    <row r="1" spans="1:7" x14ac:dyDescent="0.25">
      <c r="A1" s="120" t="s">
        <v>12</v>
      </c>
      <c r="B1" s="120"/>
    </row>
    <row r="2" spans="1:7" ht="15" customHeight="1" x14ac:dyDescent="0.25">
      <c r="A2" s="121" t="str">
        <f>'Príloha č. 1'!A2:C2</f>
        <v>Poistenie elektronických zariadení proti všetkým nebezpečenstvám</v>
      </c>
      <c r="B2" s="121"/>
      <c r="C2" s="121"/>
      <c r="D2" s="121"/>
      <c r="E2" s="121"/>
      <c r="F2" s="121"/>
      <c r="G2" s="121"/>
    </row>
    <row r="3" spans="1:7" ht="24.95" customHeight="1" x14ac:dyDescent="0.25">
      <c r="A3" s="122"/>
      <c r="B3" s="122"/>
    </row>
    <row r="4" spans="1:7" s="18" customFormat="1" ht="36" customHeight="1" x14ac:dyDescent="0.25">
      <c r="A4" s="123" t="s">
        <v>28</v>
      </c>
      <c r="B4" s="123"/>
      <c r="C4" s="123"/>
      <c r="D4" s="123"/>
      <c r="E4" s="123"/>
      <c r="F4" s="123"/>
      <c r="G4" s="123"/>
    </row>
    <row r="5" spans="1:7" s="18" customFormat="1" ht="15" customHeight="1" x14ac:dyDescent="0.25">
      <c r="A5" s="36"/>
      <c r="B5" s="36"/>
      <c r="C5" s="36"/>
      <c r="D5" s="36"/>
      <c r="E5" s="53"/>
      <c r="F5" s="53"/>
      <c r="G5" s="36"/>
    </row>
    <row r="6" spans="1:7" s="13" customFormat="1" ht="45" customHeight="1" x14ac:dyDescent="0.25">
      <c r="A6" s="110" t="s">
        <v>18</v>
      </c>
      <c r="B6" s="112" t="s">
        <v>22</v>
      </c>
      <c r="C6" s="110" t="s">
        <v>23</v>
      </c>
      <c r="D6" s="118" t="s">
        <v>35</v>
      </c>
      <c r="E6" s="118" t="s">
        <v>37</v>
      </c>
      <c r="F6" s="118" t="s">
        <v>36</v>
      </c>
      <c r="G6" s="110" t="s">
        <v>38</v>
      </c>
    </row>
    <row r="7" spans="1:7" s="13" customFormat="1" ht="45" customHeight="1" x14ac:dyDescent="0.25">
      <c r="A7" s="111"/>
      <c r="B7" s="113"/>
      <c r="C7" s="111"/>
      <c r="D7" s="119"/>
      <c r="E7" s="119"/>
      <c r="F7" s="119"/>
      <c r="G7" s="124"/>
    </row>
    <row r="8" spans="1:7" s="29" customFormat="1" ht="15" customHeight="1" thickBot="1" x14ac:dyDescent="0.3">
      <c r="A8" s="45" t="s">
        <v>14</v>
      </c>
      <c r="B8" s="40" t="s">
        <v>15</v>
      </c>
      <c r="C8" s="46" t="s">
        <v>32</v>
      </c>
      <c r="D8" s="47" t="s">
        <v>16</v>
      </c>
      <c r="E8" s="47" t="s">
        <v>19</v>
      </c>
      <c r="F8" s="41" t="s">
        <v>20</v>
      </c>
      <c r="G8" s="57" t="s">
        <v>21</v>
      </c>
    </row>
    <row r="9" spans="1:7" s="30" customFormat="1" ht="60" customHeight="1" thickBot="1" x14ac:dyDescent="0.3">
      <c r="A9" s="42" t="s">
        <v>14</v>
      </c>
      <c r="B9" s="43" t="s">
        <v>31</v>
      </c>
      <c r="C9" s="42"/>
      <c r="D9" s="44"/>
      <c r="E9" s="54"/>
      <c r="F9" s="56"/>
      <c r="G9" s="58"/>
    </row>
    <row r="10" spans="1:7" s="31" customFormat="1" ht="39.950000000000003" customHeight="1" x14ac:dyDescent="0.25">
      <c r="A10" s="14"/>
      <c r="B10" s="15"/>
      <c r="C10" s="16"/>
      <c r="D10" s="17"/>
      <c r="E10" s="17"/>
      <c r="F10" s="17"/>
      <c r="G10" s="15"/>
    </row>
    <row r="11" spans="1:7" s="18" customFormat="1" ht="30" customHeight="1" x14ac:dyDescent="0.25">
      <c r="A11" s="116" t="s">
        <v>0</v>
      </c>
      <c r="B11" s="116"/>
      <c r="C11" s="117" t="str">
        <f>IF('Príloha č. 1'!$C$6="","",'Príloha č. 1'!$C$6)</f>
        <v/>
      </c>
      <c r="D11" s="117"/>
    </row>
    <row r="12" spans="1:7" s="18" customFormat="1" ht="15" customHeight="1" x14ac:dyDescent="0.25">
      <c r="A12" s="114" t="s">
        <v>1</v>
      </c>
      <c r="B12" s="114"/>
      <c r="C12" s="115" t="str">
        <f>IF('Príloha č. 1'!C7:D7="","",'Príloha č. 1'!C7:D7)</f>
        <v/>
      </c>
      <c r="D12" s="115"/>
    </row>
    <row r="13" spans="1:7" s="18" customFormat="1" x14ac:dyDescent="0.25">
      <c r="A13" s="114" t="s">
        <v>2</v>
      </c>
      <c r="B13" s="114"/>
      <c r="C13" s="115" t="str">
        <f>IF('Príloha č. 1'!C8:D8="","",'Príloha č. 1'!C8:D8)</f>
        <v/>
      </c>
      <c r="D13" s="115"/>
    </row>
    <row r="14" spans="1:7" s="18" customFormat="1" x14ac:dyDescent="0.25">
      <c r="A14" s="114" t="s">
        <v>3</v>
      </c>
      <c r="B14" s="114"/>
      <c r="C14" s="115" t="str">
        <f>IF('Príloha č. 1'!C9:D9="","",'Príloha č. 1'!C9:D9)</f>
        <v/>
      </c>
      <c r="D14" s="115"/>
    </row>
    <row r="15" spans="1:7" x14ac:dyDescent="0.25">
      <c r="F15" s="3"/>
      <c r="G15" s="3"/>
    </row>
    <row r="16" spans="1:7" ht="6" customHeight="1" x14ac:dyDescent="0.25">
      <c r="F16" s="3"/>
      <c r="G16" s="32"/>
    </row>
    <row r="17" spans="1:7" ht="15" customHeight="1" x14ac:dyDescent="0.25">
      <c r="A17" s="12" t="s">
        <v>8</v>
      </c>
      <c r="B17" s="38" t="str">
        <f>IF('Príloha č. 1'!B25:C25="","",'Príloha č. 1'!B25:C25)</f>
        <v/>
      </c>
      <c r="F17" s="33" t="s">
        <v>29</v>
      </c>
      <c r="G17" s="34" t="str">
        <f>IF('Príloha č. 1'!D30:D30="","",'Príloha č. 1'!D30:D30)</f>
        <v/>
      </c>
    </row>
    <row r="18" spans="1:7" ht="15" customHeight="1" x14ac:dyDescent="0.25">
      <c r="A18" s="12" t="s">
        <v>9</v>
      </c>
      <c r="B18" s="39" t="str">
        <f>IF('Príloha č. 1'!B26:C26="","",'Príloha č. 1'!B26:C26)</f>
        <v/>
      </c>
      <c r="F18" s="3"/>
      <c r="G18" s="35" t="s">
        <v>25</v>
      </c>
    </row>
    <row r="19" spans="1:7" ht="18.75" customHeight="1" x14ac:dyDescent="0.25"/>
    <row r="21" spans="1:7" s="19" customFormat="1" ht="11.25" x14ac:dyDescent="0.2">
      <c r="A21" s="109" t="s">
        <v>11</v>
      </c>
      <c r="B21" s="109"/>
    </row>
    <row r="22" spans="1:7" s="23" customFormat="1" ht="15" customHeight="1" x14ac:dyDescent="0.25">
      <c r="A22" s="20"/>
      <c r="B22" s="37" t="s">
        <v>13</v>
      </c>
      <c r="C22" s="21"/>
      <c r="D22" s="22"/>
      <c r="E22" s="22"/>
      <c r="F22" s="22"/>
    </row>
    <row r="23" spans="1:7" s="27" customFormat="1" ht="5.85" customHeight="1" x14ac:dyDescent="0.25">
      <c r="A23" s="12"/>
      <c r="B23" s="24"/>
      <c r="C23" s="25"/>
      <c r="D23" s="25"/>
      <c r="E23" s="25"/>
      <c r="F23" s="25"/>
      <c r="G23" s="26"/>
    </row>
    <row r="24" spans="1:7" s="27" customFormat="1" x14ac:dyDescent="0.25">
      <c r="A24" s="28"/>
      <c r="B24" s="24" t="s">
        <v>26</v>
      </c>
      <c r="C24" s="25"/>
      <c r="D24" s="25"/>
      <c r="E24" s="25"/>
      <c r="F24" s="25"/>
      <c r="G24" s="26"/>
    </row>
    <row r="25" spans="1:7" s="27" customFormat="1" ht="5.85" customHeight="1" thickBot="1" x14ac:dyDescent="0.3">
      <c r="A25" s="12"/>
      <c r="B25" s="24"/>
      <c r="C25" s="25"/>
      <c r="D25" s="25"/>
      <c r="E25" s="25"/>
      <c r="F25" s="25"/>
      <c r="G25" s="26"/>
    </row>
    <row r="26" spans="1:7" s="27" customFormat="1" ht="15.75" thickBot="1" x14ac:dyDescent="0.3">
      <c r="A26" s="55"/>
      <c r="B26" s="24" t="s">
        <v>24</v>
      </c>
      <c r="C26" s="25"/>
      <c r="D26" s="25"/>
      <c r="E26" s="25"/>
      <c r="F26" s="25"/>
      <c r="G26" s="26"/>
    </row>
  </sheetData>
  <mergeCells count="20">
    <mergeCell ref="A1:B1"/>
    <mergeCell ref="A2:G2"/>
    <mergeCell ref="A3:B3"/>
    <mergeCell ref="A4:G4"/>
    <mergeCell ref="F6:F7"/>
    <mergeCell ref="E6:E7"/>
    <mergeCell ref="G6:G7"/>
    <mergeCell ref="A21:B21"/>
    <mergeCell ref="A6:A7"/>
    <mergeCell ref="B6:B7"/>
    <mergeCell ref="A13:B13"/>
    <mergeCell ref="C13:D13"/>
    <mergeCell ref="A14:B14"/>
    <mergeCell ref="C14:D14"/>
    <mergeCell ref="A11:B11"/>
    <mergeCell ref="A12:B12"/>
    <mergeCell ref="C12:D12"/>
    <mergeCell ref="C11:D11"/>
    <mergeCell ref="C6:C7"/>
    <mergeCell ref="D6:D7"/>
  </mergeCells>
  <conditionalFormatting sqref="C11:D11">
    <cfRule type="containsBlanks" dxfId="4" priority="9">
      <formula>LEN(TRIM(C11))=0</formula>
    </cfRule>
  </conditionalFormatting>
  <conditionalFormatting sqref="C12:D14">
    <cfRule type="containsBlanks" dxfId="3" priority="8">
      <formula>LEN(TRIM(C12))=0</formula>
    </cfRule>
  </conditionalFormatting>
  <conditionalFormatting sqref="C11:D14">
    <cfRule type="containsBlanks" dxfId="2" priority="7">
      <formula>LEN(TRIM(C11))=0</formula>
    </cfRule>
  </conditionalFormatting>
  <conditionalFormatting sqref="B17:B18">
    <cfRule type="containsBlanks" dxfId="1" priority="5">
      <formula>LEN(TRIM(B17))=0</formula>
    </cfRule>
  </conditionalFormatting>
  <conditionalFormatting sqref="G17">
    <cfRule type="containsBlanks" dxfId="0" priority="1">
      <formula>LEN(TRIM(G17))=0</formula>
    </cfRule>
  </conditionalFormatting>
  <pageMargins left="0.98425196850393704" right="0.39370078740157483" top="1.0197916666666667" bottom="0.39370078740157483" header="0.31496062992125984" footer="0.31496062992125984"/>
  <pageSetup paperSize="9" scale="93" orientation="landscape" r:id="rId1"/>
  <headerFooter>
    <oddHeader>&amp;L&amp;"Times New Roman,Tučné"Príloha č. 3&amp;"Times New Roman,Normálne"
Štruktúrovaný rozpočet ceny</oddHeader>
  </headerFooter>
  <ignoredErrors>
    <ignoredError sqref="B18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</vt:lpstr>
      <vt:lpstr>Príloha č. 2</vt:lpstr>
      <vt:lpstr>Príloha č. 3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2022-01-25T09:07:50Z</cp:lastPrinted>
  <dcterms:created xsi:type="dcterms:W3CDTF">2014-08-04T05:30:35Z</dcterms:created>
  <dcterms:modified xsi:type="dcterms:W3CDTF">2022-01-25T09:08:15Z</dcterms:modified>
</cp:coreProperties>
</file>