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Asus\Desktop\VUSCH\10. VUSCH_záloha_10_2021\03. Lenka\2021_530. Nebezpečné odpady\02. Príprava\02. Opis\02. PT pre PHZ\"/>
    </mc:Choice>
  </mc:AlternateContent>
  <xr:revisionPtr revIDLastSave="0" documentId="13_ncr:1_{3EDB1BB2-1363-4339-95FD-32CDC1B3E999}" xr6:coauthVersionLast="47" xr6:coauthVersionMax="47" xr10:uidLastSave="{00000000-0000-0000-0000-000000000000}"/>
  <bookViews>
    <workbookView xWindow="-120" yWindow="-120" windowWidth="24240" windowHeight="13140" tabRatio="727" firstSheet="1" activeTab="1" xr2:uid="{00000000-000D-0000-FFFF-FFFF00000000}"/>
  </bookViews>
  <sheets>
    <sheet name="Príloha č. 1" sheetId="1" state="hidden" r:id="rId1"/>
    <sheet name="Príloha č. 2" sheetId="15" r:id="rId2"/>
    <sheet name="Príloha č. 3" sheetId="11" state="hidden" r:id="rId3"/>
  </sheets>
  <definedNames>
    <definedName name="_xlnm.Print_Area" localSheetId="1">'Príloha č. 2'!$A$1:$D$68</definedName>
    <definedName name="_xlnm.Print_Area" localSheetId="2">'Príloha č. 3'!$A$1:$G$26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5" l="1"/>
  <c r="C55" i="15"/>
  <c r="C56" i="15"/>
  <c r="C57" i="15"/>
  <c r="C60" i="15"/>
  <c r="C61" i="15"/>
  <c r="C62" i="15"/>
  <c r="C63" i="15"/>
  <c r="B17" i="11" l="1"/>
  <c r="C13" i="11"/>
  <c r="C12" i="11"/>
  <c r="C11" i="11"/>
  <c r="G17" i="11" l="1"/>
  <c r="C14" i="11" l="1"/>
  <c r="B18" i="11"/>
  <c r="A2" i="11" l="1"/>
</calcChain>
</file>

<file path=xl/sharedStrings.xml><?xml version="1.0" encoding="utf-8"?>
<sst xmlns="http://schemas.openxmlformats.org/spreadsheetml/2006/main" count="138" uniqueCount="108">
  <si>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</si>
  <si>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</si>
  <si>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</si>
  <si>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</si>
  <si>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</si>
  <si>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</si>
  <si>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</si>
  <si>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</si>
  <si>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</si>
  <si>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</si>
  <si>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</si>
  <si>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</si>
  <si>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</si>
  <si>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</si>
  <si>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</si>
  <si>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</si>
  <si>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4.</t>
  </si>
  <si>
    <t>Pracovné zaradenie:</t>
  </si>
  <si>
    <t>Por. č.</t>
  </si>
  <si>
    <t>5.</t>
  </si>
  <si>
    <t>6.</t>
  </si>
  <si>
    <t>7.</t>
  </si>
  <si>
    <t>Názov položky</t>
  </si>
  <si>
    <t>Mer. 
jed.
(MJ)</t>
  </si>
  <si>
    <t>- kritérium</t>
  </si>
  <si>
    <t xml:space="preserve">Podpis a pečiatka uchádzača </t>
  </si>
  <si>
    <t>- cena jednotlivej položky</t>
  </si>
  <si>
    <t>LIST S KONTAKTNÝMI ÚDAJMI
OPRÁVNENEJ OSOBY UCHÁDZAČA</t>
  </si>
  <si>
    <t>ŠTRUKTÚROVANÝ ROZPOČET CENY</t>
  </si>
  <si>
    <t>meno:</t>
  </si>
  <si>
    <t>Kontaktná osoba uchádzača - pre plnenie zmluvy</t>
  </si>
  <si>
    <t>Poistenie elektronických zariadení proti všetkým nebezpečenstvám</t>
  </si>
  <si>
    <t>3.</t>
  </si>
  <si>
    <t xml:space="preserve">Opis a požadované minimálne technické vlastnosti, parametre a hodnoty predmetu zákazky
</t>
  </si>
  <si>
    <t>Kontaktná osoba dodávateľa pre účely overenia si informácií týkajúcich sa technických parametrov ponúkaného produktu:</t>
  </si>
  <si>
    <t>Množstvo</t>
  </si>
  <si>
    <t>Sadzba
ročného poistného
v %</t>
  </si>
  <si>
    <t>Maximálne možná
poistná suma
 počas obdobia 12 mesiacov</t>
  </si>
  <si>
    <t>Maximálne možná
výška ročného poistenia</t>
  </si>
  <si>
    <t>Názov predmetu PT pre PHZ:</t>
  </si>
  <si>
    <r>
      <t xml:space="preserve">Príloha č.2 - </t>
    </r>
    <r>
      <rPr>
        <sz val="10"/>
        <color theme="1"/>
        <rFont val="Arial"/>
        <family val="2"/>
        <charset val="238"/>
      </rPr>
      <t>Opis predmetu PT pre PHZ</t>
    </r>
  </si>
  <si>
    <t>Meno, priezvisko, podpis:</t>
  </si>
  <si>
    <t>Zber a zhodnotenie alebo zneškodnenie vybraných odpadov v kategórií nebezpečný</t>
  </si>
  <si>
    <t>06 04 04 - Odpady obsahujúce ortuť</t>
  </si>
  <si>
    <t>08 03 17 - Odpadový toner do tlačiarne obsahujúci nebezpečné látky</t>
  </si>
  <si>
    <t>15 01 10 - Obaly obsahujúce zvyšky NL alebo kontaminované NL</t>
  </si>
  <si>
    <t>15 01 11 - Kovové obaly obsahujúce nebezpečný tuhý pórovitý základný materiál (napríklad azbest) vrátane prázdnych tlakových nádob</t>
  </si>
  <si>
    <t>15 02 02 - Absorbenty filtračné materiály vrátane olejových filtrov inak nešpecifikovaných, handry na čistenie, ochranné odevy kontaminované NL</t>
  </si>
  <si>
    <t>18 01 03 - Odpady, ktorých zber a zneškodňovanie podliehajú osobitným požiadavkám z hľadiska prevencie nákazy</t>
  </si>
  <si>
    <t>18 01 06 - Chemikálie pozostávajúce z nebezpečných látok alebo obsahujúce nebezpečné látky</t>
  </si>
  <si>
    <t>1. Úkony, ktoré má uchádzač zabezpečiť v rámci ceny:</t>
  </si>
  <si>
    <t>Odber odpadov a zabezpečenie jeho zneškodnenia, alebo zhodnotenia, manipulácia s odpadmi pozostávajúca z naloženia, prepravy,  zhodnotenia, resp. zneškodnenia odpadov .</t>
  </si>
  <si>
    <t>Dodržiavať povinnosti  vyplývajúce z Dohody ADR.</t>
  </si>
  <si>
    <t>Pri odbere odberateľ vystaví pre prevzaté nebezpečné odpady SPRIEVODNÝ LIST NEBEZPEĆNÉHO ODPADU (ďalej len SLNO) podľa Prílohy č. 12 k vyhláške č. 366/2015 Z. z. o evidenčnej povinnosti. Za plnenie požiadaviek Dohody  ADR zodpovedá odberateľ - dopravca.</t>
  </si>
  <si>
    <t>Cenu požadujeme stanoviť za odber 1 tony odpadu, v ktorej bude zahrnutá  manipulácia, poskytnutie kontajnerov, preprava a zneškodnenie/zhodnotenie.</t>
  </si>
  <si>
    <t>Kontinuálne vznikajúce odpady 18 01 03, 15 01 10:</t>
  </si>
  <si>
    <t>Odpady sú zhromažďované vo vyčlenených priestoroch spoločnosti, zabalené tak, aby nedochádzalo k nežiaducemu úniku znečisťujúcich látok do okolitého prostredia.</t>
  </si>
  <si>
    <t>Vývoz sa nepožaduje v pravidelných cykloch, predpokladá sa v intervale 1-2x ročne.</t>
  </si>
  <si>
    <t>1.7.1.1</t>
  </si>
  <si>
    <t>Patria tu odpady, ktoré vznikajú:</t>
  </si>
  <si>
    <t>1.7.2.1</t>
  </si>
  <si>
    <t>1.7.2.2</t>
  </si>
  <si>
    <t>1.7.2.3</t>
  </si>
  <si>
    <t>1.3.1</t>
  </si>
  <si>
    <t>1.6.1</t>
  </si>
  <si>
    <t>1.6.2</t>
  </si>
  <si>
    <t>1.6.3</t>
  </si>
  <si>
    <t>1.7.1</t>
  </si>
  <si>
    <t>1.7.2</t>
  </si>
  <si>
    <t>2.  Počet kontajnerov poskytnutých verejnému obstarávateľovi a frekvencia vývozu:</t>
  </si>
  <si>
    <t>P. č.</t>
  </si>
  <si>
    <t>Frekvencia vývozu</t>
  </si>
  <si>
    <t>06 04 04 - odpady obsahujúce ortuť</t>
  </si>
  <si>
    <t>v nepravidelných cykloch</t>
  </si>
  <si>
    <t>08 03 17 - odpadový toner do tlačiarne obsahujúci nebezpečné látky</t>
  </si>
  <si>
    <t>15 01 10 - obaly obsahujúce zvyšky NL alebo kontaminované NL</t>
  </si>
  <si>
    <t>1 x mesačne</t>
  </si>
  <si>
    <t>15 01 11 - kovové obaly obsahujúce nebezpečný tuhý pórovitý základný materiál (napríklad azbest) vrátane prázdnych tlakových nádob</t>
  </si>
  <si>
    <t>1-2 x ročne</t>
  </si>
  <si>
    <t>15 02 02 - absorbenty filtračné materiály vrátane olejových filtrov inak nešpecifikovaných, handry na čistenie, ochranné odevy kontaminované NL</t>
  </si>
  <si>
    <t>18 01 03 - odpady, ktorých zber a zneškodňovanie podliehajú osobitným požiadavkám z hľadiska prevencie nákazy</t>
  </si>
  <si>
    <t>18 01 06 - chemikálie pozostávajúce z nebezpečných látok alebo obsahujúce nebezpečné látky</t>
  </si>
  <si>
    <t>4 x ročne</t>
  </si>
  <si>
    <t>18 01 08 - cytotoxické a cytostatické liečivá</t>
  </si>
  <si>
    <t>1 x ročne</t>
  </si>
  <si>
    <t>2 x týždenne
(utorok, štvrtok)</t>
  </si>
  <si>
    <t>Druh odpadu
(Katalógové číslo a názov odpadu)</t>
  </si>
  <si>
    <t>3. Požiadavky na dodržanie legislatívnych noriem:</t>
  </si>
  <si>
    <t>Vyhláška MŽP SR č.365/2015 Z. z., ktorou sa ustanovuje Katalóg odpadov, v platnom znení.</t>
  </si>
  <si>
    <t>Vyhláška MŽP SR č.366/2015 Z. z. o evidenčnej povinnosti a ohlasovacej povinnosti, v platnom znení.</t>
  </si>
  <si>
    <t>Vyhláška MŽP SR č.371/2015 Z. z., ktorou sa vykonávajú niektoré ustanovenia zákona o odpadoch, v platnom znení.</t>
  </si>
  <si>
    <t>Vyhláška MŽP SR č.373/2015 Z. z. o rozšírenej zodpovednosti výrobcov vyhradených výrobkov a o nakladaní s vyhradenými prúdmi odpadov, v platnom znení.</t>
  </si>
  <si>
    <t>Dohoda ADR.</t>
  </si>
  <si>
    <t>Zber a zhodnotenie alebo zneškodnenie vybraných odpadov v kategórií nebezpečný:</t>
  </si>
  <si>
    <t>Položka č.1</t>
  </si>
  <si>
    <t>18 01 08 - Cytotoxické a cytostatické liečivá</t>
  </si>
  <si>
    <t>Dodržiavať povinnosti držiteľa §14 zákona o odpadoch.</t>
  </si>
  <si>
    <t>Odber, preprava a nakladanie - (zhodnotenie, resp. zneškodnenie) odpadov v kategórii “nebezpečný odpad“, ktorý vzniká zo zdravotnej starostlivosti a celkovej prevádzky verejného obstarávateľa. Odpad je zaradený podľa Katalógu odpadov v súlade so zákonom č. 79/2015 Z. z. o odpadoch a o zmene a doplnení niektorých zákonov (ďalej len "zákon o odpadoch"). Odpady sú zaradené v zmysle vyhlášky Ministerstva životného prostredia SR č. 365/2015 Z.z. v aktuálnom znení, ktorou sa ustanovuje Katalóg odpadov (zhodnotenie alebo zneškodnenie odpadov).</t>
  </si>
  <si>
    <t>Uchádzač predloží Registráciu – povolenie v súlade s §98 zákona o odpadoch a dotknuté vydané Rozhodnutia v súlade s právnymi predpismi v odpadovom hospodárstve, vydané v zmysle zákona o odpadoch .</t>
  </si>
  <si>
    <t>Vývoz odpadu bude realizovaný na základe dohodnutého harmonogramu. V prípade sviatkov a dní voľna bude vývoz dohodnutý individuálne a to tak, aby bol zabezpečený kontinuálny vývoz odpadov z areálu verejného obstarávateľa.</t>
  </si>
  <si>
    <t>Odpady vznikajúce v nepravidelných cykloch - 06 04 04, 08 03 17,  15 01 11, 15 02 02, 16 06 01, 18 01 06 a 18 01 08 budú zhromažďované vo vyčlenených priestoroch verejného obstarávateľa:</t>
  </si>
  <si>
    <t>v malých množstvách, ktoré sú priebežne zhromažďované v priestoroch verejného obstarávateľa.</t>
  </si>
  <si>
    <t>nárazovo, napr.: pri vyradení majetku verejného obstarávateľa.</t>
  </si>
  <si>
    <t>mimoriadnou činnosťou verejného obstarávateľa, napr.: stavebné odpady pri opravách.</t>
  </si>
  <si>
    <t>V prípade produkcie väčšieho množstva odpadov je možné požadovať zo strany verejného obstarávateľa aj vývoz na základe telefonickej objednávky naviac, oproti stanovenému harmonogramu.</t>
  </si>
  <si>
    <t>Zákon č.56/2012 Z.z. o cestnej doprave v platnom znení.</t>
  </si>
  <si>
    <t>Zákon č.79/2015 Z.z. o odpadoch v platnom znení.</t>
  </si>
  <si>
    <t>Dohodnutý bude individuálne, vrátane zadefinovania KČO, množstva a podmienok vývozu, a to telefonicky, e-mailom alebo na osobnom stretnutí  podľa aktuálneho výskytu odpadov.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</si>
</sst>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000%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8EE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2EFD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rgb="FFC00000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8" fillId="0" borderId="0"/>
  </cellStyleXfs>
  <cellXfs count="138">
    <xf numFmtId="0" fontId="0" fillId="0" borderId="0" xfId="0"/>
    <xf numFmtId="0" fontId="1" fillId="0" borderId="0" xfId="0" applyFont="1"/>
    <xf numFmtId="0" fontId="3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horizontal="center"/>
      <protection locked="0"/>
    </xf>
    <xf numFmtId="49" fontId="6" fillId="0" borderId="0" xfId="0" applyNumberFormat="1" applyFont="1" applyBorder="1" applyAlignment="1" applyProtection="1">
      <alignment horizontal="center" wrapText="1"/>
      <protection locked="0"/>
    </xf>
    <xf numFmtId="49" fontId="6" fillId="0" borderId="0" xfId="0" applyNumberFormat="1" applyFont="1" applyBorder="1" applyAlignment="1" applyProtection="1">
      <alignment horizontal="left" wrapText="1"/>
      <protection locked="0"/>
    </xf>
    <xf numFmtId="3" fontId="6" fillId="0" borderId="0" xfId="0" applyNumberFormat="1" applyFont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protection locked="0"/>
    </xf>
    <xf numFmtId="0" fontId="1" fillId="0" borderId="9" xfId="0" applyFont="1" applyBorder="1" applyAlignment="1">
      <alignment wrapText="1"/>
    </xf>
    <xf numFmtId="0" fontId="10" fillId="0" borderId="0" xfId="0" applyFont="1" applyAlignment="1">
      <alignment horizontal="right"/>
    </xf>
    <xf numFmtId="0" fontId="2" fillId="0" borderId="0" xfId="0" applyNumberFormat="1" applyFont="1" applyBorder="1" applyAlignment="1">
      <alignment wrapText="1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1" fillId="0" borderId="8" xfId="0" applyFont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3" fontId="6" fillId="0" borderId="1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3" fontId="11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6" fillId="0" borderId="0" xfId="2" applyFont="1"/>
    <xf numFmtId="0" fontId="6" fillId="0" borderId="0" xfId="2" applyFont="1" applyAlignment="1">
      <alignment vertical="center"/>
    </xf>
    <xf numFmtId="0" fontId="1" fillId="0" borderId="0" xfId="0" applyFont="1" applyFill="1" applyAlignment="1">
      <alignment wrapText="1"/>
    </xf>
    <xf numFmtId="0" fontId="3" fillId="0" borderId="0" xfId="0" applyFont="1" applyAlignment="1" applyProtection="1">
      <alignment horizontal="center" vertical="center" wrapText="1"/>
      <protection locked="0"/>
    </xf>
    <xf numFmtId="4" fontId="6" fillId="0" borderId="11" xfId="0" applyNumberFormat="1" applyFont="1" applyBorder="1" applyAlignment="1" applyProtection="1">
      <alignment horizontal="right" vertical="center" wrapText="1"/>
      <protection locked="0"/>
    </xf>
    <xf numFmtId="164" fontId="1" fillId="4" borderId="7" xfId="0" applyNumberFormat="1" applyFont="1" applyFill="1" applyBorder="1" applyAlignment="1" applyProtection="1">
      <alignment horizontal="right"/>
      <protection locked="0"/>
    </xf>
    <xf numFmtId="165" fontId="1" fillId="4" borderId="7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 wrapText="1"/>
      <protection locked="0"/>
    </xf>
    <xf numFmtId="164" fontId="1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NumberFormat="1" applyFont="1" applyAlignment="1">
      <alignment horizontal="left" wrapText="1"/>
    </xf>
    <xf numFmtId="164" fontId="13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" fillId="0" borderId="0" xfId="0" applyFont="1" applyFill="1" applyAlignment="1">
      <alignment horizontal="left" vertical="top" wrapText="1"/>
    </xf>
    <xf numFmtId="14" fontId="1" fillId="0" borderId="0" xfId="0" applyNumberFormat="1" applyFont="1" applyFill="1" applyAlignment="1">
      <alignment horizontal="left" wrapText="1"/>
    </xf>
    <xf numFmtId="0" fontId="1" fillId="0" borderId="0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6" fillId="0" borderId="0" xfId="2" applyFont="1" applyFill="1" applyAlignment="1">
      <alignment vertical="center" wrapText="1"/>
    </xf>
    <xf numFmtId="0" fontId="9" fillId="0" borderId="0" xfId="2" applyFont="1" applyFill="1" applyAlignment="1">
      <alignment vertical="center" wrapText="1"/>
    </xf>
    <xf numFmtId="14" fontId="1" fillId="0" borderId="0" xfId="0" applyNumberFormat="1" applyFont="1" applyFill="1" applyAlignment="1">
      <alignment wrapText="1"/>
    </xf>
    <xf numFmtId="0" fontId="1" fillId="0" borderId="26" xfId="0" applyNumberFormat="1" applyFont="1" applyFill="1" applyBorder="1" applyAlignment="1">
      <alignment horizontal="center" vertical="top" wrapText="1"/>
    </xf>
    <xf numFmtId="16" fontId="14" fillId="0" borderId="20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right" vertical="center" wrapText="1"/>
    </xf>
    <xf numFmtId="16" fontId="14" fillId="0" borderId="20" xfId="0" applyNumberFormat="1" applyFont="1" applyBorder="1" applyAlignment="1">
      <alignment horizontal="right" vertical="center" wrapText="1"/>
    </xf>
    <xf numFmtId="0" fontId="15" fillId="7" borderId="20" xfId="0" applyFont="1" applyFill="1" applyBorder="1" applyAlignment="1">
      <alignment horizontal="center" vertical="center"/>
    </xf>
    <xf numFmtId="0" fontId="15" fillId="7" borderId="22" xfId="0" applyFont="1" applyFill="1" applyBorder="1" applyAlignment="1">
      <alignment horizontal="center" vertical="center" wrapText="1"/>
    </xf>
    <xf numFmtId="16" fontId="15" fillId="0" borderId="20" xfId="0" applyNumberFormat="1" applyFont="1" applyBorder="1" applyAlignment="1">
      <alignment vertical="center"/>
    </xf>
    <xf numFmtId="0" fontId="1" fillId="0" borderId="22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16" fontId="15" fillId="0" borderId="23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16" fontId="10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9" fillId="0" borderId="0" xfId="0" applyNumberFormat="1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49" fontId="2" fillId="6" borderId="17" xfId="0" applyNumberFormat="1" applyFont="1" applyFill="1" applyBorder="1" applyAlignment="1">
      <alignment horizontal="left" vertical="top" wrapText="1"/>
    </xf>
    <xf numFmtId="49" fontId="2" fillId="6" borderId="18" xfId="0" applyNumberFormat="1" applyFont="1" applyFill="1" applyBorder="1" applyAlignment="1">
      <alignment horizontal="left" vertical="top" wrapText="1"/>
    </xf>
    <xf numFmtId="49" fontId="2" fillId="6" borderId="19" xfId="0" applyNumberFormat="1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9" fillId="0" borderId="0" xfId="2" applyFont="1" applyFill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22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9" fontId="2" fillId="2" borderId="20" xfId="0" applyNumberFormat="1" applyFont="1" applyFill="1" applyBorder="1" applyAlignment="1">
      <alignment horizontal="left" vertical="center" wrapText="1"/>
    </xf>
    <xf numFmtId="49" fontId="2" fillId="2" borderId="21" xfId="0" applyNumberFormat="1" applyFont="1" applyFill="1" applyBorder="1" applyAlignment="1">
      <alignment horizontal="left" vertical="center" wrapText="1"/>
    </xf>
    <xf numFmtId="49" fontId="2" fillId="2" borderId="22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wrapText="1"/>
    </xf>
    <xf numFmtId="0" fontId="15" fillId="0" borderId="24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" fillId="0" borderId="21" xfId="0" applyFont="1" applyBorder="1" applyAlignment="1">
      <alignment horizontal="left" vertical="center" wrapText="1"/>
    </xf>
    <xf numFmtId="49" fontId="10" fillId="0" borderId="29" xfId="0" applyNumberFormat="1" applyFont="1" applyFill="1" applyBorder="1" applyAlignment="1">
      <alignment horizontal="left" vertical="top" wrapText="1"/>
    </xf>
    <xf numFmtId="49" fontId="10" fillId="0" borderId="27" xfId="0" applyNumberFormat="1" applyFont="1" applyFill="1" applyBorder="1" applyAlignment="1">
      <alignment horizontal="left" vertical="top" wrapText="1"/>
    </xf>
    <xf numFmtId="49" fontId="10" fillId="0" borderId="28" xfId="0" applyNumberFormat="1" applyFont="1" applyFill="1" applyBorder="1" applyAlignment="1">
      <alignment horizontal="left" vertical="top" wrapText="1"/>
    </xf>
    <xf numFmtId="0" fontId="15" fillId="7" borderId="2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9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" fontId="2" fillId="0" borderId="3" xfId="0" applyNumberFormat="1" applyFont="1" applyBorder="1" applyAlignment="1" applyProtection="1">
      <alignment horizontal="center" vertical="top" wrapText="1"/>
      <protection locked="0"/>
    </xf>
    <xf numFmtId="3" fontId="2" fillId="0" borderId="6" xfId="0" applyNumberFormat="1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</cellXfs>
  <cellStyles count="3">
    <cellStyle name="Hypertextové prepojenie" xfId="1" builtinId="8"/>
    <cellStyle name="Normálna" xfId="0" builtinId="0"/>
    <cellStyle name="normálne 2 2" xfId="2" xr:uid="{00000000-0005-0000-0000-000002000000}"/>
  </cellStyles>
  <dxfs count="19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J33"/>
  <sheetViews>
    <sheetView showGridLines="0" topLeftCell="A4" zoomScaleNormal="100" workbookViewId="0">
      <selection sqref="A1:B1"/>
    </sheetView>
  </sheetViews>
  <sheetFormatPr defaultColWidth="9.140625"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94" t="s">
        <v>12</v>
      </c>
      <c r="B1" s="94"/>
    </row>
    <row r="2" spans="1:10" x14ac:dyDescent="0.25">
      <c r="A2" s="95" t="s">
        <v>31</v>
      </c>
      <c r="B2" s="95"/>
      <c r="C2" s="95"/>
      <c r="D2" s="95"/>
    </row>
    <row r="3" spans="1:10" ht="24.95" customHeight="1" x14ac:dyDescent="0.25">
      <c r="A3" s="88"/>
      <c r="B3" s="88"/>
      <c r="C3" s="88"/>
    </row>
    <row r="4" spans="1:10" ht="36" customHeight="1" x14ac:dyDescent="0.3">
      <c r="A4" s="89" t="s">
        <v>27</v>
      </c>
      <c r="B4" s="90"/>
      <c r="C4" s="90"/>
      <c r="D4" s="90"/>
      <c r="E4" s="2"/>
      <c r="F4" s="2"/>
      <c r="G4" s="2"/>
      <c r="H4" s="2"/>
      <c r="I4" s="2"/>
      <c r="J4" s="2"/>
    </row>
    <row r="6" spans="1:10" x14ac:dyDescent="0.25">
      <c r="A6" s="81" t="s">
        <v>0</v>
      </c>
      <c r="B6" s="81"/>
      <c r="C6" s="91"/>
      <c r="D6" s="91"/>
      <c r="F6" s="11"/>
    </row>
    <row r="7" spans="1:10" x14ac:dyDescent="0.25">
      <c r="A7" s="81" t="s">
        <v>1</v>
      </c>
      <c r="B7" s="81"/>
      <c r="C7" s="86"/>
      <c r="D7" s="86"/>
    </row>
    <row r="8" spans="1:10" x14ac:dyDescent="0.25">
      <c r="A8" s="81" t="s">
        <v>2</v>
      </c>
      <c r="B8" s="81"/>
      <c r="C8" s="86"/>
      <c r="D8" s="86"/>
    </row>
    <row r="9" spans="1:10" x14ac:dyDescent="0.25">
      <c r="A9" s="81" t="s">
        <v>3</v>
      </c>
      <c r="B9" s="81"/>
      <c r="C9" s="86"/>
      <c r="D9" s="86"/>
    </row>
    <row r="10" spans="1:10" ht="13.9" x14ac:dyDescent="0.25">
      <c r="A10" s="3"/>
      <c r="B10" s="3"/>
      <c r="C10" s="3"/>
    </row>
    <row r="11" spans="1:10" x14ac:dyDescent="0.25">
      <c r="A11" s="93" t="s">
        <v>7</v>
      </c>
      <c r="B11" s="93"/>
      <c r="C11" s="93"/>
      <c r="D11" s="5"/>
      <c r="E11" s="5"/>
      <c r="F11" s="5"/>
      <c r="G11" s="5"/>
      <c r="H11" s="5"/>
      <c r="I11" s="5"/>
      <c r="J11" s="5"/>
    </row>
    <row r="12" spans="1:10" ht="13.9" x14ac:dyDescent="0.25">
      <c r="A12" s="81" t="s">
        <v>4</v>
      </c>
      <c r="B12" s="81"/>
      <c r="C12" s="84"/>
      <c r="D12" s="84"/>
    </row>
    <row r="13" spans="1:10" x14ac:dyDescent="0.25">
      <c r="A13" s="81" t="s">
        <v>17</v>
      </c>
      <c r="B13" s="81"/>
      <c r="C13" s="83"/>
      <c r="D13" s="83"/>
    </row>
    <row r="14" spans="1:10" x14ac:dyDescent="0.25">
      <c r="A14" s="81" t="s">
        <v>5</v>
      </c>
      <c r="B14" s="81"/>
      <c r="C14" s="83"/>
      <c r="D14" s="83"/>
    </row>
    <row r="15" spans="1:10" ht="14.45" x14ac:dyDescent="0.3">
      <c r="A15" s="81" t="s">
        <v>6</v>
      </c>
      <c r="B15" s="81"/>
      <c r="C15" s="82"/>
      <c r="D15" s="83"/>
    </row>
    <row r="16" spans="1:10" ht="13.9" x14ac:dyDescent="0.25">
      <c r="A16" s="3"/>
      <c r="B16" s="3"/>
      <c r="C16" s="3"/>
    </row>
    <row r="17" spans="1:10" x14ac:dyDescent="0.25">
      <c r="A17" s="93" t="s">
        <v>30</v>
      </c>
      <c r="B17" s="93"/>
      <c r="C17" s="93"/>
      <c r="D17" s="5"/>
      <c r="E17" s="5"/>
      <c r="F17" s="5"/>
      <c r="G17" s="5"/>
      <c r="H17" s="5"/>
      <c r="I17" s="5"/>
      <c r="J17" s="5"/>
    </row>
    <row r="18" spans="1:10" ht="13.9" x14ac:dyDescent="0.25">
      <c r="A18" s="81" t="s">
        <v>4</v>
      </c>
      <c r="B18" s="81"/>
      <c r="C18" s="84"/>
      <c r="D18" s="84"/>
    </row>
    <row r="19" spans="1:10" x14ac:dyDescent="0.25">
      <c r="A19" s="81" t="s">
        <v>17</v>
      </c>
      <c r="B19" s="81"/>
      <c r="C19" s="83"/>
      <c r="D19" s="83"/>
    </row>
    <row r="20" spans="1:10" x14ac:dyDescent="0.25">
      <c r="A20" s="81" t="s">
        <v>5</v>
      </c>
      <c r="B20" s="81"/>
      <c r="C20" s="83"/>
      <c r="D20" s="83"/>
    </row>
    <row r="21" spans="1:10" ht="14.45" x14ac:dyDescent="0.3">
      <c r="A21" s="81" t="s">
        <v>6</v>
      </c>
      <c r="B21" s="81"/>
      <c r="C21" s="82"/>
      <c r="D21" s="83"/>
    </row>
    <row r="22" spans="1:10" ht="13.9" x14ac:dyDescent="0.25">
      <c r="A22" s="3"/>
      <c r="B22" s="3"/>
      <c r="C22" s="3"/>
    </row>
    <row r="23" spans="1:10" ht="13.9" x14ac:dyDescent="0.25">
      <c r="A23" s="3"/>
      <c r="B23" s="3"/>
      <c r="C23" s="3"/>
    </row>
    <row r="24" spans="1:10" ht="24.95" customHeight="1" x14ac:dyDescent="0.25">
      <c r="A24" s="88"/>
      <c r="B24" s="88"/>
      <c r="C24" s="88"/>
    </row>
    <row r="25" spans="1:10" ht="13.9" x14ac:dyDescent="0.25">
      <c r="A25" s="1" t="s">
        <v>8</v>
      </c>
      <c r="B25" s="86"/>
      <c r="C25" s="86"/>
    </row>
    <row r="26" spans="1:10" x14ac:dyDescent="0.25">
      <c r="A26" s="4" t="s">
        <v>10</v>
      </c>
      <c r="B26" s="87"/>
      <c r="C26" s="87"/>
    </row>
    <row r="28" spans="1:10" ht="53.25" customHeight="1" x14ac:dyDescent="0.25"/>
    <row r="29" spans="1:10" ht="4.5" customHeight="1" x14ac:dyDescent="0.25">
      <c r="C29" s="3"/>
      <c r="D29" s="32"/>
    </row>
    <row r="30" spans="1:10" ht="15.75" customHeight="1" x14ac:dyDescent="0.25">
      <c r="C30" s="33" t="s">
        <v>29</v>
      </c>
      <c r="D30" s="34"/>
    </row>
    <row r="31" spans="1:10" x14ac:dyDescent="0.25">
      <c r="C31" s="3"/>
      <c r="D31" s="35" t="s">
        <v>25</v>
      </c>
    </row>
    <row r="32" spans="1:10" s="6" customFormat="1" ht="11.25" x14ac:dyDescent="0.2">
      <c r="A32" s="92" t="s">
        <v>11</v>
      </c>
      <c r="B32" s="92"/>
    </row>
    <row r="33" spans="1:5" s="7" customFormat="1" ht="15" customHeight="1" x14ac:dyDescent="0.2">
      <c r="A33" s="10"/>
      <c r="B33" s="85" t="s">
        <v>13</v>
      </c>
      <c r="C33" s="85"/>
      <c r="D33" s="8"/>
      <c r="E33" s="9"/>
    </row>
  </sheetData>
  <mergeCells count="35">
    <mergeCell ref="A1:B1"/>
    <mergeCell ref="A15:B15"/>
    <mergeCell ref="A14:B14"/>
    <mergeCell ref="A12:B12"/>
    <mergeCell ref="A11:C11"/>
    <mergeCell ref="A2:D2"/>
    <mergeCell ref="A3:C3"/>
    <mergeCell ref="C12:D12"/>
    <mergeCell ref="A8:B8"/>
    <mergeCell ref="A7:B7"/>
    <mergeCell ref="A6:B6"/>
    <mergeCell ref="B33:C33"/>
    <mergeCell ref="B25:C25"/>
    <mergeCell ref="B26:C26"/>
    <mergeCell ref="A24:C24"/>
    <mergeCell ref="A4:D4"/>
    <mergeCell ref="C6:D6"/>
    <mergeCell ref="A32:B32"/>
    <mergeCell ref="C7:D7"/>
    <mergeCell ref="C8:D8"/>
    <mergeCell ref="C9:D9"/>
    <mergeCell ref="C15:D15"/>
    <mergeCell ref="C14:D14"/>
    <mergeCell ref="A9:B9"/>
    <mergeCell ref="A13:B13"/>
    <mergeCell ref="C13:D13"/>
    <mergeCell ref="A17:C17"/>
    <mergeCell ref="A21:B21"/>
    <mergeCell ref="C21:D21"/>
    <mergeCell ref="A18:B18"/>
    <mergeCell ref="C18:D18"/>
    <mergeCell ref="A19:B19"/>
    <mergeCell ref="C19:D19"/>
    <mergeCell ref="A20:B20"/>
    <mergeCell ref="C20:D20"/>
  </mergeCells>
  <conditionalFormatting sqref="C6:D6">
    <cfRule type="containsBlanks" dxfId="18" priority="17">
      <formula>LEN(TRIM(C6))=0</formula>
    </cfRule>
  </conditionalFormatting>
  <conditionalFormatting sqref="C7:D9">
    <cfRule type="containsBlanks" dxfId="17" priority="14">
      <formula>LEN(TRIM(C7))=0</formula>
    </cfRule>
  </conditionalFormatting>
  <conditionalFormatting sqref="C12:D12 C14:D15">
    <cfRule type="containsBlanks" dxfId="16" priority="13">
      <formula>LEN(TRIM(C12))=0</formula>
    </cfRule>
  </conditionalFormatting>
  <conditionalFormatting sqref="A33:B33">
    <cfRule type="containsBlanks" dxfId="15" priority="12">
      <formula>LEN(TRIM(A33))=0</formula>
    </cfRule>
  </conditionalFormatting>
  <conditionalFormatting sqref="B25:C26">
    <cfRule type="containsBlanks" dxfId="14" priority="5">
      <formula>LEN(TRIM(B25))=0</formula>
    </cfRule>
  </conditionalFormatting>
  <conditionalFormatting sqref="C13:D13">
    <cfRule type="containsBlanks" dxfId="13" priority="4">
      <formula>LEN(TRIM(C13))=0</formula>
    </cfRule>
  </conditionalFormatting>
  <conditionalFormatting sqref="D30">
    <cfRule type="containsBlanks" dxfId="12" priority="3">
      <formula>LEN(TRIM(D30))=0</formula>
    </cfRule>
  </conditionalFormatting>
  <conditionalFormatting sqref="C18:D18 C20:D21">
    <cfRule type="containsBlanks" dxfId="11" priority="2">
      <formula>LEN(TRIM(C18))=0</formula>
    </cfRule>
  </conditionalFormatting>
  <conditionalFormatting sqref="C19:D19">
    <cfRule type="containsBlanks" dxfId="10" priority="1">
      <formula>LEN(TRIM(C19))=0</formula>
    </cfRule>
  </conditionalFormatting>
  <pageMargins left="0.73958333333333337" right="0.39370078740157483" top="1.0104166666666667" bottom="0.39370078740157483" header="0.31496062992125984" footer="0.31496062992125984"/>
  <pageSetup paperSize="9" orientation="portrait" r:id="rId1"/>
  <headerFooter>
    <oddHeader xml:space="preserve">&amp;L&amp;"Times New Roman,Tučné"Príloha č. 1 &amp;"Times New Roman,Normálne"
List s kontaktnými údajmi oprávnenej osoby uchádzača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4"/>
  <sheetViews>
    <sheetView showGridLines="0" tabSelected="1" zoomScale="110" zoomScaleNormal="110" workbookViewId="0">
      <selection sqref="A1:D1"/>
    </sheetView>
  </sheetViews>
  <sheetFormatPr defaultColWidth="9.140625" defaultRowHeight="15" x14ac:dyDescent="0.25"/>
  <cols>
    <col min="1" max="1" width="11.28515625" style="3" customWidth="1"/>
    <col min="2" max="2" width="23" style="3" customWidth="1"/>
    <col min="3" max="3" width="45.85546875" style="3" customWidth="1"/>
    <col min="4" max="4" width="22.7109375" style="3" customWidth="1"/>
    <col min="5" max="6" width="9.140625" style="3"/>
    <col min="7" max="7" width="0" style="3" hidden="1" customWidth="1"/>
    <col min="8" max="8" width="45.28515625" style="3" hidden="1" customWidth="1"/>
    <col min="9" max="10" width="0" style="3" hidden="1" customWidth="1"/>
    <col min="11" max="16384" width="9.140625" style="3"/>
  </cols>
  <sheetData>
    <row r="1" spans="1:19" s="61" customFormat="1" ht="20.100000000000001" customHeight="1" x14ac:dyDescent="0.25">
      <c r="A1" s="97" t="s">
        <v>40</v>
      </c>
      <c r="B1" s="97"/>
      <c r="C1" s="97"/>
      <c r="D1" s="97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60"/>
    </row>
    <row r="2" spans="1:19" ht="24.75" customHeight="1" x14ac:dyDescent="0.25">
      <c r="A2" s="81" t="s">
        <v>39</v>
      </c>
      <c r="B2" s="81"/>
      <c r="C2" s="81"/>
      <c r="D2" s="81"/>
    </row>
    <row r="3" spans="1:19" ht="15" customHeight="1" x14ac:dyDescent="0.25">
      <c r="A3" s="110" t="s">
        <v>42</v>
      </c>
      <c r="B3" s="110"/>
      <c r="C3" s="110"/>
      <c r="D3" s="110"/>
    </row>
    <row r="4" spans="1:19" ht="15" customHeight="1" x14ac:dyDescent="0.25">
      <c r="A4" s="59"/>
      <c r="B4" s="59"/>
      <c r="C4" s="59"/>
      <c r="D4" s="59"/>
    </row>
    <row r="5" spans="1:19" ht="15" customHeight="1" x14ac:dyDescent="0.25">
      <c r="A5" s="79" t="s">
        <v>94</v>
      </c>
      <c r="B5" s="116" t="s">
        <v>93</v>
      </c>
      <c r="C5" s="116"/>
      <c r="D5" s="116"/>
    </row>
    <row r="6" spans="1:19" ht="15" customHeight="1" x14ac:dyDescent="0.25">
      <c r="A6" s="80">
        <v>44562</v>
      </c>
      <c r="B6" s="106" t="s">
        <v>43</v>
      </c>
      <c r="C6" s="106"/>
      <c r="D6" s="106"/>
    </row>
    <row r="7" spans="1:19" ht="15" customHeight="1" x14ac:dyDescent="0.25">
      <c r="A7" s="80">
        <v>44593</v>
      </c>
      <c r="B7" s="106" t="s">
        <v>44</v>
      </c>
      <c r="C7" s="106"/>
      <c r="D7" s="106"/>
    </row>
    <row r="8" spans="1:19" ht="15" customHeight="1" x14ac:dyDescent="0.25">
      <c r="A8" s="80">
        <v>44621</v>
      </c>
      <c r="B8" s="106" t="s">
        <v>45</v>
      </c>
      <c r="C8" s="106"/>
      <c r="D8" s="106"/>
    </row>
    <row r="9" spans="1:19" ht="27" customHeight="1" x14ac:dyDescent="0.25">
      <c r="A9" s="80">
        <v>44652</v>
      </c>
      <c r="B9" s="106" t="s">
        <v>46</v>
      </c>
      <c r="C9" s="106"/>
      <c r="D9" s="106"/>
    </row>
    <row r="10" spans="1:19" ht="30.75" customHeight="1" x14ac:dyDescent="0.25">
      <c r="A10" s="80">
        <v>44682</v>
      </c>
      <c r="B10" s="106" t="s">
        <v>47</v>
      </c>
      <c r="C10" s="106"/>
      <c r="D10" s="106"/>
    </row>
    <row r="11" spans="1:19" ht="15" customHeight="1" x14ac:dyDescent="0.25">
      <c r="A11" s="80">
        <v>44713</v>
      </c>
      <c r="B11" s="106" t="s">
        <v>48</v>
      </c>
      <c r="C11" s="106"/>
      <c r="D11" s="106"/>
    </row>
    <row r="12" spans="1:19" ht="18.75" customHeight="1" x14ac:dyDescent="0.25">
      <c r="A12" s="80">
        <v>44743</v>
      </c>
      <c r="B12" s="106" t="s">
        <v>49</v>
      </c>
      <c r="C12" s="106"/>
      <c r="D12" s="106"/>
    </row>
    <row r="13" spans="1:19" ht="18.75" customHeight="1" x14ac:dyDescent="0.25">
      <c r="A13" s="80">
        <v>44774</v>
      </c>
      <c r="B13" s="106" t="s">
        <v>95</v>
      </c>
      <c r="C13" s="106"/>
      <c r="D13" s="106"/>
    </row>
    <row r="14" spans="1:19" ht="15" customHeight="1" thickBot="1" x14ac:dyDescent="0.3">
      <c r="A14" s="111"/>
      <c r="B14" s="111"/>
      <c r="C14" s="111"/>
      <c r="D14" s="111"/>
    </row>
    <row r="15" spans="1:19" s="48" customFormat="1" ht="30" customHeight="1" x14ac:dyDescent="0.25">
      <c r="A15" s="98" t="s">
        <v>33</v>
      </c>
      <c r="B15" s="99"/>
      <c r="C15" s="99"/>
      <c r="D15" s="100"/>
    </row>
    <row r="16" spans="1:19" s="48" customFormat="1" ht="72" customHeight="1" x14ac:dyDescent="0.25">
      <c r="A16" s="118" t="s">
        <v>97</v>
      </c>
      <c r="B16" s="119"/>
      <c r="C16" s="119"/>
      <c r="D16" s="120"/>
    </row>
    <row r="17" spans="1:4" s="48" customFormat="1" ht="30" customHeight="1" x14ac:dyDescent="0.25">
      <c r="A17" s="107" t="s">
        <v>50</v>
      </c>
      <c r="B17" s="108"/>
      <c r="C17" s="108"/>
      <c r="D17" s="109"/>
    </row>
    <row r="18" spans="1:4" s="49" customFormat="1" ht="30" customHeight="1" x14ac:dyDescent="0.25">
      <c r="A18" s="70">
        <v>44562</v>
      </c>
      <c r="B18" s="104" t="s">
        <v>51</v>
      </c>
      <c r="C18" s="104"/>
      <c r="D18" s="105"/>
    </row>
    <row r="19" spans="1:4" s="49" customFormat="1" ht="32.25" customHeight="1" x14ac:dyDescent="0.25">
      <c r="A19" s="70">
        <v>44593</v>
      </c>
      <c r="B19" s="104" t="s">
        <v>98</v>
      </c>
      <c r="C19" s="104"/>
      <c r="D19" s="105"/>
    </row>
    <row r="20" spans="1:4" s="49" customFormat="1" ht="24.95" customHeight="1" x14ac:dyDescent="0.25">
      <c r="A20" s="70">
        <v>44621</v>
      </c>
      <c r="B20" s="104" t="s">
        <v>96</v>
      </c>
      <c r="C20" s="104"/>
      <c r="D20" s="105"/>
    </row>
    <row r="21" spans="1:4" s="49" customFormat="1" ht="24.95" customHeight="1" x14ac:dyDescent="0.25">
      <c r="A21" s="71" t="s">
        <v>63</v>
      </c>
      <c r="B21" s="104" t="s">
        <v>52</v>
      </c>
      <c r="C21" s="104"/>
      <c r="D21" s="105"/>
    </row>
    <row r="22" spans="1:4" s="49" customFormat="1" ht="43.5" customHeight="1" x14ac:dyDescent="0.25">
      <c r="A22" s="70">
        <v>44652</v>
      </c>
      <c r="B22" s="104" t="s">
        <v>53</v>
      </c>
      <c r="C22" s="104"/>
      <c r="D22" s="105"/>
    </row>
    <row r="23" spans="1:4" s="49" customFormat="1" ht="34.5" customHeight="1" x14ac:dyDescent="0.25">
      <c r="A23" s="70">
        <v>44682</v>
      </c>
      <c r="B23" s="104" t="s">
        <v>54</v>
      </c>
      <c r="C23" s="104"/>
      <c r="D23" s="105"/>
    </row>
    <row r="24" spans="1:4" s="49" customFormat="1" ht="24.95" customHeight="1" x14ac:dyDescent="0.25">
      <c r="A24" s="70">
        <v>44713</v>
      </c>
      <c r="B24" s="104" t="s">
        <v>55</v>
      </c>
      <c r="C24" s="104"/>
      <c r="D24" s="105"/>
    </row>
    <row r="25" spans="1:4" s="49" customFormat="1" ht="30.75" customHeight="1" x14ac:dyDescent="0.25">
      <c r="A25" s="71" t="s">
        <v>64</v>
      </c>
      <c r="B25" s="104" t="s">
        <v>56</v>
      </c>
      <c r="C25" s="104"/>
      <c r="D25" s="105"/>
    </row>
    <row r="26" spans="1:4" s="49" customFormat="1" ht="39.75" customHeight="1" x14ac:dyDescent="0.25">
      <c r="A26" s="71" t="s">
        <v>65</v>
      </c>
      <c r="B26" s="104" t="s">
        <v>99</v>
      </c>
      <c r="C26" s="104"/>
      <c r="D26" s="105"/>
    </row>
    <row r="27" spans="1:4" s="49" customFormat="1" ht="36" customHeight="1" x14ac:dyDescent="0.25">
      <c r="A27" s="71" t="s">
        <v>66</v>
      </c>
      <c r="B27" s="104" t="s">
        <v>104</v>
      </c>
      <c r="C27" s="104"/>
      <c r="D27" s="105"/>
    </row>
    <row r="28" spans="1:4" s="49" customFormat="1" ht="32.25" customHeight="1" x14ac:dyDescent="0.25">
      <c r="A28" s="72">
        <v>44743</v>
      </c>
      <c r="B28" s="104" t="s">
        <v>100</v>
      </c>
      <c r="C28" s="104"/>
      <c r="D28" s="105"/>
    </row>
    <row r="29" spans="1:4" s="49" customFormat="1" ht="24.95" customHeight="1" x14ac:dyDescent="0.25">
      <c r="A29" s="71" t="s">
        <v>67</v>
      </c>
      <c r="B29" s="104" t="s">
        <v>57</v>
      </c>
      <c r="C29" s="104"/>
      <c r="D29" s="105"/>
    </row>
    <row r="30" spans="1:4" s="49" customFormat="1" ht="33.75" customHeight="1" x14ac:dyDescent="0.25">
      <c r="A30" s="72" t="s">
        <v>58</v>
      </c>
      <c r="B30" s="104" t="s">
        <v>107</v>
      </c>
      <c r="C30" s="104"/>
      <c r="D30" s="105"/>
    </row>
    <row r="31" spans="1:4" s="49" customFormat="1" ht="24.95" customHeight="1" x14ac:dyDescent="0.25">
      <c r="A31" s="71" t="s">
        <v>68</v>
      </c>
      <c r="B31" s="104" t="s">
        <v>59</v>
      </c>
      <c r="C31" s="104"/>
      <c r="D31" s="105"/>
    </row>
    <row r="32" spans="1:4" s="49" customFormat="1" ht="24.95" customHeight="1" x14ac:dyDescent="0.25">
      <c r="A32" s="70" t="s">
        <v>60</v>
      </c>
      <c r="B32" s="104" t="s">
        <v>101</v>
      </c>
      <c r="C32" s="104"/>
      <c r="D32" s="105"/>
    </row>
    <row r="33" spans="1:4" s="49" customFormat="1" ht="24.95" customHeight="1" x14ac:dyDescent="0.25">
      <c r="A33" s="70" t="s">
        <v>61</v>
      </c>
      <c r="B33" s="104" t="s">
        <v>102</v>
      </c>
      <c r="C33" s="104"/>
      <c r="D33" s="105"/>
    </row>
    <row r="34" spans="1:4" s="49" customFormat="1" ht="24.95" customHeight="1" x14ac:dyDescent="0.25">
      <c r="A34" s="70" t="s">
        <v>62</v>
      </c>
      <c r="B34" s="104" t="s">
        <v>103</v>
      </c>
      <c r="C34" s="104"/>
      <c r="D34" s="105"/>
    </row>
    <row r="35" spans="1:4" s="49" customFormat="1" ht="24.95" customHeight="1" x14ac:dyDescent="0.25">
      <c r="A35" s="107" t="s">
        <v>69</v>
      </c>
      <c r="B35" s="108"/>
      <c r="C35" s="108"/>
      <c r="D35" s="109"/>
    </row>
    <row r="36" spans="1:4" s="49" customFormat="1" ht="32.25" customHeight="1" x14ac:dyDescent="0.25">
      <c r="A36" s="73" t="s">
        <v>70</v>
      </c>
      <c r="B36" s="121" t="s">
        <v>86</v>
      </c>
      <c r="C36" s="121"/>
      <c r="D36" s="74" t="s">
        <v>71</v>
      </c>
    </row>
    <row r="37" spans="1:4" s="49" customFormat="1" ht="36.75" customHeight="1" x14ac:dyDescent="0.25">
      <c r="A37" s="75">
        <v>44563</v>
      </c>
      <c r="B37" s="117" t="s">
        <v>72</v>
      </c>
      <c r="C37" s="117"/>
      <c r="D37" s="76" t="s">
        <v>73</v>
      </c>
    </row>
    <row r="38" spans="1:4" s="49" customFormat="1" ht="34.5" customHeight="1" x14ac:dyDescent="0.25">
      <c r="A38" s="75">
        <v>44594</v>
      </c>
      <c r="B38" s="117" t="s">
        <v>74</v>
      </c>
      <c r="C38" s="117"/>
      <c r="D38" s="76" t="s">
        <v>73</v>
      </c>
    </row>
    <row r="39" spans="1:4" s="49" customFormat="1" ht="24.95" customHeight="1" x14ac:dyDescent="0.25">
      <c r="A39" s="75">
        <v>44622</v>
      </c>
      <c r="B39" s="117" t="s">
        <v>75</v>
      </c>
      <c r="C39" s="117"/>
      <c r="D39" s="77" t="s">
        <v>76</v>
      </c>
    </row>
    <row r="40" spans="1:4" s="49" customFormat="1" ht="33" customHeight="1" x14ac:dyDescent="0.25">
      <c r="A40" s="75">
        <v>44653</v>
      </c>
      <c r="B40" s="117" t="s">
        <v>77</v>
      </c>
      <c r="C40" s="117"/>
      <c r="D40" s="77" t="s">
        <v>78</v>
      </c>
    </row>
    <row r="41" spans="1:4" s="49" customFormat="1" ht="32.25" customHeight="1" x14ac:dyDescent="0.25">
      <c r="A41" s="75">
        <v>44683</v>
      </c>
      <c r="B41" s="117" t="s">
        <v>79</v>
      </c>
      <c r="C41" s="117"/>
      <c r="D41" s="77" t="s">
        <v>78</v>
      </c>
    </row>
    <row r="42" spans="1:4" s="49" customFormat="1" ht="39" customHeight="1" x14ac:dyDescent="0.25">
      <c r="A42" s="75">
        <v>44714</v>
      </c>
      <c r="B42" s="117" t="s">
        <v>80</v>
      </c>
      <c r="C42" s="117"/>
      <c r="D42" s="77" t="s">
        <v>85</v>
      </c>
    </row>
    <row r="43" spans="1:4" s="49" customFormat="1" ht="35.25" customHeight="1" x14ac:dyDescent="0.25">
      <c r="A43" s="75">
        <v>44744</v>
      </c>
      <c r="B43" s="117" t="s">
        <v>81</v>
      </c>
      <c r="C43" s="117"/>
      <c r="D43" s="77" t="s">
        <v>82</v>
      </c>
    </row>
    <row r="44" spans="1:4" s="49" customFormat="1" ht="24.95" customHeight="1" x14ac:dyDescent="0.25">
      <c r="A44" s="75">
        <v>44775</v>
      </c>
      <c r="B44" s="117" t="s">
        <v>83</v>
      </c>
      <c r="C44" s="117"/>
      <c r="D44" s="77" t="s">
        <v>84</v>
      </c>
    </row>
    <row r="45" spans="1:4" s="49" customFormat="1" ht="24.95" customHeight="1" x14ac:dyDescent="0.25">
      <c r="A45" s="107" t="s">
        <v>87</v>
      </c>
      <c r="B45" s="108"/>
      <c r="C45" s="108"/>
      <c r="D45" s="109"/>
    </row>
    <row r="46" spans="1:4" s="49" customFormat="1" ht="24.95" customHeight="1" x14ac:dyDescent="0.25">
      <c r="A46" s="75">
        <v>44564</v>
      </c>
      <c r="B46" s="114" t="s">
        <v>106</v>
      </c>
      <c r="C46" s="114"/>
      <c r="D46" s="115"/>
    </row>
    <row r="47" spans="1:4" s="49" customFormat="1" ht="24.95" customHeight="1" x14ac:dyDescent="0.25">
      <c r="A47" s="75">
        <v>44595</v>
      </c>
      <c r="B47" s="114" t="s">
        <v>88</v>
      </c>
      <c r="C47" s="114"/>
      <c r="D47" s="115"/>
    </row>
    <row r="48" spans="1:4" s="49" customFormat="1" ht="24.95" customHeight="1" x14ac:dyDescent="0.25">
      <c r="A48" s="75">
        <v>44623</v>
      </c>
      <c r="B48" s="114" t="s">
        <v>89</v>
      </c>
      <c r="C48" s="114"/>
      <c r="D48" s="115"/>
    </row>
    <row r="49" spans="1:5" s="49" customFormat="1" ht="29.25" customHeight="1" x14ac:dyDescent="0.25">
      <c r="A49" s="75">
        <v>44654</v>
      </c>
      <c r="B49" s="114" t="s">
        <v>90</v>
      </c>
      <c r="C49" s="114"/>
      <c r="D49" s="115"/>
    </row>
    <row r="50" spans="1:5" s="49" customFormat="1" ht="36" customHeight="1" x14ac:dyDescent="0.25">
      <c r="A50" s="75">
        <v>44684</v>
      </c>
      <c r="B50" s="114" t="s">
        <v>91</v>
      </c>
      <c r="C50" s="114"/>
      <c r="D50" s="115"/>
    </row>
    <row r="51" spans="1:5" s="49" customFormat="1" ht="24.95" customHeight="1" x14ac:dyDescent="0.25">
      <c r="A51" s="75">
        <v>44715</v>
      </c>
      <c r="B51" s="114" t="s">
        <v>105</v>
      </c>
      <c r="C51" s="114"/>
      <c r="D51" s="115"/>
    </row>
    <row r="52" spans="1:5" s="49" customFormat="1" ht="24.95" customHeight="1" thickBot="1" x14ac:dyDescent="0.3">
      <c r="A52" s="78">
        <v>44745</v>
      </c>
      <c r="B52" s="112" t="s">
        <v>92</v>
      </c>
      <c r="C52" s="112"/>
      <c r="D52" s="113"/>
    </row>
    <row r="53" spans="1:5" s="51" customFormat="1" ht="28.35" customHeight="1" x14ac:dyDescent="0.25">
      <c r="A53" s="66"/>
      <c r="B53" s="66"/>
      <c r="C53" s="66"/>
      <c r="D53" s="66"/>
    </row>
    <row r="54" spans="1:5" ht="30" customHeight="1" x14ac:dyDescent="0.25">
      <c r="A54" s="101" t="s">
        <v>0</v>
      </c>
      <c r="B54" s="101"/>
      <c r="C54" s="65" t="str">
        <f>IF('Príloha č. 1'!$C$6="","",'Príloha č. 1'!$C$6)</f>
        <v/>
      </c>
    </row>
    <row r="55" spans="1:5" ht="15" customHeight="1" x14ac:dyDescent="0.25">
      <c r="A55" s="101" t="s">
        <v>1</v>
      </c>
      <c r="B55" s="101"/>
      <c r="C55" s="64" t="str">
        <f>IF('Príloha č. 1'!$C$7="","",'Príloha č. 1'!$C$7)</f>
        <v/>
      </c>
    </row>
    <row r="56" spans="1:5" ht="15" customHeight="1" x14ac:dyDescent="0.25">
      <c r="A56" s="101" t="s">
        <v>2</v>
      </c>
      <c r="B56" s="101"/>
      <c r="C56" s="64" t="str">
        <f>IF('Príloha č. 1'!$C$8="","",'Príloha č. 1'!$C$8)</f>
        <v/>
      </c>
    </row>
    <row r="57" spans="1:5" ht="15" customHeight="1" x14ac:dyDescent="0.25">
      <c r="A57" s="101" t="s">
        <v>3</v>
      </c>
      <c r="B57" s="101"/>
      <c r="C57" s="64" t="str">
        <f>IF('Príloha č. 1'!$C$9="","",'Príloha č. 1'!$C$9)</f>
        <v/>
      </c>
    </row>
    <row r="58" spans="1:5" x14ac:dyDescent="0.25">
      <c r="A58" s="52"/>
      <c r="B58" s="52"/>
      <c r="C58" s="52"/>
      <c r="D58" s="52"/>
    </row>
    <row r="59" spans="1:5" s="50" customFormat="1" ht="30" customHeight="1" x14ac:dyDescent="0.25">
      <c r="A59" s="103" t="s">
        <v>34</v>
      </c>
      <c r="B59" s="103"/>
      <c r="C59" s="103"/>
      <c r="D59" s="67"/>
    </row>
    <row r="60" spans="1:5" s="48" customFormat="1" ht="15.75" customHeight="1" x14ac:dyDescent="0.25">
      <c r="A60" s="102" t="s">
        <v>4</v>
      </c>
      <c r="B60" s="102"/>
      <c r="C60" s="65" t="str">
        <f>IF('Príloha č. 1'!$C$12="","",'Príloha č. 1'!$C$12)</f>
        <v/>
      </c>
      <c r="E60" s="4"/>
    </row>
    <row r="61" spans="1:5" s="48" customFormat="1" ht="15" customHeight="1" x14ac:dyDescent="0.25">
      <c r="A61" s="102" t="s">
        <v>17</v>
      </c>
      <c r="B61" s="102"/>
      <c r="C61" s="64" t="str">
        <f>IF('Príloha č. 1'!$C$13="","",'Príloha č. 1'!$C$13)</f>
        <v/>
      </c>
      <c r="E61" s="50"/>
    </row>
    <row r="62" spans="1:5" s="48" customFormat="1" ht="15" customHeight="1" x14ac:dyDescent="0.25">
      <c r="A62" s="102" t="s">
        <v>5</v>
      </c>
      <c r="B62" s="102"/>
      <c r="C62" s="64" t="str">
        <f>IF('Príloha č. 1'!$C$14="","",'Príloha č. 1'!$C$14)</f>
        <v/>
      </c>
      <c r="E62" s="50"/>
    </row>
    <row r="63" spans="1:5" s="48" customFormat="1" ht="15" customHeight="1" x14ac:dyDescent="0.25">
      <c r="A63" s="102" t="s">
        <v>6</v>
      </c>
      <c r="B63" s="102"/>
      <c r="C63" s="64" t="str">
        <f>IF('Príloha č. 1'!$C$15="","",'Príloha č. 1'!$C$15)</f>
        <v/>
      </c>
      <c r="E63" s="50"/>
    </row>
    <row r="64" spans="1:5" s="48" customFormat="1" x14ac:dyDescent="0.25">
      <c r="A64" s="62"/>
      <c r="B64" s="62"/>
      <c r="C64" s="52"/>
      <c r="D64" s="3"/>
      <c r="E64" s="50"/>
    </row>
    <row r="65" spans="1:5" x14ac:dyDescent="0.25">
      <c r="A65" s="52"/>
      <c r="B65" s="52"/>
    </row>
    <row r="66" spans="1:5" ht="15" customHeight="1" x14ac:dyDescent="0.25">
      <c r="A66" s="52" t="s">
        <v>8</v>
      </c>
      <c r="B66" s="68"/>
      <c r="D66" s="33"/>
    </row>
    <row r="67" spans="1:5" ht="15" customHeight="1" x14ac:dyDescent="0.25">
      <c r="A67" s="52" t="s">
        <v>9</v>
      </c>
      <c r="B67" s="63"/>
      <c r="C67" s="33" t="s">
        <v>41</v>
      </c>
      <c r="D67" s="69"/>
    </row>
    <row r="68" spans="1:5" x14ac:dyDescent="0.25">
      <c r="A68" s="52"/>
      <c r="B68" s="52"/>
      <c r="C68" s="52"/>
    </row>
    <row r="69" spans="1:5" x14ac:dyDescent="0.25">
      <c r="A69" s="52"/>
      <c r="B69" s="52"/>
      <c r="C69" s="52"/>
      <c r="D69" s="52"/>
    </row>
    <row r="70" spans="1:5" x14ac:dyDescent="0.25">
      <c r="A70" s="52"/>
      <c r="B70" s="52"/>
      <c r="C70" s="52"/>
      <c r="D70" s="52"/>
    </row>
    <row r="71" spans="1:5" ht="15" customHeight="1" x14ac:dyDescent="0.25"/>
    <row r="72" spans="1:5" ht="7.5" customHeight="1" x14ac:dyDescent="0.25"/>
    <row r="73" spans="1:5" s="6" customFormat="1" ht="11.25" x14ac:dyDescent="0.2">
      <c r="A73" s="92" t="s">
        <v>11</v>
      </c>
      <c r="B73" s="92"/>
      <c r="C73" s="92"/>
    </row>
    <row r="74" spans="1:5" s="7" customFormat="1" ht="24" customHeight="1" x14ac:dyDescent="0.25">
      <c r="A74" s="10"/>
      <c r="B74" s="96" t="s">
        <v>13</v>
      </c>
      <c r="C74" s="96"/>
      <c r="D74" s="3"/>
      <c r="E74" s="9"/>
    </row>
  </sheetData>
  <mergeCells count="62">
    <mergeCell ref="B40:C40"/>
    <mergeCell ref="B41:C41"/>
    <mergeCell ref="B42:C42"/>
    <mergeCell ref="B10:D10"/>
    <mergeCell ref="B11:D11"/>
    <mergeCell ref="B12:D12"/>
    <mergeCell ref="B21:D21"/>
    <mergeCell ref="B22:D22"/>
    <mergeCell ref="B13:D13"/>
    <mergeCell ref="A16:D16"/>
    <mergeCell ref="B36:C36"/>
    <mergeCell ref="B37:C37"/>
    <mergeCell ref="B38:C38"/>
    <mergeCell ref="B39:C39"/>
    <mergeCell ref="B5:D5"/>
    <mergeCell ref="B7:D7"/>
    <mergeCell ref="B8:D8"/>
    <mergeCell ref="B9:D9"/>
    <mergeCell ref="B48:D48"/>
    <mergeCell ref="B43:C43"/>
    <mergeCell ref="B44:C44"/>
    <mergeCell ref="A45:D45"/>
    <mergeCell ref="B31:D31"/>
    <mergeCell ref="B32:D32"/>
    <mergeCell ref="B33:D33"/>
    <mergeCell ref="B34:D34"/>
    <mergeCell ref="A35:D35"/>
    <mergeCell ref="B18:D18"/>
    <mergeCell ref="B19:D19"/>
    <mergeCell ref="B20:D20"/>
    <mergeCell ref="A54:B54"/>
    <mergeCell ref="A55:B55"/>
    <mergeCell ref="A56:B56"/>
    <mergeCell ref="B52:D52"/>
    <mergeCell ref="B24:D24"/>
    <mergeCell ref="B25:D25"/>
    <mergeCell ref="B26:D26"/>
    <mergeCell ref="B27:D27"/>
    <mergeCell ref="B28:D28"/>
    <mergeCell ref="B29:D29"/>
    <mergeCell ref="B30:D30"/>
    <mergeCell ref="B49:D49"/>
    <mergeCell ref="B50:D50"/>
    <mergeCell ref="B51:D51"/>
    <mergeCell ref="B46:D46"/>
    <mergeCell ref="B47:D47"/>
    <mergeCell ref="A73:C73"/>
    <mergeCell ref="B74:C74"/>
    <mergeCell ref="A1:D1"/>
    <mergeCell ref="A15:D15"/>
    <mergeCell ref="A57:B57"/>
    <mergeCell ref="A60:B60"/>
    <mergeCell ref="A61:B61"/>
    <mergeCell ref="A62:B62"/>
    <mergeCell ref="A63:B63"/>
    <mergeCell ref="A59:C59"/>
    <mergeCell ref="B23:D23"/>
    <mergeCell ref="A2:D2"/>
    <mergeCell ref="B6:D6"/>
    <mergeCell ref="A17:D17"/>
    <mergeCell ref="A3:D3"/>
    <mergeCell ref="A14:D14"/>
  </mergeCells>
  <conditionalFormatting sqref="C54:C57 C60:C63">
    <cfRule type="containsBlanks" dxfId="9" priority="27">
      <formula>LEN(TRIM(C54))=0</formula>
    </cfRule>
  </conditionalFormatting>
  <conditionalFormatting sqref="B67">
    <cfRule type="containsBlanks" dxfId="8" priority="24">
      <formula>LEN(TRIM(B67))=0</formula>
    </cfRule>
  </conditionalFormatting>
  <conditionalFormatting sqref="A74">
    <cfRule type="containsBlanks" dxfId="7" priority="17">
      <formula>LEN(TRIM(A74))=0</formula>
    </cfRule>
  </conditionalFormatting>
  <conditionalFormatting sqref="B66">
    <cfRule type="containsBlanks" dxfId="6" priority="2">
      <formula>LEN(TRIM(B66))=0</formula>
    </cfRule>
  </conditionalFormatting>
  <conditionalFormatting sqref="D67">
    <cfRule type="containsBlanks" dxfId="5" priority="1">
      <formula>LEN(TRIM(D67))=0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rowBreaks count="2" manualBreakCount="2">
    <brk id="34" max="3" man="1"/>
    <brk id="52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G26"/>
  <sheetViews>
    <sheetView showGridLines="0" zoomScaleNormal="100" workbookViewId="0">
      <selection activeCell="C9" sqref="C9:G10"/>
    </sheetView>
  </sheetViews>
  <sheetFormatPr defaultColWidth="9.140625" defaultRowHeight="15" x14ac:dyDescent="0.25"/>
  <cols>
    <col min="1" max="1" width="5.28515625" style="12" customWidth="1"/>
    <col min="2" max="2" width="40.7109375" style="12" customWidth="1"/>
    <col min="3" max="7" width="15.7109375" style="12" customWidth="1"/>
    <col min="8" max="16384" width="9.140625" style="12"/>
  </cols>
  <sheetData>
    <row r="1" spans="1:7" x14ac:dyDescent="0.25">
      <c r="A1" s="122" t="s">
        <v>12</v>
      </c>
      <c r="B1" s="122"/>
    </row>
    <row r="2" spans="1:7" ht="15" customHeight="1" x14ac:dyDescent="0.25">
      <c r="A2" s="123" t="str">
        <f>'Príloha č. 1'!A2:C2</f>
        <v>Poistenie elektronických zariadení proti všetkým nebezpečenstvám</v>
      </c>
      <c r="B2" s="123"/>
      <c r="C2" s="123"/>
      <c r="D2" s="123"/>
      <c r="E2" s="123"/>
      <c r="F2" s="123"/>
      <c r="G2" s="123"/>
    </row>
    <row r="3" spans="1:7" ht="24.95" customHeight="1" x14ac:dyDescent="0.25">
      <c r="A3" s="124"/>
      <c r="B3" s="124"/>
    </row>
    <row r="4" spans="1:7" s="18" customFormat="1" ht="36" customHeight="1" x14ac:dyDescent="0.25">
      <c r="A4" s="125" t="s">
        <v>28</v>
      </c>
      <c r="B4" s="125"/>
      <c r="C4" s="125"/>
      <c r="D4" s="125"/>
      <c r="E4" s="125"/>
      <c r="F4" s="125"/>
      <c r="G4" s="125"/>
    </row>
    <row r="5" spans="1:7" s="18" customFormat="1" ht="15" customHeight="1" x14ac:dyDescent="0.25">
      <c r="A5" s="36"/>
      <c r="B5" s="36"/>
      <c r="C5" s="36"/>
      <c r="D5" s="36"/>
      <c r="E5" s="53"/>
      <c r="F5" s="53"/>
      <c r="G5" s="36"/>
    </row>
    <row r="6" spans="1:7" s="13" customFormat="1" ht="45" customHeight="1" x14ac:dyDescent="0.25">
      <c r="A6" s="128" t="s">
        <v>18</v>
      </c>
      <c r="B6" s="132" t="s">
        <v>22</v>
      </c>
      <c r="C6" s="128" t="s">
        <v>23</v>
      </c>
      <c r="D6" s="126" t="s">
        <v>35</v>
      </c>
      <c r="E6" s="126" t="s">
        <v>37</v>
      </c>
      <c r="F6" s="126" t="s">
        <v>36</v>
      </c>
      <c r="G6" s="128" t="s">
        <v>38</v>
      </c>
    </row>
    <row r="7" spans="1:7" s="13" customFormat="1" ht="45" customHeight="1" x14ac:dyDescent="0.25">
      <c r="A7" s="131"/>
      <c r="B7" s="133"/>
      <c r="C7" s="131"/>
      <c r="D7" s="127"/>
      <c r="E7" s="127"/>
      <c r="F7" s="127"/>
      <c r="G7" s="129"/>
    </row>
    <row r="8" spans="1:7" s="29" customFormat="1" ht="15" customHeight="1" thickBot="1" x14ac:dyDescent="0.3">
      <c r="A8" s="45" t="s">
        <v>14</v>
      </c>
      <c r="B8" s="40" t="s">
        <v>15</v>
      </c>
      <c r="C8" s="46" t="s">
        <v>32</v>
      </c>
      <c r="D8" s="47" t="s">
        <v>16</v>
      </c>
      <c r="E8" s="47" t="s">
        <v>19</v>
      </c>
      <c r="F8" s="41" t="s">
        <v>20</v>
      </c>
      <c r="G8" s="57" t="s">
        <v>21</v>
      </c>
    </row>
    <row r="9" spans="1:7" s="30" customFormat="1" ht="60" customHeight="1" thickBot="1" x14ac:dyDescent="0.3">
      <c r="A9" s="42" t="s">
        <v>14</v>
      </c>
      <c r="B9" s="43" t="s">
        <v>31</v>
      </c>
      <c r="C9" s="42"/>
      <c r="D9" s="44"/>
      <c r="E9" s="54"/>
      <c r="F9" s="56"/>
      <c r="G9" s="58"/>
    </row>
    <row r="10" spans="1:7" s="31" customFormat="1" ht="39.950000000000003" customHeight="1" x14ac:dyDescent="0.25">
      <c r="A10" s="14"/>
      <c r="B10" s="15"/>
      <c r="C10" s="16"/>
      <c r="D10" s="17"/>
      <c r="E10" s="17"/>
      <c r="F10" s="17"/>
      <c r="G10" s="15"/>
    </row>
    <row r="11" spans="1:7" s="18" customFormat="1" ht="30" customHeight="1" x14ac:dyDescent="0.25">
      <c r="A11" s="136" t="s">
        <v>0</v>
      </c>
      <c r="B11" s="136"/>
      <c r="C11" s="137" t="str">
        <f>IF('Príloha č. 1'!$C$6="","",'Príloha č. 1'!$C$6)</f>
        <v/>
      </c>
      <c r="D11" s="137"/>
    </row>
    <row r="12" spans="1:7" s="18" customFormat="1" ht="15" customHeight="1" x14ac:dyDescent="0.25">
      <c r="A12" s="134" t="s">
        <v>1</v>
      </c>
      <c r="B12" s="134"/>
      <c r="C12" s="135" t="str">
        <f>IF('Príloha č. 1'!C7:D7="","",'Príloha č. 1'!C7:D7)</f>
        <v/>
      </c>
      <c r="D12" s="135"/>
    </row>
    <row r="13" spans="1:7" s="18" customFormat="1" x14ac:dyDescent="0.25">
      <c r="A13" s="134" t="s">
        <v>2</v>
      </c>
      <c r="B13" s="134"/>
      <c r="C13" s="135" t="str">
        <f>IF('Príloha č. 1'!C8:D8="","",'Príloha č. 1'!C8:D8)</f>
        <v/>
      </c>
      <c r="D13" s="135"/>
    </row>
    <row r="14" spans="1:7" s="18" customFormat="1" x14ac:dyDescent="0.25">
      <c r="A14" s="134" t="s">
        <v>3</v>
      </c>
      <c r="B14" s="134"/>
      <c r="C14" s="135" t="str">
        <f>IF('Príloha č. 1'!C9:D9="","",'Príloha č. 1'!C9:D9)</f>
        <v/>
      </c>
      <c r="D14" s="135"/>
    </row>
    <row r="15" spans="1:7" x14ac:dyDescent="0.25">
      <c r="F15" s="3"/>
      <c r="G15" s="3"/>
    </row>
    <row r="16" spans="1:7" ht="6" customHeight="1" x14ac:dyDescent="0.25">
      <c r="F16" s="3"/>
      <c r="G16" s="32"/>
    </row>
    <row r="17" spans="1:7" ht="15" customHeight="1" x14ac:dyDescent="0.25">
      <c r="A17" s="12" t="s">
        <v>8</v>
      </c>
      <c r="B17" s="38" t="str">
        <f>IF('Príloha č. 1'!B25:C25="","",'Príloha č. 1'!B25:C25)</f>
        <v/>
      </c>
      <c r="F17" s="33" t="s">
        <v>29</v>
      </c>
      <c r="G17" s="34" t="str">
        <f>IF('Príloha č. 1'!D30:D30="","",'Príloha č. 1'!D30:D30)</f>
        <v/>
      </c>
    </row>
    <row r="18" spans="1:7" ht="15" customHeight="1" x14ac:dyDescent="0.25">
      <c r="A18" s="12" t="s">
        <v>9</v>
      </c>
      <c r="B18" s="39" t="str">
        <f>IF('Príloha č. 1'!B26:C26="","",'Príloha č. 1'!B26:C26)</f>
        <v/>
      </c>
      <c r="F18" s="3"/>
      <c r="G18" s="35" t="s">
        <v>25</v>
      </c>
    </row>
    <row r="19" spans="1:7" ht="18.75" customHeight="1" x14ac:dyDescent="0.25"/>
    <row r="21" spans="1:7" s="19" customFormat="1" ht="11.25" x14ac:dyDescent="0.2">
      <c r="A21" s="130" t="s">
        <v>11</v>
      </c>
      <c r="B21" s="130"/>
    </row>
    <row r="22" spans="1:7" s="23" customFormat="1" ht="15" customHeight="1" x14ac:dyDescent="0.25">
      <c r="A22" s="20"/>
      <c r="B22" s="37" t="s">
        <v>13</v>
      </c>
      <c r="C22" s="21"/>
      <c r="D22" s="22"/>
      <c r="E22" s="22"/>
      <c r="F22" s="22"/>
    </row>
    <row r="23" spans="1:7" s="27" customFormat="1" ht="5.85" customHeight="1" x14ac:dyDescent="0.25">
      <c r="A23" s="12"/>
      <c r="B23" s="24"/>
      <c r="C23" s="25"/>
      <c r="D23" s="25"/>
      <c r="E23" s="25"/>
      <c r="F23" s="25"/>
      <c r="G23" s="26"/>
    </row>
    <row r="24" spans="1:7" s="27" customFormat="1" x14ac:dyDescent="0.25">
      <c r="A24" s="28"/>
      <c r="B24" s="24" t="s">
        <v>26</v>
      </c>
      <c r="C24" s="25"/>
      <c r="D24" s="25"/>
      <c r="E24" s="25"/>
      <c r="F24" s="25"/>
      <c r="G24" s="26"/>
    </row>
    <row r="25" spans="1:7" s="27" customFormat="1" ht="5.85" customHeight="1" thickBot="1" x14ac:dyDescent="0.3">
      <c r="A25" s="12"/>
      <c r="B25" s="24"/>
      <c r="C25" s="25"/>
      <c r="D25" s="25"/>
      <c r="E25" s="25"/>
      <c r="F25" s="25"/>
      <c r="G25" s="26"/>
    </row>
    <row r="26" spans="1:7" s="27" customFormat="1" ht="15.75" thickBot="1" x14ac:dyDescent="0.3">
      <c r="A26" s="55"/>
      <c r="B26" s="24" t="s">
        <v>24</v>
      </c>
      <c r="C26" s="25"/>
      <c r="D26" s="25"/>
      <c r="E26" s="25"/>
      <c r="F26" s="25"/>
      <c r="G26" s="26"/>
    </row>
  </sheetData>
  <mergeCells count="20">
    <mergeCell ref="A21:B21"/>
    <mergeCell ref="A6:A7"/>
    <mergeCell ref="B6:B7"/>
    <mergeCell ref="A13:B13"/>
    <mergeCell ref="C13:D13"/>
    <mergeCell ref="A14:B14"/>
    <mergeCell ref="C14:D14"/>
    <mergeCell ref="A11:B11"/>
    <mergeCell ref="A12:B12"/>
    <mergeCell ref="C12:D12"/>
    <mergeCell ref="C11:D11"/>
    <mergeCell ref="C6:C7"/>
    <mergeCell ref="D6:D7"/>
    <mergeCell ref="A1:B1"/>
    <mergeCell ref="A2:G2"/>
    <mergeCell ref="A3:B3"/>
    <mergeCell ref="A4:G4"/>
    <mergeCell ref="F6:F7"/>
    <mergeCell ref="E6:E7"/>
    <mergeCell ref="G6:G7"/>
  </mergeCells>
  <conditionalFormatting sqref="C11:D11">
    <cfRule type="containsBlanks" dxfId="4" priority="9">
      <formula>LEN(TRIM(C11))=0</formula>
    </cfRule>
  </conditionalFormatting>
  <conditionalFormatting sqref="C12:D14">
    <cfRule type="containsBlanks" dxfId="3" priority="8">
      <formula>LEN(TRIM(C12))=0</formula>
    </cfRule>
  </conditionalFormatting>
  <conditionalFormatting sqref="C11:D14">
    <cfRule type="containsBlanks" dxfId="2" priority="7">
      <formula>LEN(TRIM(C11))=0</formula>
    </cfRule>
  </conditionalFormatting>
  <conditionalFormatting sqref="B17:B18">
    <cfRule type="containsBlanks" dxfId="1" priority="5">
      <formula>LEN(TRIM(B17))=0</formula>
    </cfRule>
  </conditionalFormatting>
  <conditionalFormatting sqref="G17">
    <cfRule type="containsBlanks" dxfId="0" priority="1">
      <formula>LEN(TRIM(G17))=0</formula>
    </cfRule>
  </conditionalFormatting>
  <pageMargins left="0.98425196850393704" right="0.39370078740157483" top="1.0197916666666667" bottom="0.39370078740157483" header="0.31496062992125984" footer="0.31496062992125984"/>
  <pageSetup paperSize="9" scale="93" orientation="landscape" r:id="rId1"/>
  <headerFooter>
    <oddHeader>&amp;L&amp;"Times New Roman,Tučné"Príloha č. 3&amp;"Times New Roman,Normálne"
Štruktúrovaný rozpočet ceny</oddHeader>
  </headerFooter>
  <ignoredErrors>
    <ignoredError sqref="B18 A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Príloha č. 1</vt:lpstr>
      <vt:lpstr>Príloha č. 2</vt:lpstr>
      <vt:lpstr>Príloha č. 3</vt:lpstr>
      <vt:lpstr>'Príloha č. 2'!Oblasť_tlače</vt:lpstr>
      <vt:lpstr>'Príloha č. 3'!Oblasť_tlače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Asus</cp:lastModifiedBy>
  <cp:lastPrinted>2022-01-25T09:07:50Z</cp:lastPrinted>
  <dcterms:created xsi:type="dcterms:W3CDTF">2014-08-04T05:30:35Z</dcterms:created>
  <dcterms:modified xsi:type="dcterms:W3CDTF">2022-02-01T08:43:12Z</dcterms:modified>
</cp:coreProperties>
</file>