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16_2021 Defibrilator\04. Josephine 516\01. Výzva na predloženie CP\"/>
    </mc:Choice>
  </mc:AlternateContent>
  <bookViews>
    <workbookView xWindow="-120" yWindow="-120" windowWidth="24240" windowHeight="13140" tabRatio="727" activeTab="6"/>
  </bookViews>
  <sheets>
    <sheet name="Príloha č. 1" sheetId="1" r:id="rId1"/>
    <sheet name="Príloha č. 2" sheetId="19" r:id="rId2"/>
    <sheet name="Príloha č. 3" sheetId="29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1'!$A$1:$D$28</definedName>
    <definedName name="_xlnm.Print_Area" localSheetId="1">'Príloha č. 2'!$A$1:$E$44</definedName>
    <definedName name="_xlnm.Print_Area" localSheetId="2">'Príloha č. 3'!$A$1:$S$36</definedName>
    <definedName name="_xlnm.Print_Area" localSheetId="3">'Príloha č. 4'!$A$1:$F$28</definedName>
    <definedName name="_xlnm.Print_Area" localSheetId="5">'Príloha č. 6'!$A$1:$D$24</definedName>
    <definedName name="_xlnm.Print_Area" localSheetId="6">'Príloha č. 7  '!$A$1:$D$24</definedName>
    <definedName name="_xlnm.Print_Area" localSheetId="4">'Príloha č.5'!$A$1:$D$23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36" i="19"/>
  <c r="B26" i="29"/>
  <c r="B13" i="18"/>
  <c r="B17" i="26"/>
  <c r="B15" i="24"/>
  <c r="B15" i="25"/>
  <c r="B14" i="25"/>
  <c r="B14" i="24"/>
  <c r="B16" i="26"/>
  <c r="B12" i="18"/>
  <c r="B25" i="29"/>
  <c r="B35" i="19"/>
  <c r="C9" i="25"/>
  <c r="C9" i="24"/>
  <c r="C9" i="26"/>
  <c r="C8" i="18"/>
  <c r="C27" i="19"/>
  <c r="C26" i="19"/>
  <c r="C16" i="29" l="1"/>
  <c r="C24" i="19"/>
  <c r="C7" i="24"/>
  <c r="C8" i="25"/>
  <c r="C8" i="24"/>
  <c r="C8" i="26"/>
  <c r="C7" i="18"/>
  <c r="C18" i="29"/>
  <c r="C7" i="25" l="1"/>
  <c r="C7" i="26"/>
  <c r="C6" i="18"/>
  <c r="C17" i="29"/>
  <c r="C25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<sst xmlns="http://schemas.openxmlformats.org/spreadsheetml/2006/main" count="195" uniqueCount="107">
  <si>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</si>
  <si>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</si>
  <si>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</si>
  <si>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</si>
  <si>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</si>
  <si>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</si>
  <si>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</si>
  <si>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</si>
  <si>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</si>
  <si>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</si>
  <si>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</si>
  <si>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</si>
  <si>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</si>
  <si>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</si>
  <si>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</si>
  <si>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</si>
  <si>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</si>
  <si>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</si>
  <si>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</si>
  <si>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</si>
  <si>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</si>
  <si>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</si>
  <si>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</si>
  <si>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</si>
  <si>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</si>
  <si>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</si>
  <si>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</si>
  <si>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</si>
  <si>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</si>
  <si>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</si>
  <si>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</si>
  <si>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</si>
  <si>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</si>
  <si>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</si>
  <si>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</si>
  <si>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</si>
  <si>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</si>
  <si>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</si>
  <si>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</si>
  <si>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</si>
  <si>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</si>
  <si>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</si>
  <si>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</si>
  <si>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</si>
  <si>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</si>
  <si>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</si>
  <si>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</si>
  <si>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</si>
  <si>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</si>
  <si>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</si>
  <si>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</si>
  <si>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</si>
  <si>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</si>
  <si>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</si>
  <si>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</si>
  <si>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</si>
  <si>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</si>
  <si>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</si>
  <si>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</si>
  <si>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</si>
  <si>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</si>
  <si>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</si>
  <si>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</si>
  <si>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</si>
  <si>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Defibrilátor na Angio JIS</t>
  </si>
  <si>
    <t>Položka č. 1 - Defibrilátor na Angio JIS</t>
  </si>
  <si>
    <t>4.1</t>
  </si>
  <si>
    <t>4.2</t>
  </si>
  <si>
    <t>4.3</t>
  </si>
  <si>
    <t>Dobre čitateľná obrazovka aj v teréne na priamom slnečnom svetle, voliteľný režim zobrazenia, plne farebný režim a vysoko kontrastný režim</t>
  </si>
  <si>
    <t>Súbežné zobrazenie  kriviek meraných vitálnych funkcií na monitore, možnosť sledovať súčasne krivku EKG SpO2 a prehľadné a čitateľné zobrazenie všetkých meraných hodnôž vitálnych funkcií</t>
  </si>
  <si>
    <t>Bifázny defibrilačný výboj s eskaláciou energie výboja do 360 J pri manuálnom i automatickom režime</t>
  </si>
  <si>
    <t>Odolnosť:</t>
  </si>
  <si>
    <t xml:space="preserve">maximálna odolnosť proti nárazom a úderom; </t>
  </si>
  <si>
    <t>prevádzková odolnosť proti prachu a vode (IP44);</t>
  </si>
  <si>
    <t>odolnosť proti vibráciám, pre pozemné vozidlá a vrtuľníky</t>
  </si>
  <si>
    <t>Farebny displej minimálne:  5,0´´</t>
  </si>
  <si>
    <t>Manuálna defibriláca s využitím samolepiacich defibrilačných elektród</t>
  </si>
  <si>
    <t>Poloautomatická externá defibrilácia so systémom odporúčanie výboja s využitím samolepiacich defibrilačných elektród</t>
  </si>
  <si>
    <t>Metronom so zvukovým signálom pre vykonávanie KPR nastaviteľný na intubovaného i nezaintubovaného pacienta, pre dospelých i detí</t>
  </si>
  <si>
    <t>Neinvazívna kardostimulácia s režimami synchrónny / asynchrónny s využitím samolepiacich defibrilačných elektród</t>
  </si>
  <si>
    <t xml:space="preserve">Neinvazívne monitorovanie SpO2 </t>
  </si>
  <si>
    <t>Meranie neinvazívneho tlaku krvi NIBP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</si>
  <si>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</si>
  <si>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</si>
  <si>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</si>
  <si>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</si>
  <si>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</si>
  <si>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</si>
  <si>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</si>
  <si>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</si>
  <si>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</si>
  <si>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</si>
  <si>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</si>
  <si>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</si>
  <si>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</si>
  <si>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</si>
  <si>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</si>
  <si>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</si>
  <si>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</si>
  <si>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</si>
  <si>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</si>
  <si>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</si>
  <si>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pracovných dní</t>
  </si>
  <si>
    <t>mesiacov</t>
  </si>
  <si>
    <t>na hodinu</t>
  </si>
  <si>
    <t>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</si>
</sst>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8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7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5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2" fillId="0" borderId="0" xfId="5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23" fillId="0" borderId="0" xfId="5" applyFont="1" applyAlignment="1"/>
    <xf numFmtId="0" fontId="22" fillId="0" borderId="0" xfId="5" applyFont="1" applyFill="1" applyBorder="1" applyAlignment="1">
      <alignment horizontal="center" vertical="top" wrapText="1"/>
    </xf>
    <xf numFmtId="0" fontId="22" fillId="0" borderId="0" xfId="5" applyFont="1" applyAlignment="1">
      <alignment horizontal="center" vertical="top" wrapText="1"/>
    </xf>
    <xf numFmtId="0" fontId="25" fillId="0" borderId="0" xfId="5" applyFont="1" applyFill="1" applyBorder="1" applyAlignment="1">
      <alignment horizontal="center" vertical="top" wrapText="1"/>
    </xf>
    <xf numFmtId="0" fontId="25" fillId="2" borderId="1" xfId="5" applyFont="1" applyFill="1" applyBorder="1" applyAlignment="1">
      <alignment horizontal="center" vertical="top" wrapText="1"/>
    </xf>
    <xf numFmtId="0" fontId="25" fillId="0" borderId="0" xfId="5" applyFont="1" applyAlignment="1">
      <alignment horizontal="center" vertical="top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6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2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2" fillId="0" borderId="0" xfId="5" applyFont="1" applyBorder="1" applyAlignment="1">
      <alignment horizontal="center" vertical="center" wrapText="1"/>
    </xf>
    <xf numFmtId="164" fontId="22" fillId="0" borderId="0" xfId="5" applyNumberFormat="1" applyFont="1" applyFill="1" applyBorder="1" applyAlignment="1">
      <alignment horizontal="right" vertical="center"/>
    </xf>
    <xf numFmtId="166" fontId="22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1" fillId="0" borderId="5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8" fillId="2" borderId="1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2" fillId="0" borderId="0" xfId="5" applyFont="1" applyAlignment="1">
      <alignment horizontal="left"/>
    </xf>
    <xf numFmtId="0" fontId="22" fillId="0" borderId="0" xfId="5" applyFont="1" applyAlignment="1">
      <alignment horizontal="center"/>
    </xf>
    <xf numFmtId="0" fontId="22" fillId="0" borderId="0" xfId="5" applyFont="1" applyFill="1" applyBorder="1"/>
    <xf numFmtId="164" fontId="22" fillId="0" borderId="0" xfId="5" applyNumberFormat="1" applyFont="1" applyAlignment="1">
      <alignment horizontal="right"/>
    </xf>
    <xf numFmtId="0" fontId="28" fillId="0" borderId="0" xfId="0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0" fontId="23" fillId="5" borderId="14" xfId="5" applyFont="1" applyFill="1" applyBorder="1" applyAlignment="1">
      <alignment vertical="top" wrapText="1"/>
    </xf>
    <xf numFmtId="0" fontId="23" fillId="5" borderId="16" xfId="5" applyFont="1" applyFill="1" applyBorder="1" applyAlignment="1">
      <alignment vertical="top" wrapText="1"/>
    </xf>
    <xf numFmtId="0" fontId="22" fillId="5" borderId="18" xfId="5" applyFont="1" applyFill="1" applyBorder="1" applyAlignment="1">
      <alignment horizontal="center" vertical="top" wrapText="1"/>
    </xf>
    <xf numFmtId="0" fontId="22" fillId="5" borderId="17" xfId="5" applyFont="1" applyFill="1" applyBorder="1" applyAlignment="1">
      <alignment horizontal="center" vertical="top" wrapText="1"/>
    </xf>
    <xf numFmtId="0" fontId="22" fillId="5" borderId="19" xfId="5" applyFont="1" applyFill="1" applyBorder="1" applyAlignment="1">
      <alignment horizontal="center" vertical="top" wrapText="1"/>
    </xf>
    <xf numFmtId="164" fontId="22" fillId="5" borderId="20" xfId="5" applyNumberFormat="1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0" fontId="21" fillId="7" borderId="0" xfId="0" applyFont="1" applyFill="1" applyAlignment="1" applyProtection="1">
      <alignment wrapText="1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wrapText="1"/>
      <protection locked="0"/>
    </xf>
    <xf numFmtId="164" fontId="21" fillId="3" borderId="25" xfId="0" applyNumberFormat="1" applyFont="1" applyFill="1" applyBorder="1" applyAlignment="1" applyProtection="1">
      <alignment horizontal="right"/>
      <protection locked="0"/>
    </xf>
    <xf numFmtId="0" fontId="22" fillId="0" borderId="0" xfId="5" applyFont="1" applyBorder="1" applyAlignment="1">
      <alignment vertical="center"/>
    </xf>
    <xf numFmtId="165" fontId="22" fillId="0" borderId="25" xfId="5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165" fontId="20" fillId="3" borderId="36" xfId="0" applyNumberFormat="1" applyFont="1" applyFill="1" applyBorder="1" applyAlignment="1">
      <alignment horizontal="center" vertical="center" wrapText="1"/>
    </xf>
    <xf numFmtId="9" fontId="20" fillId="3" borderId="38" xfId="0" applyNumberFormat="1" applyFont="1" applyFill="1" applyBorder="1" applyAlignment="1">
      <alignment horizontal="center" vertical="center" wrapText="1"/>
    </xf>
    <xf numFmtId="0" fontId="25" fillId="2" borderId="45" xfId="5" applyFont="1" applyFill="1" applyBorder="1" applyAlignment="1">
      <alignment horizontal="center" vertical="top" wrapText="1"/>
    </xf>
    <xf numFmtId="3" fontId="25" fillId="2" borderId="46" xfId="5" applyNumberFormat="1" applyFont="1" applyFill="1" applyBorder="1" applyAlignment="1">
      <alignment horizontal="center" vertical="top" wrapText="1"/>
    </xf>
    <xf numFmtId="0" fontId="22" fillId="0" borderId="47" xfId="5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23" fillId="5" borderId="40" xfId="5" applyFont="1" applyFill="1" applyBorder="1" applyAlignment="1">
      <alignment horizontal="center" vertical="top" wrapText="1"/>
    </xf>
    <xf numFmtId="0" fontId="23" fillId="5" borderId="43" xfId="5" applyFont="1" applyFill="1" applyBorder="1" applyAlignment="1">
      <alignment horizontal="center" vertical="top" wrapText="1"/>
    </xf>
    <xf numFmtId="0" fontId="23" fillId="5" borderId="56" xfId="5" applyFont="1" applyFill="1" applyBorder="1" applyAlignment="1">
      <alignment vertical="top" wrapText="1"/>
    </xf>
    <xf numFmtId="0" fontId="22" fillId="5" borderId="57" xfId="5" applyFont="1" applyFill="1" applyBorder="1" applyAlignment="1">
      <alignment horizontal="center" vertical="top" wrapText="1"/>
    </xf>
    <xf numFmtId="0" fontId="25" fillId="2" borderId="58" xfId="5" applyFont="1" applyFill="1" applyBorder="1" applyAlignment="1">
      <alignment horizontal="center" vertical="top" wrapText="1"/>
    </xf>
    <xf numFmtId="164" fontId="25" fillId="2" borderId="59" xfId="5" applyNumberFormat="1" applyFont="1" applyFill="1" applyBorder="1" applyAlignment="1">
      <alignment horizontal="center" vertical="top" wrapText="1"/>
    </xf>
    <xf numFmtId="165" fontId="22" fillId="0" borderId="60" xfId="5" applyNumberFormat="1" applyFont="1" applyFill="1" applyBorder="1" applyAlignment="1">
      <alignment horizontal="right" vertical="center"/>
    </xf>
    <xf numFmtId="165" fontId="22" fillId="0" borderId="61" xfId="5" applyNumberFormat="1" applyFont="1" applyFill="1" applyBorder="1" applyAlignment="1">
      <alignment horizontal="right" vertical="center"/>
    </xf>
    <xf numFmtId="165" fontId="22" fillId="0" borderId="62" xfId="5" applyNumberFormat="1" applyFont="1" applyFill="1" applyBorder="1" applyAlignment="1">
      <alignment horizontal="right" vertical="center"/>
    </xf>
    <xf numFmtId="165" fontId="22" fillId="0" borderId="63" xfId="5" applyNumberFormat="1" applyFont="1" applyFill="1" applyBorder="1" applyAlignment="1">
      <alignment horizontal="right" vertical="center"/>
    </xf>
    <xf numFmtId="9" fontId="22" fillId="0" borderId="64" xfId="5" applyNumberFormat="1" applyFont="1" applyFill="1" applyBorder="1" applyAlignment="1">
      <alignment horizontal="center" vertical="center"/>
    </xf>
    <xf numFmtId="165" fontId="22" fillId="0" borderId="64" xfId="5" applyNumberFormat="1" applyFont="1" applyFill="1" applyBorder="1" applyAlignment="1">
      <alignment horizontal="right" vertical="center"/>
    </xf>
    <xf numFmtId="165" fontId="22" fillId="0" borderId="65" xfId="5" applyNumberFormat="1" applyFont="1" applyFill="1" applyBorder="1" applyAlignment="1">
      <alignment horizontal="right" vertical="center"/>
    </xf>
    <xf numFmtId="165" fontId="22" fillId="6" borderId="61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16" fontId="8" fillId="0" borderId="8" xfId="0" applyNumberFormat="1" applyFont="1" applyBorder="1" applyAlignment="1">
      <alignment horizontal="right" vertical="center" wrapText="1"/>
    </xf>
    <xf numFmtId="16" fontId="8" fillId="0" borderId="8" xfId="0" applyNumberFormat="1" applyFont="1" applyBorder="1" applyAlignment="1">
      <alignment vertical="center" wrapText="1"/>
    </xf>
    <xf numFmtId="49" fontId="1" fillId="4" borderId="71" xfId="0" applyNumberFormat="1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16" fontId="8" fillId="0" borderId="30" xfId="0" applyNumberFormat="1" applyFont="1" applyBorder="1" applyAlignment="1">
      <alignment vertical="center" wrapText="1"/>
    </xf>
    <xf numFmtId="49" fontId="8" fillId="0" borderId="31" xfId="0" applyNumberFormat="1" applyFont="1" applyFill="1" applyBorder="1" applyAlignment="1">
      <alignment horizontal="left" vertical="center" wrapText="1"/>
    </xf>
    <xf numFmtId="49" fontId="1" fillId="0" borderId="82" xfId="0" applyNumberFormat="1" applyFont="1" applyBorder="1" applyAlignment="1">
      <alignment horizontal="center" vertical="center" wrapText="1"/>
    </xf>
    <xf numFmtId="49" fontId="22" fillId="0" borderId="0" xfId="5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66" xfId="0" applyNumberFormat="1" applyFont="1" applyFill="1" applyBorder="1" applyAlignment="1">
      <alignment horizontal="left" vertical="top" wrapText="1"/>
    </xf>
    <xf numFmtId="49" fontId="2" fillId="4" borderId="67" xfId="0" applyNumberFormat="1" applyFont="1" applyFill="1" applyBorder="1" applyAlignment="1">
      <alignment horizontal="left" vertical="top" wrapText="1"/>
    </xf>
    <xf numFmtId="49" fontId="2" fillId="4" borderId="74" xfId="0" applyNumberFormat="1" applyFont="1" applyFill="1" applyBorder="1" applyAlignment="1">
      <alignment horizontal="left" vertical="top" wrapText="1"/>
    </xf>
    <xf numFmtId="49" fontId="2" fillId="4" borderId="75" xfId="0" applyNumberFormat="1" applyFont="1" applyFill="1" applyBorder="1" applyAlignment="1">
      <alignment horizontal="left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9" xfId="0" applyFont="1" applyFill="1" applyBorder="1" applyAlignment="1">
      <alignment horizontal="center" vertical="top" wrapText="1"/>
    </xf>
    <xf numFmtId="0" fontId="2" fillId="4" borderId="70" xfId="0" applyFont="1" applyFill="1" applyBorder="1" applyAlignment="1">
      <alignment horizontal="center" vertical="top" wrapText="1"/>
    </xf>
    <xf numFmtId="49" fontId="1" fillId="4" borderId="72" xfId="0" applyNumberFormat="1" applyFont="1" applyFill="1" applyBorder="1" applyAlignment="1">
      <alignment horizontal="center" vertical="center" wrapText="1"/>
    </xf>
    <xf numFmtId="49" fontId="1" fillId="4" borderId="73" xfId="0" applyNumberFormat="1" applyFont="1" applyFill="1" applyBorder="1" applyAlignment="1">
      <alignment horizontal="center" vertical="center" wrapText="1"/>
    </xf>
    <xf numFmtId="49" fontId="19" fillId="2" borderId="79" xfId="0" applyNumberFormat="1" applyFont="1" applyFill="1" applyBorder="1" applyAlignment="1">
      <alignment horizontal="left" vertical="center" wrapText="1"/>
    </xf>
    <xf numFmtId="49" fontId="19" fillId="2" borderId="80" xfId="0" applyNumberFormat="1" applyFont="1" applyFill="1" applyBorder="1" applyAlignment="1">
      <alignment horizontal="left" vertical="center" wrapText="1"/>
    </xf>
    <xf numFmtId="49" fontId="19" fillId="2" borderId="81" xfId="0" applyNumberFormat="1" applyFont="1" applyFill="1" applyBorder="1" applyAlignment="1">
      <alignment horizontal="left" vertical="center" wrapText="1"/>
    </xf>
    <xf numFmtId="49" fontId="1" fillId="0" borderId="77" xfId="0" applyNumberFormat="1" applyFont="1" applyBorder="1" applyAlignment="1">
      <alignment horizontal="center" vertical="center" wrapText="1"/>
    </xf>
    <xf numFmtId="49" fontId="1" fillId="0" borderId="78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25" fillId="2" borderId="10" xfId="5" applyFont="1" applyFill="1" applyBorder="1" applyAlignment="1">
      <alignment horizontal="center" vertical="top" wrapText="1"/>
    </xf>
    <xf numFmtId="0" fontId="25" fillId="2" borderId="15" xfId="5" applyFont="1" applyFill="1" applyBorder="1" applyAlignment="1">
      <alignment horizontal="center" vertical="top" wrapText="1"/>
    </xf>
    <xf numFmtId="0" fontId="22" fillId="0" borderId="48" xfId="5" applyFont="1" applyBorder="1" applyAlignment="1">
      <alignment horizontal="left" vertical="center" wrapText="1"/>
    </xf>
    <xf numFmtId="0" fontId="22" fillId="0" borderId="49" xfId="5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49" fontId="23" fillId="0" borderId="0" xfId="0" applyNumberFormat="1" applyFont="1" applyFill="1" applyAlignment="1">
      <alignment horizontal="left" vertical="center" wrapText="1"/>
    </xf>
    <xf numFmtId="0" fontId="24" fillId="0" borderId="0" xfId="5" applyFont="1" applyAlignment="1">
      <alignment horizontal="center" vertical="center"/>
    </xf>
    <xf numFmtId="0" fontId="23" fillId="5" borderId="40" xfId="5" applyFont="1" applyFill="1" applyBorder="1" applyAlignment="1">
      <alignment horizontal="center" vertical="top" wrapText="1"/>
    </xf>
    <xf numFmtId="0" fontId="23" fillId="5" borderId="45" xfId="5" applyFont="1" applyFill="1" applyBorder="1" applyAlignment="1">
      <alignment horizontal="center" vertical="top" wrapText="1"/>
    </xf>
    <xf numFmtId="0" fontId="23" fillId="5" borderId="41" xfId="5" applyFont="1" applyFill="1" applyBorder="1" applyAlignment="1">
      <alignment horizontal="left" vertical="top" wrapText="1"/>
    </xf>
    <xf numFmtId="0" fontId="23" fillId="5" borderId="42" xfId="5" applyFont="1" applyFill="1" applyBorder="1" applyAlignment="1">
      <alignment horizontal="left" vertical="top" wrapText="1"/>
    </xf>
    <xf numFmtId="0" fontId="23" fillId="5" borderId="11" xfId="5" applyFont="1" applyFill="1" applyBorder="1" applyAlignment="1">
      <alignment horizontal="left" vertical="top" wrapText="1"/>
    </xf>
    <xf numFmtId="0" fontId="23" fillId="5" borderId="13" xfId="5" applyFont="1" applyFill="1" applyBorder="1" applyAlignment="1">
      <alignment horizontal="left" vertical="top" wrapText="1"/>
    </xf>
    <xf numFmtId="0" fontId="23" fillId="5" borderId="43" xfId="5" applyFont="1" applyFill="1" applyBorder="1" applyAlignment="1">
      <alignment horizontal="center" vertical="top" wrapText="1"/>
    </xf>
    <xf numFmtId="0" fontId="23" fillId="5" borderId="6" xfId="5" applyFont="1" applyFill="1" applyBorder="1" applyAlignment="1">
      <alignment horizontal="center" vertical="top" wrapText="1"/>
    </xf>
    <xf numFmtId="3" fontId="23" fillId="5" borderId="44" xfId="5" applyNumberFormat="1" applyFont="1" applyFill="1" applyBorder="1" applyAlignment="1">
      <alignment horizontal="center" vertical="top" wrapText="1"/>
    </xf>
    <xf numFmtId="3" fontId="23" fillId="5" borderId="46" xfId="5" applyNumberFormat="1" applyFont="1" applyFill="1" applyBorder="1" applyAlignment="1">
      <alignment horizontal="center" vertical="top" wrapText="1"/>
    </xf>
    <xf numFmtId="0" fontId="23" fillId="5" borderId="52" xfId="5" applyFont="1" applyFill="1" applyBorder="1" applyAlignment="1">
      <alignment horizontal="center" vertical="top" wrapText="1"/>
    </xf>
    <xf numFmtId="0" fontId="23" fillId="5" borderId="53" xfId="5" applyFont="1" applyFill="1" applyBorder="1" applyAlignment="1">
      <alignment horizontal="center" vertical="top" wrapText="1"/>
    </xf>
    <xf numFmtId="0" fontId="23" fillId="5" borderId="54" xfId="5" applyFont="1" applyFill="1" applyBorder="1" applyAlignment="1">
      <alignment horizontal="center" vertical="top" wrapText="1"/>
    </xf>
    <xf numFmtId="164" fontId="23" fillId="5" borderId="52" xfId="5" applyNumberFormat="1" applyFont="1" applyFill="1" applyBorder="1" applyAlignment="1">
      <alignment horizontal="center" vertical="top" wrapText="1"/>
    </xf>
    <xf numFmtId="164" fontId="23" fillId="5" borderId="55" xfId="5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4" t="s">
        <v>13</v>
      </c>
      <c r="B1" s="174"/>
    </row>
    <row r="2" spans="1:10" ht="34.5" customHeight="1" x14ac:dyDescent="0.25">
      <c r="A2" s="179" t="s">
        <v>64</v>
      </c>
      <c r="B2" s="179"/>
      <c r="C2" s="179"/>
      <c r="D2" s="179"/>
      <c r="E2" s="60"/>
      <c r="F2" s="60"/>
    </row>
    <row r="3" spans="1:10" ht="14.45" customHeight="1" x14ac:dyDescent="0.25">
      <c r="A3" s="177"/>
      <c r="B3" s="177"/>
      <c r="C3" s="177"/>
    </row>
    <row r="4" spans="1:10" s="5" customFormat="1" ht="24.95" customHeight="1" x14ac:dyDescent="0.25">
      <c r="A4" s="183" t="s">
        <v>0</v>
      </c>
      <c r="B4" s="183"/>
      <c r="C4" s="183"/>
      <c r="D4" s="183"/>
      <c r="E4" s="41"/>
      <c r="F4" s="41"/>
      <c r="G4" s="41"/>
      <c r="H4" s="41"/>
      <c r="I4" s="41"/>
      <c r="J4" s="41"/>
    </row>
    <row r="6" spans="1:10" ht="20.100000000000001" customHeight="1" x14ac:dyDescent="0.25">
      <c r="A6" s="175" t="s">
        <v>1</v>
      </c>
      <c r="B6" s="175"/>
      <c r="C6" s="184"/>
      <c r="D6" s="184"/>
      <c r="F6" s="12"/>
    </row>
    <row r="7" spans="1:10" ht="20.100000000000001" customHeight="1" x14ac:dyDescent="0.25">
      <c r="A7" s="175" t="s">
        <v>2</v>
      </c>
      <c r="B7" s="175"/>
      <c r="C7" s="181"/>
      <c r="D7" s="181"/>
    </row>
    <row r="8" spans="1:10" ht="20.100000000000001" customHeight="1" x14ac:dyDescent="0.25">
      <c r="A8" s="175" t="s">
        <v>3</v>
      </c>
      <c r="B8" s="175"/>
      <c r="C8" s="181"/>
      <c r="D8" s="181"/>
    </row>
    <row r="9" spans="1:10" ht="20.100000000000001" customHeight="1" x14ac:dyDescent="0.25">
      <c r="A9" s="175" t="s">
        <v>4</v>
      </c>
      <c r="B9" s="175"/>
      <c r="C9" s="181"/>
      <c r="D9" s="181"/>
    </row>
    <row r="10" spans="1:10" ht="13.9" x14ac:dyDescent="0.25">
      <c r="A10" s="2"/>
      <c r="B10" s="2"/>
      <c r="C10" s="2"/>
    </row>
    <row r="11" spans="1:10" x14ac:dyDescent="0.25">
      <c r="A11" s="176" t="s">
        <v>8</v>
      </c>
      <c r="B11" s="176"/>
      <c r="C11" s="176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175" t="s">
        <v>5</v>
      </c>
      <c r="B12" s="175"/>
      <c r="C12" s="178"/>
      <c r="D12" s="178"/>
    </row>
    <row r="13" spans="1:10" ht="20.100000000000001" customHeight="1" x14ac:dyDescent="0.25">
      <c r="A13" s="175" t="s">
        <v>19</v>
      </c>
      <c r="B13" s="175"/>
      <c r="C13" s="178"/>
      <c r="D13" s="178"/>
    </row>
    <row r="14" spans="1:10" ht="20.100000000000001" customHeight="1" x14ac:dyDescent="0.25">
      <c r="A14" s="175" t="s">
        <v>6</v>
      </c>
      <c r="B14" s="175"/>
      <c r="C14" s="187"/>
      <c r="D14" s="187"/>
    </row>
    <row r="15" spans="1:10" ht="20.100000000000001" customHeight="1" x14ac:dyDescent="0.25">
      <c r="A15" s="175" t="s">
        <v>7</v>
      </c>
      <c r="B15" s="175"/>
      <c r="C15" s="186"/>
      <c r="D15" s="187"/>
    </row>
    <row r="16" spans="1:10" ht="13.9" x14ac:dyDescent="0.25">
      <c r="A16" s="2"/>
      <c r="B16" s="2"/>
      <c r="C16" s="2"/>
    </row>
    <row r="17" spans="1:12" ht="12.75" customHeight="1" x14ac:dyDescent="0.25">
      <c r="A17" s="177"/>
      <c r="B17" s="177"/>
      <c r="C17" s="177"/>
    </row>
    <row r="18" spans="1:12" ht="24.95" customHeight="1" x14ac:dyDescent="0.25">
      <c r="A18" s="112"/>
      <c r="B18" s="112"/>
      <c r="C18" s="112"/>
    </row>
    <row r="19" spans="1:12" ht="20.100000000000001" customHeight="1" x14ac:dyDescent="0.25">
      <c r="A19" s="1" t="s">
        <v>9</v>
      </c>
      <c r="B19" s="181"/>
      <c r="C19" s="181"/>
    </row>
    <row r="20" spans="1:12" ht="20.100000000000001" customHeight="1" x14ac:dyDescent="0.25">
      <c r="A20" s="3" t="s">
        <v>11</v>
      </c>
      <c r="B20" s="182"/>
      <c r="C20" s="182"/>
    </row>
    <row r="22" spans="1:12" s="13" customFormat="1" ht="24.95" customHeight="1" x14ac:dyDescent="0.25">
      <c r="C22" s="36" t="s">
        <v>29</v>
      </c>
      <c r="D22" s="2"/>
      <c r="K22" s="28"/>
      <c r="L22" s="28"/>
    </row>
    <row r="23" spans="1:12" s="13" customFormat="1" ht="24.95" customHeight="1" x14ac:dyDescent="0.25">
      <c r="C23" s="36" t="s">
        <v>30</v>
      </c>
      <c r="D23" s="37"/>
    </row>
    <row r="26" spans="1:12" s="7" customFormat="1" ht="11.25" x14ac:dyDescent="0.2">
      <c r="A26" s="185" t="s">
        <v>12</v>
      </c>
      <c r="B26" s="185"/>
    </row>
    <row r="27" spans="1:12" s="8" customFormat="1" ht="15" customHeight="1" x14ac:dyDescent="0.2">
      <c r="A27" s="11"/>
      <c r="B27" s="180" t="s">
        <v>14</v>
      </c>
      <c r="C27" s="180"/>
      <c r="D27" s="9"/>
      <c r="E27" s="10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6" priority="16">
      <formula>LEN(TRIM(C6))=0</formula>
    </cfRule>
  </conditionalFormatting>
  <conditionalFormatting sqref="C7:D9">
    <cfRule type="containsBlanks" dxfId="35" priority="13">
      <formula>LEN(TRIM(C7))=0</formula>
    </cfRule>
  </conditionalFormatting>
  <conditionalFormatting sqref="C12:D15">
    <cfRule type="containsBlanks" dxfId="34" priority="12">
      <formula>LEN(TRIM(C12))=0</formula>
    </cfRule>
  </conditionalFormatting>
  <conditionalFormatting sqref="A27:B27">
    <cfRule type="containsBlanks" dxfId="33" priority="11">
      <formula>LEN(TRIM(A27))=0</formula>
    </cfRule>
  </conditionalFormatting>
  <conditionalFormatting sqref="B19:C20">
    <cfRule type="containsBlanks" dxfId="32" priority="4">
      <formula>LEN(TRIM(B19))=0</formula>
    </cfRule>
  </conditionalFormatting>
  <conditionalFormatting sqref="D23">
    <cfRule type="containsBlanks" dxfId="31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6"/>
  <sheetViews>
    <sheetView showGridLines="0" zoomScale="90" zoomScaleNormal="90" workbookViewId="0">
      <selection sqref="A1:B2"/>
    </sheetView>
  </sheetViews>
  <sheetFormatPr defaultColWidth="9.140625" defaultRowHeight="15" x14ac:dyDescent="0.25"/>
  <cols>
    <col min="1" max="1" width="5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195" t="s">
        <v>13</v>
      </c>
      <c r="B1" s="195"/>
      <c r="C1" s="30"/>
      <c r="D1" s="30"/>
      <c r="E1" s="30"/>
    </row>
    <row r="2" spans="1:6" s="6" customFormat="1" ht="14.25" customHeight="1" x14ac:dyDescent="0.25">
      <c r="A2" s="59" t="s">
        <v>64</v>
      </c>
      <c r="B2" s="58"/>
      <c r="C2" s="30"/>
      <c r="D2" s="30"/>
      <c r="E2" s="30"/>
    </row>
    <row r="3" spans="1:6" s="6" customFormat="1" ht="24.95" customHeight="1" x14ac:dyDescent="0.25">
      <c r="A3" s="196" t="s">
        <v>24</v>
      </c>
      <c r="B3" s="196"/>
      <c r="C3" s="196"/>
      <c r="D3" s="196"/>
      <c r="E3" s="196"/>
    </row>
    <row r="4" spans="1:6" ht="15.75" thickBot="1" x14ac:dyDescent="0.3">
      <c r="B4" s="31"/>
    </row>
    <row r="5" spans="1:6" s="6" customFormat="1" ht="72" customHeight="1" x14ac:dyDescent="0.25">
      <c r="A5" s="197" t="s">
        <v>25</v>
      </c>
      <c r="B5" s="198"/>
      <c r="C5" s="201" t="s">
        <v>35</v>
      </c>
      <c r="D5" s="202"/>
      <c r="E5" s="203"/>
      <c r="F5" s="162"/>
    </row>
    <row r="6" spans="1:6" s="6" customFormat="1" ht="63.75" customHeight="1" thickBot="1" x14ac:dyDescent="0.3">
      <c r="A6" s="199"/>
      <c r="B6" s="200"/>
      <c r="C6" s="167" t="s">
        <v>26</v>
      </c>
      <c r="D6" s="204" t="s">
        <v>27</v>
      </c>
      <c r="E6" s="205"/>
      <c r="F6" s="162"/>
    </row>
    <row r="7" spans="1:6" s="5" customFormat="1" ht="36" customHeight="1" thickBot="1" x14ac:dyDescent="0.3">
      <c r="A7" s="206" t="s">
        <v>65</v>
      </c>
      <c r="B7" s="207"/>
      <c r="C7" s="207"/>
      <c r="D7" s="207"/>
      <c r="E7" s="208"/>
    </row>
    <row r="8" spans="1:6" s="5" customFormat="1" ht="38.25" x14ac:dyDescent="0.25">
      <c r="A8" s="168" t="s">
        <v>15</v>
      </c>
      <c r="B8" s="169" t="s">
        <v>69</v>
      </c>
      <c r="C8" s="115"/>
      <c r="D8" s="209"/>
      <c r="E8" s="210"/>
      <c r="F8" s="32"/>
    </row>
    <row r="9" spans="1:6" s="5" customFormat="1" ht="51" x14ac:dyDescent="0.25">
      <c r="A9" s="163" t="s">
        <v>16</v>
      </c>
      <c r="B9" s="117" t="s">
        <v>70</v>
      </c>
      <c r="C9" s="116"/>
      <c r="D9" s="190"/>
      <c r="E9" s="191"/>
      <c r="F9" s="32"/>
    </row>
    <row r="10" spans="1:6" s="5" customFormat="1" ht="25.5" x14ac:dyDescent="0.25">
      <c r="A10" s="163" t="s">
        <v>17</v>
      </c>
      <c r="B10" s="117" t="s">
        <v>71</v>
      </c>
      <c r="C10" s="116"/>
      <c r="D10" s="190"/>
      <c r="E10" s="191"/>
      <c r="F10" s="32"/>
    </row>
    <row r="11" spans="1:6" s="5" customFormat="1" ht="24.95" customHeight="1" x14ac:dyDescent="0.25">
      <c r="A11" s="163" t="s">
        <v>18</v>
      </c>
      <c r="B11" s="118" t="s">
        <v>72</v>
      </c>
      <c r="C11" s="116"/>
      <c r="D11" s="190"/>
      <c r="E11" s="191"/>
      <c r="F11" s="32"/>
    </row>
    <row r="12" spans="1:6" s="5" customFormat="1" ht="24.95" customHeight="1" x14ac:dyDescent="0.25">
      <c r="A12" s="164" t="s">
        <v>66</v>
      </c>
      <c r="B12" s="119" t="s">
        <v>73</v>
      </c>
      <c r="C12" s="116"/>
      <c r="D12" s="190"/>
      <c r="E12" s="191"/>
      <c r="F12" s="32"/>
    </row>
    <row r="13" spans="1:6" s="5" customFormat="1" ht="24.95" customHeight="1" x14ac:dyDescent="0.25">
      <c r="A13" s="164" t="s">
        <v>67</v>
      </c>
      <c r="B13" s="117" t="s">
        <v>74</v>
      </c>
      <c r="C13" s="116"/>
      <c r="D13" s="190"/>
      <c r="E13" s="191"/>
      <c r="F13" s="32"/>
    </row>
    <row r="14" spans="1:6" s="5" customFormat="1" ht="24.95" customHeight="1" x14ac:dyDescent="0.25">
      <c r="A14" s="165" t="s">
        <v>68</v>
      </c>
      <c r="B14" s="117" t="s">
        <v>75</v>
      </c>
      <c r="C14" s="116"/>
      <c r="D14" s="190"/>
      <c r="E14" s="191"/>
      <c r="F14" s="32"/>
    </row>
    <row r="15" spans="1:6" s="5" customFormat="1" ht="24.95" customHeight="1" x14ac:dyDescent="0.25">
      <c r="A15" s="166" t="s">
        <v>20</v>
      </c>
      <c r="B15" s="117" t="s">
        <v>76</v>
      </c>
      <c r="C15" s="116"/>
      <c r="D15" s="190"/>
      <c r="E15" s="191"/>
      <c r="F15" s="32"/>
    </row>
    <row r="16" spans="1:6" s="5" customFormat="1" ht="25.5" x14ac:dyDescent="0.25">
      <c r="A16" s="166" t="s">
        <v>51</v>
      </c>
      <c r="B16" s="117" t="s">
        <v>77</v>
      </c>
      <c r="C16" s="116"/>
      <c r="D16" s="190"/>
      <c r="E16" s="191"/>
      <c r="F16" s="32"/>
    </row>
    <row r="17" spans="1:6" s="5" customFormat="1" ht="25.5" x14ac:dyDescent="0.25">
      <c r="A17" s="166" t="s">
        <v>50</v>
      </c>
      <c r="B17" s="117" t="s">
        <v>78</v>
      </c>
      <c r="C17" s="116"/>
      <c r="D17" s="190"/>
      <c r="E17" s="191"/>
      <c r="F17" s="32"/>
    </row>
    <row r="18" spans="1:6" s="5" customFormat="1" ht="38.25" x14ac:dyDescent="0.25">
      <c r="A18" s="166" t="s">
        <v>49</v>
      </c>
      <c r="B18" s="117" t="s">
        <v>79</v>
      </c>
      <c r="C18" s="116"/>
      <c r="D18" s="190"/>
      <c r="E18" s="191"/>
      <c r="F18" s="32"/>
    </row>
    <row r="19" spans="1:6" s="5" customFormat="1" ht="25.5" x14ac:dyDescent="0.25">
      <c r="A19" s="166" t="s">
        <v>48</v>
      </c>
      <c r="B19" s="117" t="s">
        <v>80</v>
      </c>
      <c r="C19" s="116"/>
      <c r="D19" s="190"/>
      <c r="E19" s="191"/>
      <c r="F19" s="32"/>
    </row>
    <row r="20" spans="1:6" s="5" customFormat="1" ht="24.95" customHeight="1" x14ac:dyDescent="0.25">
      <c r="A20" s="166" t="s">
        <v>47</v>
      </c>
      <c r="B20" s="117" t="s">
        <v>81</v>
      </c>
      <c r="C20" s="116"/>
      <c r="D20" s="190"/>
      <c r="E20" s="191"/>
      <c r="F20" s="32"/>
    </row>
    <row r="21" spans="1:6" s="5" customFormat="1" ht="24.95" customHeight="1" thickBot="1" x14ac:dyDescent="0.3">
      <c r="A21" s="170" t="s">
        <v>46</v>
      </c>
      <c r="B21" s="171" t="s">
        <v>82</v>
      </c>
      <c r="C21" s="172"/>
      <c r="D21" s="192"/>
      <c r="E21" s="193"/>
      <c r="F21" s="32"/>
    </row>
    <row r="22" spans="1:6" s="6" customFormat="1" ht="15" customHeight="1" x14ac:dyDescent="0.25">
      <c r="A22" s="31"/>
      <c r="B22" s="31"/>
      <c r="C22" s="2"/>
      <c r="D22" s="31"/>
      <c r="E22" s="2"/>
    </row>
    <row r="23" spans="1:6" ht="24.95" customHeight="1" x14ac:dyDescent="0.25">
      <c r="A23" s="211" t="s">
        <v>21</v>
      </c>
      <c r="B23" s="211"/>
      <c r="C23" s="211"/>
      <c r="D23" s="211"/>
      <c r="E23" s="211"/>
    </row>
    <row r="24" spans="1:6" ht="20.100000000000001" customHeight="1" x14ac:dyDescent="0.25">
      <c r="A24" s="189" t="s">
        <v>1</v>
      </c>
      <c r="B24" s="189"/>
      <c r="C24" s="212" t="str">
        <f>IF('Príloha č. 1'!$C$6="","",'Príloha č. 1'!$C$6)</f>
        <v/>
      </c>
      <c r="D24" s="212"/>
    </row>
    <row r="25" spans="1:6" ht="20.100000000000001" customHeight="1" x14ac:dyDescent="0.25">
      <c r="A25" s="189" t="s">
        <v>2</v>
      </c>
      <c r="B25" s="189"/>
      <c r="C25" s="188" t="str">
        <f>IF('Príloha č. 1'!$C$7="","",'Príloha č. 1'!$C$7)</f>
        <v/>
      </c>
      <c r="D25" s="188"/>
    </row>
    <row r="26" spans="1:6" ht="20.100000000000001" customHeight="1" x14ac:dyDescent="0.25">
      <c r="A26" s="189" t="s">
        <v>3</v>
      </c>
      <c r="B26" s="189"/>
      <c r="C26" s="188" t="str">
        <f>IF('Príloha č. 1'!$C$8="","",'Príloha č. 1'!$C$8)</f>
        <v/>
      </c>
      <c r="D26" s="188"/>
    </row>
    <row r="27" spans="1:6" ht="20.100000000000001" customHeight="1" x14ac:dyDescent="0.25">
      <c r="A27" s="189" t="s">
        <v>4</v>
      </c>
      <c r="B27" s="189"/>
      <c r="C27" s="188" t="str">
        <f>IF('Príloha č. 1'!$C$9="","",'Príloha č. 1'!$C$9)</f>
        <v/>
      </c>
      <c r="D27" s="188"/>
    </row>
    <row r="28" spans="1:6" ht="15" customHeight="1" x14ac:dyDescent="0.25"/>
    <row r="29" spans="1:6" ht="32.450000000000003" customHeight="1" x14ac:dyDescent="0.25">
      <c r="A29" s="213" t="s">
        <v>36</v>
      </c>
      <c r="B29" s="213"/>
      <c r="C29" s="213"/>
      <c r="D29" s="213"/>
      <c r="E29" s="23"/>
    </row>
    <row r="30" spans="1:6" ht="20.100000000000001" customHeight="1" x14ac:dyDescent="0.25">
      <c r="A30" s="189" t="s">
        <v>5</v>
      </c>
      <c r="B30" s="189"/>
      <c r="C30" s="214"/>
      <c r="D30" s="176"/>
      <c r="E30" s="6"/>
    </row>
    <row r="31" spans="1:6" ht="20.100000000000001" customHeight="1" x14ac:dyDescent="0.25">
      <c r="A31" s="189" t="s">
        <v>19</v>
      </c>
      <c r="B31" s="189"/>
      <c r="C31" s="194"/>
      <c r="D31" s="175"/>
      <c r="E31" s="6"/>
    </row>
    <row r="32" spans="1:6" ht="20.100000000000001" customHeight="1" x14ac:dyDescent="0.25">
      <c r="A32" s="189" t="s">
        <v>6</v>
      </c>
      <c r="B32" s="189"/>
      <c r="C32" s="194"/>
      <c r="D32" s="175"/>
      <c r="E32" s="6"/>
    </row>
    <row r="33" spans="1:12" ht="20.100000000000001" customHeight="1" x14ac:dyDescent="0.25">
      <c r="A33" s="189" t="s">
        <v>7</v>
      </c>
      <c r="B33" s="189"/>
      <c r="C33" s="194"/>
      <c r="D33" s="175"/>
      <c r="E33" s="6"/>
    </row>
    <row r="35" spans="1:12" ht="20.100000000000001" customHeight="1" x14ac:dyDescent="0.25">
      <c r="A35" s="2" t="s">
        <v>9</v>
      </c>
      <c r="B35" s="42" t="str">
        <f>IF('Príloha č. 1'!B19:C19="","",'Príloha č. 1'!B19:C19)</f>
        <v/>
      </c>
    </row>
    <row r="36" spans="1:12" ht="20.100000000000001" customHeight="1" x14ac:dyDescent="0.25">
      <c r="A36" s="2" t="s">
        <v>10</v>
      </c>
      <c r="B36" s="113" t="str">
        <f>IF('Príloha č. 1'!B20:C20="","",'Príloha č. 1'!B20:C20)</f>
        <v/>
      </c>
    </row>
    <row r="38" spans="1:12" s="13" customFormat="1" ht="24.95" customHeight="1" x14ac:dyDescent="0.25">
      <c r="C38" s="36" t="s">
        <v>29</v>
      </c>
      <c r="D38" s="2"/>
      <c r="K38" s="28"/>
      <c r="L38" s="28"/>
    </row>
    <row r="39" spans="1:12" s="13" customFormat="1" ht="24.95" customHeight="1" x14ac:dyDescent="0.25">
      <c r="C39" s="36" t="s">
        <v>30</v>
      </c>
      <c r="D39" s="37"/>
    </row>
    <row r="40" spans="1:12" s="13" customFormat="1" ht="11.25" customHeight="1" x14ac:dyDescent="0.25">
      <c r="C40" s="36"/>
    </row>
    <row r="41" spans="1:12" ht="6.75" customHeight="1" x14ac:dyDescent="0.25"/>
    <row r="42" spans="1:12" x14ac:dyDescent="0.25">
      <c r="A42" s="185" t="s">
        <v>12</v>
      </c>
      <c r="B42" s="185"/>
      <c r="C42" s="185"/>
      <c r="D42" s="185"/>
    </row>
    <row r="43" spans="1:12" ht="15" customHeight="1" x14ac:dyDescent="0.25">
      <c r="A43" s="11"/>
      <c r="B43" s="24" t="s">
        <v>14</v>
      </c>
      <c r="C43" s="24"/>
      <c r="D43" s="8"/>
    </row>
    <row r="45" spans="1:12" ht="22.5" customHeight="1" x14ac:dyDescent="0.25"/>
    <row r="46" spans="1:12" ht="21" customHeight="1" x14ac:dyDescent="0.25"/>
  </sheetData>
  <mergeCells count="39">
    <mergeCell ref="A7:E7"/>
    <mergeCell ref="D18:E18"/>
    <mergeCell ref="D19:E19"/>
    <mergeCell ref="D20:E20"/>
    <mergeCell ref="A31:B31"/>
    <mergeCell ref="C31:D31"/>
    <mergeCell ref="D8:E8"/>
    <mergeCell ref="D9:E9"/>
    <mergeCell ref="A23:E23"/>
    <mergeCell ref="A24:B24"/>
    <mergeCell ref="C24:D24"/>
    <mergeCell ref="A29:D29"/>
    <mergeCell ref="A30:B30"/>
    <mergeCell ref="C30:D30"/>
    <mergeCell ref="A25:B25"/>
    <mergeCell ref="A27:B27"/>
    <mergeCell ref="A1:B1"/>
    <mergeCell ref="A3:E3"/>
    <mergeCell ref="A5:B6"/>
    <mergeCell ref="C5:E5"/>
    <mergeCell ref="D6:E6"/>
    <mergeCell ref="A42:D42"/>
    <mergeCell ref="A32:B32"/>
    <mergeCell ref="C32:D32"/>
    <mergeCell ref="A33:B33"/>
    <mergeCell ref="C33:D33"/>
    <mergeCell ref="C27:D27"/>
    <mergeCell ref="A26:B26"/>
    <mergeCell ref="D10:E10"/>
    <mergeCell ref="D11:E11"/>
    <mergeCell ref="D12:E12"/>
    <mergeCell ref="D13:E13"/>
    <mergeCell ref="D14:E14"/>
    <mergeCell ref="D15:E15"/>
    <mergeCell ref="D16:E16"/>
    <mergeCell ref="D17:E17"/>
    <mergeCell ref="D21:E21"/>
    <mergeCell ref="C25:D25"/>
    <mergeCell ref="C26:D26"/>
  </mergeCells>
  <conditionalFormatting sqref="C30:D33 C8:E21">
    <cfRule type="containsBlanks" dxfId="30" priority="32">
      <formula>LEN(TRIM(C8))=0</formula>
    </cfRule>
  </conditionalFormatting>
  <conditionalFormatting sqref="B35:B36">
    <cfRule type="containsBlanks" dxfId="29" priority="31">
      <formula>LEN(TRIM(B35))=0</formula>
    </cfRule>
  </conditionalFormatting>
  <conditionalFormatting sqref="C24:D27">
    <cfRule type="containsBlanks" dxfId="28" priority="26">
      <formula>LEN(TRIM(C24))=0</formula>
    </cfRule>
  </conditionalFormatting>
  <conditionalFormatting sqref="A43">
    <cfRule type="containsBlanks" dxfId="27" priority="25">
      <formula>LEN(TRIM(A43))=0</formula>
    </cfRule>
  </conditionalFormatting>
  <conditionalFormatting sqref="D39">
    <cfRule type="containsBlanks" dxfId="26" priority="1">
      <formula>LEN(TRIM(D39))=0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Normal="100" workbookViewId="0">
      <selection activeCell="K16" sqref="K16"/>
    </sheetView>
  </sheetViews>
  <sheetFormatPr defaultColWidth="9.140625" defaultRowHeight="12" x14ac:dyDescent="0.2"/>
  <cols>
    <col min="1" max="1" width="5" style="99" customWidth="1"/>
    <col min="2" max="2" width="18.7109375" style="99" customWidth="1"/>
    <col min="3" max="3" width="21.140625" style="99" customWidth="1"/>
    <col min="4" max="4" width="11.7109375" style="100" customWidth="1"/>
    <col min="5" max="5" width="12.7109375" style="100" customWidth="1"/>
    <col min="6" max="6" width="1.7109375" style="101" customWidth="1"/>
    <col min="7" max="16" width="12.7109375" style="101" customWidth="1"/>
    <col min="17" max="17" width="12.7109375" style="102" customWidth="1"/>
    <col min="18" max="18" width="12.7109375" style="62" customWidth="1"/>
    <col min="19" max="16384" width="9.140625" style="62"/>
  </cols>
  <sheetData>
    <row r="1" spans="1:19" ht="24.95" customHeight="1" x14ac:dyDescent="0.2">
      <c r="A1" s="63" t="s">
        <v>13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 ht="24.95" customHeight="1" x14ac:dyDescent="0.2">
      <c r="A2" s="237" t="s">
        <v>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9" ht="30" customHeight="1" thickBo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9" s="67" customFormat="1" ht="50.25" customHeight="1" x14ac:dyDescent="0.25">
      <c r="A4" s="239" t="s">
        <v>28</v>
      </c>
      <c r="B4" s="241" t="s">
        <v>52</v>
      </c>
      <c r="C4" s="242"/>
      <c r="D4" s="245" t="s">
        <v>53</v>
      </c>
      <c r="E4" s="247" t="s">
        <v>96</v>
      </c>
      <c r="F4" s="66"/>
      <c r="G4" s="148" t="s">
        <v>86</v>
      </c>
      <c r="H4" s="149" t="s">
        <v>84</v>
      </c>
      <c r="I4" s="149" t="s">
        <v>87</v>
      </c>
      <c r="J4" s="149" t="s">
        <v>92</v>
      </c>
      <c r="K4" s="149" t="s">
        <v>93</v>
      </c>
      <c r="L4" s="149" t="s">
        <v>94</v>
      </c>
      <c r="M4" s="249" t="s">
        <v>95</v>
      </c>
      <c r="N4" s="250"/>
      <c r="O4" s="250"/>
      <c r="P4" s="251"/>
      <c r="Q4" s="252" t="s">
        <v>97</v>
      </c>
      <c r="R4" s="253"/>
    </row>
    <row r="5" spans="1:19" s="67" customFormat="1" ht="31.5" customHeight="1" x14ac:dyDescent="0.25">
      <c r="A5" s="240"/>
      <c r="B5" s="243"/>
      <c r="C5" s="244"/>
      <c r="D5" s="246"/>
      <c r="E5" s="248"/>
      <c r="F5" s="66"/>
      <c r="G5" s="150"/>
      <c r="H5" s="105"/>
      <c r="I5" s="105"/>
      <c r="J5" s="105"/>
      <c r="K5" s="105"/>
      <c r="L5" s="106"/>
      <c r="M5" s="107" t="s">
        <v>60</v>
      </c>
      <c r="N5" s="109" t="s">
        <v>61</v>
      </c>
      <c r="O5" s="109" t="s">
        <v>62</v>
      </c>
      <c r="P5" s="108" t="s">
        <v>63</v>
      </c>
      <c r="Q5" s="110" t="s">
        <v>60</v>
      </c>
      <c r="R5" s="151" t="s">
        <v>63</v>
      </c>
    </row>
    <row r="6" spans="1:19" s="70" customFormat="1" ht="15" customHeight="1" thickBot="1" x14ac:dyDescent="0.3">
      <c r="A6" s="143" t="s">
        <v>15</v>
      </c>
      <c r="B6" s="215" t="s">
        <v>16</v>
      </c>
      <c r="C6" s="216"/>
      <c r="D6" s="111" t="s">
        <v>17</v>
      </c>
      <c r="E6" s="144" t="s">
        <v>18</v>
      </c>
      <c r="F6" s="68"/>
      <c r="G6" s="152" t="s">
        <v>20</v>
      </c>
      <c r="H6" s="69" t="s">
        <v>51</v>
      </c>
      <c r="I6" s="69" t="s">
        <v>50</v>
      </c>
      <c r="J6" s="69" t="s">
        <v>49</v>
      </c>
      <c r="K6" s="69" t="s">
        <v>48</v>
      </c>
      <c r="L6" s="69" t="s">
        <v>47</v>
      </c>
      <c r="M6" s="69" t="s">
        <v>46</v>
      </c>
      <c r="N6" s="69" t="s">
        <v>45</v>
      </c>
      <c r="O6" s="69" t="s">
        <v>85</v>
      </c>
      <c r="P6" s="69" t="s">
        <v>90</v>
      </c>
      <c r="Q6" s="69" t="s">
        <v>91</v>
      </c>
      <c r="R6" s="153">
        <v>16</v>
      </c>
    </row>
    <row r="7" spans="1:19" s="72" customFormat="1" ht="41.25" customHeight="1" thickBot="1" x14ac:dyDescent="0.3">
      <c r="A7" s="145" t="s">
        <v>15</v>
      </c>
      <c r="B7" s="217" t="s">
        <v>64</v>
      </c>
      <c r="C7" s="218"/>
      <c r="D7" s="146" t="s">
        <v>83</v>
      </c>
      <c r="E7" s="147">
        <v>1</v>
      </c>
      <c r="F7" s="71"/>
      <c r="G7" s="154"/>
      <c r="H7" s="155"/>
      <c r="I7" s="155"/>
      <c r="J7" s="155"/>
      <c r="K7" s="155"/>
      <c r="L7" s="156"/>
      <c r="M7" s="157"/>
      <c r="N7" s="158"/>
      <c r="O7" s="159">
        <f>M7*N7</f>
        <v>0</v>
      </c>
      <c r="P7" s="160">
        <f>M7+O7</f>
        <v>0</v>
      </c>
      <c r="Q7" s="161">
        <f>M7*E7</f>
        <v>0</v>
      </c>
      <c r="R7" s="127">
        <f>P7*E7</f>
        <v>0</v>
      </c>
      <c r="S7" s="126"/>
    </row>
    <row r="8" spans="1:19" s="78" customFormat="1" ht="15.75" customHeight="1" x14ac:dyDescent="0.2">
      <c r="A8" s="73"/>
      <c r="B8" s="73"/>
      <c r="C8" s="74"/>
      <c r="D8" s="7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77"/>
      <c r="R8" s="77"/>
      <c r="S8" s="74"/>
    </row>
    <row r="9" spans="1:19" s="78" customFormat="1" ht="15.75" customHeight="1" thickBot="1" x14ac:dyDescent="0.25">
      <c r="A9" s="132" t="s">
        <v>98</v>
      </c>
      <c r="B9" s="128"/>
      <c r="C9" s="129"/>
      <c r="D9" s="130"/>
      <c r="E9" s="131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77"/>
      <c r="R9" s="77"/>
      <c r="S9" s="74"/>
    </row>
    <row r="10" spans="1:19" s="78" customFormat="1" ht="24.95" customHeight="1" x14ac:dyDescent="0.2">
      <c r="A10" s="133">
        <v>1</v>
      </c>
      <c r="B10" s="225" t="s">
        <v>99</v>
      </c>
      <c r="C10" s="226"/>
      <c r="D10" s="226"/>
      <c r="E10" s="227"/>
      <c r="F10" s="76"/>
      <c r="G10" s="139"/>
      <c r="H10" s="136" t="s">
        <v>103</v>
      </c>
      <c r="I10" s="76"/>
      <c r="J10" s="76"/>
      <c r="K10" s="76"/>
      <c r="L10" s="76"/>
      <c r="M10" s="76"/>
      <c r="N10" s="76"/>
      <c r="O10" s="76"/>
      <c r="P10" s="77"/>
      <c r="Q10" s="77"/>
      <c r="R10" s="77"/>
      <c r="S10" s="74"/>
    </row>
    <row r="11" spans="1:19" s="78" customFormat="1" ht="24.95" customHeight="1" x14ac:dyDescent="0.2">
      <c r="A11" s="134">
        <v>2</v>
      </c>
      <c r="B11" s="228" t="s">
        <v>100</v>
      </c>
      <c r="C11" s="229"/>
      <c r="D11" s="229"/>
      <c r="E11" s="230"/>
      <c r="F11" s="76"/>
      <c r="G11" s="140"/>
      <c r="H11" s="137" t="s">
        <v>104</v>
      </c>
      <c r="I11" s="76"/>
      <c r="J11" s="76"/>
      <c r="K11" s="76"/>
      <c r="L11" s="76"/>
      <c r="M11" s="76"/>
      <c r="N11" s="76"/>
      <c r="O11" s="76"/>
      <c r="P11" s="77"/>
      <c r="Q11" s="77"/>
      <c r="R11" s="77"/>
      <c r="S11" s="74"/>
    </row>
    <row r="12" spans="1:19" s="78" customFormat="1" ht="24.95" customHeight="1" x14ac:dyDescent="0.2">
      <c r="A12" s="134">
        <v>3</v>
      </c>
      <c r="B12" s="231" t="s">
        <v>101</v>
      </c>
      <c r="C12" s="232"/>
      <c r="D12" s="232"/>
      <c r="E12" s="233"/>
      <c r="F12" s="76"/>
      <c r="G12" s="141"/>
      <c r="H12" s="137" t="s">
        <v>105</v>
      </c>
      <c r="I12" s="76"/>
      <c r="J12" s="76"/>
      <c r="K12" s="76"/>
      <c r="L12" s="76"/>
      <c r="M12" s="76"/>
      <c r="N12" s="76"/>
      <c r="O12" s="76"/>
      <c r="P12" s="77"/>
      <c r="Q12" s="77"/>
      <c r="R12" s="77"/>
      <c r="S12" s="74"/>
    </row>
    <row r="13" spans="1:19" s="78" customFormat="1" ht="42" customHeight="1" thickBot="1" x14ac:dyDescent="0.25">
      <c r="A13" s="135">
        <v>4</v>
      </c>
      <c r="B13" s="234" t="s">
        <v>102</v>
      </c>
      <c r="C13" s="235"/>
      <c r="D13" s="235"/>
      <c r="E13" s="236"/>
      <c r="F13" s="76"/>
      <c r="G13" s="142"/>
      <c r="H13" s="138" t="s">
        <v>106</v>
      </c>
      <c r="I13" s="76"/>
      <c r="J13" s="76"/>
      <c r="K13" s="76"/>
      <c r="L13" s="76"/>
      <c r="M13" s="76"/>
      <c r="N13" s="76"/>
      <c r="O13" s="76"/>
      <c r="P13" s="77"/>
      <c r="Q13" s="77"/>
      <c r="R13" s="77"/>
      <c r="S13" s="74"/>
    </row>
    <row r="14" spans="1:19" s="78" customFormat="1" ht="15.75" customHeight="1" x14ac:dyDescent="0.2">
      <c r="A14" s="73"/>
      <c r="B14" s="73"/>
      <c r="C14" s="74"/>
      <c r="D14" s="75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7"/>
      <c r="R14" s="77"/>
      <c r="S14" s="74"/>
    </row>
    <row r="15" spans="1:19" s="78" customFormat="1" ht="15.75" customHeight="1" x14ac:dyDescent="0.2">
      <c r="A15" s="73"/>
      <c r="B15" s="73"/>
      <c r="C15" s="74"/>
      <c r="D15" s="75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Q15" s="77"/>
      <c r="R15" s="77"/>
      <c r="S15" s="74"/>
    </row>
    <row r="16" spans="1:19" s="72" customFormat="1" ht="15" customHeight="1" x14ac:dyDescent="0.25">
      <c r="A16" s="79" t="s">
        <v>1</v>
      </c>
      <c r="B16" s="79"/>
      <c r="C16" s="80" t="str">
        <f>IF('Príloha č. 1'!$C$6="","",'Príloha č. 1'!$C$6)</f>
        <v/>
      </c>
      <c r="D16" s="81"/>
      <c r="E16" s="8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7"/>
      <c r="R16" s="77"/>
    </row>
    <row r="17" spans="1:19" s="72" customFormat="1" ht="15" customHeight="1" x14ac:dyDescent="0.25">
      <c r="A17" s="79" t="s">
        <v>2</v>
      </c>
      <c r="B17" s="79"/>
      <c r="C17" s="79" t="str">
        <f>IF('Príloha č. 1'!$C$7="","",'Príloha č. 1'!$C$7)</f>
        <v/>
      </c>
      <c r="D17" s="82"/>
      <c r="E17" s="82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83"/>
      <c r="R17" s="84"/>
    </row>
    <row r="18" spans="1:19" s="72" customFormat="1" ht="15" customHeight="1" x14ac:dyDescent="0.25">
      <c r="A18" s="79" t="s">
        <v>3</v>
      </c>
      <c r="B18" s="79"/>
      <c r="C18" s="79" t="str">
        <f>IF('Príloha č. 1'!$C$8="","",'Príloha č. 1'!$C$8)</f>
        <v/>
      </c>
      <c r="D18" s="82"/>
      <c r="E18" s="82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83"/>
      <c r="R18" s="84"/>
    </row>
    <row r="19" spans="1:19" s="72" customFormat="1" ht="15" customHeight="1" x14ac:dyDescent="0.25">
      <c r="A19" s="79"/>
      <c r="B19" s="79"/>
      <c r="C19" s="79"/>
      <c r="D19" s="82"/>
      <c r="E19" s="8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83"/>
      <c r="R19" s="84"/>
    </row>
    <row r="20" spans="1:19" s="72" customFormat="1" ht="15" customHeight="1" x14ac:dyDescent="0.25">
      <c r="A20" s="79" t="s">
        <v>54</v>
      </c>
      <c r="B20" s="79"/>
      <c r="C20" s="173"/>
      <c r="D20" s="82"/>
      <c r="E20" s="82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83"/>
      <c r="R20" s="84"/>
    </row>
    <row r="21" spans="1:19" s="72" customFormat="1" ht="15" customHeight="1" x14ac:dyDescent="0.25">
      <c r="A21" s="79" t="s">
        <v>6</v>
      </c>
      <c r="B21" s="79"/>
      <c r="C21" s="173"/>
      <c r="D21" s="82"/>
      <c r="E21" s="8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83"/>
      <c r="R21" s="84"/>
    </row>
    <row r="22" spans="1:19" s="72" customFormat="1" ht="15" customHeight="1" x14ac:dyDescent="0.2">
      <c r="A22" s="79" t="s">
        <v>55</v>
      </c>
      <c r="B22" s="79"/>
      <c r="C22" s="173"/>
      <c r="D22" s="82"/>
      <c r="E22" s="8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85" t="s">
        <v>56</v>
      </c>
      <c r="Q22" s="219"/>
      <c r="R22" s="219"/>
    </row>
    <row r="23" spans="1:19" s="72" customFormat="1" ht="15" customHeight="1" x14ac:dyDescent="0.2">
      <c r="A23" s="79"/>
      <c r="B23" s="79"/>
      <c r="C23" s="79"/>
      <c r="D23" s="82"/>
      <c r="E23" s="8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86"/>
      <c r="Q23" s="87"/>
      <c r="R23" s="87"/>
    </row>
    <row r="24" spans="1:19" s="72" customFormat="1" ht="15" customHeight="1" x14ac:dyDescent="0.25">
      <c r="A24" s="79"/>
      <c r="B24" s="79"/>
      <c r="C24" s="79"/>
      <c r="D24" s="82"/>
      <c r="E24" s="82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88" t="s">
        <v>57</v>
      </c>
      <c r="Q24" s="222"/>
      <c r="R24" s="222"/>
    </row>
    <row r="25" spans="1:19" s="78" customFormat="1" ht="15" customHeight="1" x14ac:dyDescent="0.2">
      <c r="A25" s="74" t="s">
        <v>9</v>
      </c>
      <c r="B25" s="223" t="str">
        <f>IF('Príloha č. 1'!B19:C19="","",'Príloha č. 1'!B19:C19)</f>
        <v/>
      </c>
      <c r="C25" s="223"/>
      <c r="D25" s="89"/>
      <c r="E25" s="89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88" t="s">
        <v>58</v>
      </c>
      <c r="Q25" s="224"/>
      <c r="R25" s="224"/>
      <c r="S25" s="74"/>
    </row>
    <row r="26" spans="1:19" s="78" customFormat="1" ht="15" customHeight="1" x14ac:dyDescent="0.2">
      <c r="A26" s="74" t="s">
        <v>10</v>
      </c>
      <c r="B26" s="220" t="str">
        <f>IF('Príloha č. 1'!B20:C20="","",'Príloha č. 1'!B20:C20)</f>
        <v/>
      </c>
      <c r="C26" s="220"/>
      <c r="D26" s="89"/>
      <c r="E26" s="89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90" t="s">
        <v>59</v>
      </c>
      <c r="Q26" s="86"/>
      <c r="R26" s="91"/>
      <c r="S26" s="74"/>
    </row>
    <row r="27" spans="1:19" s="78" customFormat="1" x14ac:dyDescent="0.2">
      <c r="A27" s="74"/>
      <c r="B27" s="74"/>
      <c r="C27" s="74"/>
      <c r="D27" s="89"/>
      <c r="E27" s="89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92"/>
      <c r="R27" s="74"/>
      <c r="S27" s="74"/>
    </row>
    <row r="28" spans="1:19" s="78" customFormat="1" ht="15" customHeight="1" x14ac:dyDescent="0.2">
      <c r="A28" s="74"/>
      <c r="B28" s="74"/>
      <c r="D28" s="89"/>
      <c r="E28" s="89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92"/>
      <c r="R28" s="74"/>
      <c r="S28" s="74"/>
    </row>
    <row r="29" spans="1:19" s="93" customFormat="1" x14ac:dyDescent="0.2">
      <c r="A29" s="221" t="s">
        <v>12</v>
      </c>
      <c r="B29" s="221"/>
      <c r="D29" s="94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19" ht="14.25" x14ac:dyDescent="0.2">
      <c r="A30" s="97"/>
      <c r="B30" s="98" t="s">
        <v>14</v>
      </c>
    </row>
    <row r="31" spans="1:19" ht="6.75" customHeight="1" x14ac:dyDescent="0.2">
      <c r="A31" s="103"/>
      <c r="B31" s="104"/>
    </row>
    <row r="32" spans="1:19" x14ac:dyDescent="0.2">
      <c r="A32" s="120"/>
      <c r="B32" s="121" t="s">
        <v>88</v>
      </c>
      <c r="C32" s="122"/>
      <c r="D32" s="122"/>
    </row>
    <row r="33" spans="1:4" ht="12.75" thickBot="1" x14ac:dyDescent="0.25">
      <c r="A33" s="124"/>
      <c r="B33" s="121"/>
      <c r="C33" s="122"/>
      <c r="D33" s="122"/>
    </row>
    <row r="34" spans="1:4" ht="12.75" thickBot="1" x14ac:dyDescent="0.25">
      <c r="A34" s="125"/>
      <c r="B34" s="123" t="s">
        <v>89</v>
      </c>
      <c r="C34" s="122"/>
      <c r="D34" s="122"/>
    </row>
  </sheetData>
  <mergeCells count="20">
    <mergeCell ref="A2:R2"/>
    <mergeCell ref="A3:R3"/>
    <mergeCell ref="A4:A5"/>
    <mergeCell ref="B4:C5"/>
    <mergeCell ref="D4:D5"/>
    <mergeCell ref="E4:E5"/>
    <mergeCell ref="M4:P4"/>
    <mergeCell ref="Q4:R4"/>
    <mergeCell ref="B6:C6"/>
    <mergeCell ref="B7:C7"/>
    <mergeCell ref="Q22:R22"/>
    <mergeCell ref="B26:C26"/>
    <mergeCell ref="A29:B29"/>
    <mergeCell ref="Q24:R24"/>
    <mergeCell ref="B25:C25"/>
    <mergeCell ref="Q25:R25"/>
    <mergeCell ref="B10:E10"/>
    <mergeCell ref="B11:E11"/>
    <mergeCell ref="B12:E12"/>
    <mergeCell ref="B13:E13"/>
  </mergeCells>
  <conditionalFormatting sqref="C16 C20:C22">
    <cfRule type="containsBlanks" dxfId="25" priority="8">
      <formula>LEN(TRIM(C16))=0</formula>
    </cfRule>
  </conditionalFormatting>
  <conditionalFormatting sqref="C16:C18">
    <cfRule type="containsBlanks" dxfId="24" priority="9">
      <formula>LEN(TRIM(C16))=0</formula>
    </cfRule>
  </conditionalFormatting>
  <conditionalFormatting sqref="B25:C25">
    <cfRule type="containsBlanks" dxfId="23" priority="7">
      <formula>LEN(TRIM(B25))=0</formula>
    </cfRule>
  </conditionalFormatting>
  <conditionalFormatting sqref="B26:C26">
    <cfRule type="containsBlanks" dxfId="22" priority="6">
      <formula>LEN(TRIM(B26))=0</formula>
    </cfRule>
  </conditionalFormatting>
  <conditionalFormatting sqref="Q24:R24">
    <cfRule type="containsBlanks" dxfId="21" priority="5">
      <formula>LEN(TRIM(Q24))=0</formula>
    </cfRule>
  </conditionalFormatting>
  <conditionalFormatting sqref="Q25:R25">
    <cfRule type="containsBlanks" dxfId="20" priority="4">
      <formula>LEN(TRIM(Q25))=0</formula>
    </cfRule>
  </conditionalFormatting>
  <conditionalFormatting sqref="G11 G13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&amp;L&amp;"Times,Tučné"Príloha č. 3&amp;"Times,Normálne"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58" t="s">
        <v>13</v>
      </c>
      <c r="B1" s="258"/>
    </row>
    <row r="2" spans="1:12" ht="31.5" customHeight="1" x14ac:dyDescent="0.25">
      <c r="A2" s="262" t="s">
        <v>64</v>
      </c>
      <c r="B2" s="262"/>
      <c r="C2" s="262"/>
      <c r="D2" s="262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9"/>
      <c r="B3" s="259"/>
      <c r="C3" s="259"/>
    </row>
    <row r="4" spans="1:12" s="14" customFormat="1" ht="44.25" customHeight="1" x14ac:dyDescent="0.25">
      <c r="A4" s="260" t="s">
        <v>22</v>
      </c>
      <c r="B4" s="260"/>
      <c r="C4" s="260"/>
      <c r="D4" s="260"/>
      <c r="E4" s="26"/>
      <c r="F4" s="26"/>
      <c r="G4" s="26"/>
      <c r="H4" s="26"/>
      <c r="I4" s="26"/>
      <c r="J4" s="26"/>
      <c r="K4" s="26"/>
      <c r="L4" s="26"/>
    </row>
    <row r="5" spans="1:12" s="14" customFormat="1" ht="20.100000000000001" customHeight="1" x14ac:dyDescent="0.2">
      <c r="A5" s="261" t="s">
        <v>1</v>
      </c>
      <c r="B5" s="261"/>
      <c r="C5" s="184" t="str">
        <f>IF('Príloha č. 1'!$C$6="","",'Príloha č. 1'!$C$6)</f>
        <v/>
      </c>
      <c r="D5" s="184"/>
      <c r="J5" s="27"/>
    </row>
    <row r="6" spans="1:12" s="14" customFormat="1" ht="20.100000000000001" customHeight="1" x14ac:dyDescent="0.25">
      <c r="A6" s="257" t="s">
        <v>2</v>
      </c>
      <c r="B6" s="257"/>
      <c r="C6" s="181" t="str">
        <f>IF('Príloha č. 1'!$C$7="","",'Príloha č. 1'!$C$7)</f>
        <v/>
      </c>
      <c r="D6" s="181"/>
    </row>
    <row r="7" spans="1:12" s="14" customFormat="1" ht="20.100000000000001" customHeight="1" x14ac:dyDescent="0.25">
      <c r="A7" s="257" t="s">
        <v>3</v>
      </c>
      <c r="B7" s="257"/>
      <c r="C7" s="181" t="str">
        <f>IF('Príloha č. 1'!$C$8="","",'Príloha č. 1'!$C$8)</f>
        <v/>
      </c>
      <c r="D7" s="181"/>
    </row>
    <row r="8" spans="1:12" s="14" customFormat="1" ht="20.100000000000001" customHeight="1" x14ac:dyDescent="0.25">
      <c r="A8" s="257" t="s">
        <v>4</v>
      </c>
      <c r="B8" s="257"/>
      <c r="C8" s="181" t="str">
        <f>IF('Príloha č. 1'!$C$9="","",'Príloha č. 1'!$C$9)</f>
        <v/>
      </c>
      <c r="D8" s="181"/>
    </row>
    <row r="9" spans="1:12" x14ac:dyDescent="0.25">
      <c r="C9" s="25"/>
    </row>
    <row r="10" spans="1:12" ht="44.25" customHeight="1" x14ac:dyDescent="0.25">
      <c r="A10" s="254" t="s">
        <v>23</v>
      </c>
      <c r="B10" s="254"/>
      <c r="C10" s="254"/>
      <c r="D10" s="254"/>
    </row>
    <row r="12" spans="1:12" ht="20.100000000000001" customHeight="1" x14ac:dyDescent="0.25">
      <c r="A12" s="13" t="s">
        <v>9</v>
      </c>
      <c r="B12" s="181" t="str">
        <f>IF('Príloha č. 1'!B19:C19="","",'Príloha č. 1'!B19:C19)</f>
        <v/>
      </c>
      <c r="C12" s="181"/>
    </row>
    <row r="13" spans="1:12" ht="20.100000000000001" customHeight="1" x14ac:dyDescent="0.25">
      <c r="A13" s="13" t="s">
        <v>10</v>
      </c>
      <c r="B13" s="182" t="str">
        <f>IF('Príloha č. 1'!B20:C20="","",'Príloha č. 1'!B20:C20)</f>
        <v/>
      </c>
      <c r="C13" s="182"/>
    </row>
    <row r="15" spans="1:12" ht="24.95" customHeight="1" x14ac:dyDescent="0.25">
      <c r="C15" s="36" t="s">
        <v>29</v>
      </c>
      <c r="D15" s="2"/>
      <c r="K15" s="28"/>
      <c r="L15" s="28"/>
    </row>
    <row r="16" spans="1:12" ht="24.95" customHeight="1" x14ac:dyDescent="0.25">
      <c r="C16" s="36" t="s">
        <v>30</v>
      </c>
      <c r="D16" s="37"/>
    </row>
    <row r="17" spans="1:7" ht="24.95" customHeight="1" x14ac:dyDescent="0.25">
      <c r="C17" s="36"/>
    </row>
    <row r="18" spans="1:7" s="15" customFormat="1" x14ac:dyDescent="0.25">
      <c r="A18" s="255" t="s">
        <v>12</v>
      </c>
      <c r="B18" s="255"/>
      <c r="E18" s="13"/>
    </row>
    <row r="19" spans="1:7" s="18" customFormat="1" ht="15" customHeight="1" x14ac:dyDescent="0.25">
      <c r="A19" s="16"/>
      <c r="B19" s="256" t="s">
        <v>14</v>
      </c>
      <c r="C19" s="256"/>
      <c r="D19" s="17"/>
      <c r="E19" s="13"/>
    </row>
    <row r="20" spans="1:7" s="22" customFormat="1" ht="5.85" customHeight="1" x14ac:dyDescent="0.25">
      <c r="A20" s="13"/>
      <c r="B20" s="19"/>
      <c r="C20" s="29"/>
      <c r="D20" s="20"/>
      <c r="E20" s="13"/>
      <c r="F20" s="21"/>
      <c r="G20" s="20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265" t="s">
        <v>13</v>
      </c>
      <c r="B1" s="265"/>
      <c r="C1" s="38"/>
      <c r="D1" s="38"/>
    </row>
    <row r="2" spans="1:10" s="45" customFormat="1" ht="33" customHeight="1" x14ac:dyDescent="0.25">
      <c r="A2" s="266" t="s">
        <v>64</v>
      </c>
      <c r="B2" s="266"/>
      <c r="C2" s="266"/>
      <c r="D2" s="266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267" t="s">
        <v>37</v>
      </c>
      <c r="B4" s="267"/>
      <c r="C4" s="267"/>
      <c r="D4" s="267"/>
      <c r="E4" s="47"/>
      <c r="F4" s="47"/>
      <c r="G4" s="47"/>
      <c r="H4" s="47"/>
      <c r="I4" s="47"/>
      <c r="J4" s="47"/>
    </row>
    <row r="6" spans="1:10" s="45" customFormat="1" ht="20.100000000000001" customHeight="1" x14ac:dyDescent="0.25">
      <c r="A6" s="263" t="s">
        <v>1</v>
      </c>
      <c r="B6" s="263"/>
      <c r="C6" s="268" t="str">
        <f>IF('Príloha č. 1'!$C$6="","",'Príloha č. 1'!$C$6)</f>
        <v/>
      </c>
      <c r="D6" s="269"/>
    </row>
    <row r="7" spans="1:10" s="45" customFormat="1" ht="20.100000000000001" customHeight="1" x14ac:dyDescent="0.25">
      <c r="A7" s="263" t="s">
        <v>2</v>
      </c>
      <c r="B7" s="263"/>
      <c r="C7" s="264" t="str">
        <f>IF('Príloha č. 1'!$C$7="","",'Príloha č. 1'!$C$7)</f>
        <v/>
      </c>
      <c r="D7" s="263"/>
    </row>
    <row r="8" spans="1:10" ht="20.100000000000001" customHeight="1" x14ac:dyDescent="0.25">
      <c r="A8" s="265" t="s">
        <v>3</v>
      </c>
      <c r="B8" s="265"/>
      <c r="C8" s="264" t="str">
        <f>IF('Príloha č. 1'!$C$8="","",'Príloha č. 1'!$C$8)</f>
        <v/>
      </c>
      <c r="D8" s="263"/>
    </row>
    <row r="9" spans="1:10" ht="20.100000000000001" customHeight="1" x14ac:dyDescent="0.25">
      <c r="A9" s="265" t="s">
        <v>4</v>
      </c>
      <c r="B9" s="265"/>
      <c r="C9" s="264" t="str">
        <f>IF('Príloha č. 1'!$C$9="","",'Príloha č. 1'!$C$9)</f>
        <v/>
      </c>
      <c r="D9" s="263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271" t="s">
        <v>38</v>
      </c>
      <c r="B11" s="271"/>
      <c r="C11" s="271"/>
      <c r="D11" s="271"/>
    </row>
    <row r="12" spans="1:10" ht="74.25" customHeight="1" x14ac:dyDescent="0.2">
      <c r="A12" s="39" t="s">
        <v>39</v>
      </c>
      <c r="B12" s="263" t="s">
        <v>40</v>
      </c>
      <c r="C12" s="263"/>
      <c r="D12" s="263"/>
    </row>
    <row r="13" spans="1:10" ht="47.25" customHeight="1" x14ac:dyDescent="0.2">
      <c r="A13" s="39" t="s">
        <v>39</v>
      </c>
      <c r="B13" s="263" t="s">
        <v>41</v>
      </c>
      <c r="C13" s="263"/>
      <c r="D13" s="263"/>
    </row>
    <row r="14" spans="1:10" ht="48.75" customHeight="1" x14ac:dyDescent="0.2">
      <c r="A14" s="39" t="s">
        <v>39</v>
      </c>
      <c r="B14" s="263" t="s">
        <v>42</v>
      </c>
      <c r="C14" s="263"/>
      <c r="D14" s="263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9</v>
      </c>
      <c r="B16" s="43" t="str">
        <f>IF('Príloha č. 1'!B19:C19="","",'Príloha č. 1'!B19:C19)</f>
        <v/>
      </c>
      <c r="C16" s="50"/>
      <c r="D16" s="50"/>
    </row>
    <row r="17" spans="1:5" s="49" customFormat="1" ht="20.100000000000001" customHeight="1" x14ac:dyDescent="0.25">
      <c r="A17" s="50" t="s">
        <v>10</v>
      </c>
      <c r="B17" s="114" t="str">
        <f>IF('Príloha č. 1'!B20:C20="","",'Príloha č. 1'!B20:C20)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43</v>
      </c>
      <c r="D19" s="53"/>
    </row>
    <row r="20" spans="1:5" ht="15" x14ac:dyDescent="0.25">
      <c r="A20" s="38"/>
      <c r="B20" s="38"/>
      <c r="C20" s="40"/>
      <c r="D20" s="54" t="s">
        <v>44</v>
      </c>
    </row>
    <row r="21" spans="1:5" s="55" customFormat="1" ht="15" x14ac:dyDescent="0.25">
      <c r="A21" s="270" t="s">
        <v>12</v>
      </c>
      <c r="B21" s="270"/>
      <c r="C21" s="40"/>
      <c r="D21" s="40"/>
    </row>
    <row r="22" spans="1:5" s="55" customFormat="1" ht="12" customHeight="1" x14ac:dyDescent="0.25">
      <c r="A22" s="56"/>
      <c r="B22" s="265" t="s">
        <v>14</v>
      </c>
      <c r="C22" s="265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58" t="s">
        <v>13</v>
      </c>
      <c r="B1" s="258"/>
    </row>
    <row r="2" spans="1:12" ht="33.75" customHeight="1" x14ac:dyDescent="0.25">
      <c r="A2" s="262" t="s">
        <v>64</v>
      </c>
      <c r="B2" s="262"/>
      <c r="C2" s="262"/>
      <c r="D2" s="262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9"/>
      <c r="B3" s="259"/>
      <c r="C3" s="259"/>
      <c r="D3" s="259"/>
      <c r="E3" s="259"/>
      <c r="F3" s="33"/>
      <c r="G3" s="33"/>
      <c r="H3" s="33"/>
    </row>
    <row r="4" spans="1:12" s="14" customFormat="1" ht="55.5" customHeight="1" x14ac:dyDescent="0.25">
      <c r="A4" s="260" t="s">
        <v>31</v>
      </c>
      <c r="B4" s="260"/>
      <c r="C4" s="260"/>
      <c r="D4" s="260"/>
      <c r="E4" s="26"/>
      <c r="F4" s="26"/>
      <c r="G4" s="26"/>
      <c r="H4" s="26"/>
      <c r="I4" s="26"/>
      <c r="J4" s="26"/>
      <c r="K4" s="26"/>
      <c r="L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  <c r="J5" s="26"/>
      <c r="K5" s="26"/>
      <c r="L5" s="26"/>
    </row>
    <row r="6" spans="1:12" s="14" customFormat="1" ht="20.100000000000001" customHeight="1" x14ac:dyDescent="0.25">
      <c r="A6" s="261" t="s">
        <v>1</v>
      </c>
      <c r="B6" s="261"/>
      <c r="C6" s="272" t="str">
        <f>IF('Príloha č. 1'!$C$6="","",'Príloha č. 1'!$C$6)</f>
        <v/>
      </c>
      <c r="D6" s="272"/>
      <c r="J6" s="27"/>
    </row>
    <row r="7" spans="1:12" s="14" customFormat="1" ht="20.100000000000001" customHeight="1" x14ac:dyDescent="0.25">
      <c r="A7" s="257" t="s">
        <v>2</v>
      </c>
      <c r="B7" s="257"/>
      <c r="C7" s="273" t="str">
        <f>IF('Príloha č. 1'!$C$7="","",'Príloha č. 1'!$C$7)</f>
        <v/>
      </c>
      <c r="D7" s="273"/>
    </row>
    <row r="8" spans="1:12" s="14" customFormat="1" ht="20.100000000000001" customHeight="1" x14ac:dyDescent="0.25">
      <c r="A8" s="257" t="s">
        <v>3</v>
      </c>
      <c r="B8" s="257"/>
      <c r="C8" s="273" t="str">
        <f>IF('Príloha č. 1'!$C$8="","",'Príloha č. 1'!$C$8)</f>
        <v/>
      </c>
      <c r="D8" s="273"/>
    </row>
    <row r="9" spans="1:12" s="14" customFormat="1" ht="20.100000000000001" customHeight="1" x14ac:dyDescent="0.25">
      <c r="A9" s="257" t="s">
        <v>4</v>
      </c>
      <c r="B9" s="257"/>
      <c r="C9" s="273" t="str">
        <f>IF('Príloha č. 1'!$C$9="","",'Príloha č. 1'!$C$9)</f>
        <v/>
      </c>
      <c r="D9" s="273"/>
    </row>
    <row r="10" spans="1:12" x14ac:dyDescent="0.25">
      <c r="C10" s="35"/>
    </row>
    <row r="11" spans="1:12" ht="48" customHeight="1" x14ac:dyDescent="0.25">
      <c r="A11" s="254" t="s">
        <v>32</v>
      </c>
      <c r="B11" s="254"/>
      <c r="C11" s="254"/>
      <c r="D11" s="254"/>
    </row>
    <row r="12" spans="1:12" x14ac:dyDescent="0.25">
      <c r="C12" s="35"/>
    </row>
    <row r="14" spans="1:12" ht="20.100000000000001" customHeight="1" x14ac:dyDescent="0.25">
      <c r="A14" s="13" t="s">
        <v>9</v>
      </c>
      <c r="B14" s="274" t="str">
        <f>IF('Príloha č. 1'!B19:C19="","",'Príloha č. 1'!B19:C19)</f>
        <v/>
      </c>
      <c r="C14" s="274"/>
    </row>
    <row r="15" spans="1:12" ht="20.100000000000001" customHeight="1" x14ac:dyDescent="0.25">
      <c r="A15" s="13" t="s">
        <v>10</v>
      </c>
      <c r="B15" s="275" t="str">
        <f>IF('Príloha č. 1'!B20:C20="","",'Príloha č. 1'!B20:C20)</f>
        <v/>
      </c>
      <c r="C15" s="275"/>
    </row>
    <row r="18" spans="1:12" ht="24.95" customHeight="1" x14ac:dyDescent="0.25">
      <c r="C18" s="36" t="s">
        <v>29</v>
      </c>
      <c r="D18" s="2"/>
      <c r="K18" s="28"/>
      <c r="L18" s="28"/>
    </row>
    <row r="19" spans="1:12" ht="24.95" customHeight="1" x14ac:dyDescent="0.25">
      <c r="C19" s="36" t="s">
        <v>30</v>
      </c>
      <c r="D19" s="37"/>
    </row>
    <row r="20" spans="1:12" x14ac:dyDescent="0.25">
      <c r="C20" s="36"/>
      <c r="D20" s="15"/>
    </row>
    <row r="21" spans="1:12" s="15" customFormat="1" x14ac:dyDescent="0.25">
      <c r="A21" s="255" t="s">
        <v>12</v>
      </c>
      <c r="B21" s="255"/>
      <c r="E21" s="13"/>
    </row>
    <row r="22" spans="1:12" s="18" customFormat="1" ht="15" customHeight="1" x14ac:dyDescent="0.25">
      <c r="A22" s="16"/>
      <c r="B22" s="256" t="s">
        <v>14</v>
      </c>
      <c r="C22" s="256"/>
      <c r="D22" s="17"/>
      <c r="E22" s="13"/>
    </row>
    <row r="23" spans="1:12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tabSelected="1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258" t="s">
        <v>13</v>
      </c>
      <c r="B1" s="258"/>
    </row>
    <row r="2" spans="1:12" ht="33.75" customHeight="1" x14ac:dyDescent="0.25">
      <c r="A2" s="262" t="s">
        <v>64</v>
      </c>
      <c r="B2" s="262"/>
      <c r="C2" s="262"/>
      <c r="D2" s="262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9"/>
      <c r="B3" s="259"/>
      <c r="C3" s="259"/>
      <c r="D3" s="259"/>
      <c r="E3" s="259"/>
      <c r="F3" s="33"/>
      <c r="G3" s="33"/>
      <c r="H3" s="33"/>
    </row>
    <row r="4" spans="1:12" s="14" customFormat="1" ht="40.5" customHeight="1" x14ac:dyDescent="0.25">
      <c r="A4" s="260" t="s">
        <v>33</v>
      </c>
      <c r="B4" s="260"/>
      <c r="C4" s="260"/>
      <c r="D4" s="260"/>
      <c r="E4" s="26"/>
      <c r="F4" s="26"/>
      <c r="G4" s="26"/>
      <c r="H4" s="26"/>
      <c r="I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</row>
    <row r="6" spans="1:12" s="14" customFormat="1" ht="20.100000000000001" customHeight="1" x14ac:dyDescent="0.25">
      <c r="A6" s="261" t="s">
        <v>1</v>
      </c>
      <c r="B6" s="261"/>
      <c r="C6" s="272" t="str">
        <f>IF('Príloha č. 1'!$C$6="","",'Príloha č. 1'!$C$6)</f>
        <v/>
      </c>
      <c r="D6" s="272"/>
    </row>
    <row r="7" spans="1:12" s="14" customFormat="1" ht="20.100000000000001" customHeight="1" x14ac:dyDescent="0.25">
      <c r="A7" s="257" t="s">
        <v>2</v>
      </c>
      <c r="B7" s="257"/>
      <c r="C7" s="273" t="str">
        <f>IF('Príloha č. 1'!$C$7="","",'Príloha č. 1'!$C$7)</f>
        <v/>
      </c>
      <c r="D7" s="273"/>
    </row>
    <row r="8" spans="1:12" s="14" customFormat="1" ht="20.100000000000001" customHeight="1" x14ac:dyDescent="0.25">
      <c r="A8" s="257" t="s">
        <v>3</v>
      </c>
      <c r="B8" s="257"/>
      <c r="C8" s="273" t="str">
        <f>IF('Príloha č. 1'!$C$8="","",'Príloha č. 1'!$C$8)</f>
        <v/>
      </c>
      <c r="D8" s="273"/>
    </row>
    <row r="9" spans="1:12" s="14" customFormat="1" ht="20.100000000000001" customHeight="1" x14ac:dyDescent="0.25">
      <c r="A9" s="257" t="s">
        <v>4</v>
      </c>
      <c r="B9" s="257"/>
      <c r="C9" s="273" t="str">
        <f>IF('Príloha č. 1'!$C$9="","",'Príloha č. 1'!$C$9)</f>
        <v/>
      </c>
      <c r="D9" s="273"/>
    </row>
    <row r="10" spans="1:12" x14ac:dyDescent="0.25">
      <c r="C10" s="35"/>
    </row>
    <row r="11" spans="1:12" ht="48" customHeight="1" x14ac:dyDescent="0.25">
      <c r="A11" s="254" t="s">
        <v>34</v>
      </c>
      <c r="B11" s="254"/>
      <c r="C11" s="254"/>
      <c r="D11" s="254"/>
    </row>
    <row r="12" spans="1:12" x14ac:dyDescent="0.25">
      <c r="C12" s="35"/>
    </row>
    <row r="14" spans="1:12" ht="20.100000000000001" customHeight="1" x14ac:dyDescent="0.25">
      <c r="A14" s="13" t="s">
        <v>9</v>
      </c>
      <c r="B14" s="274" t="str">
        <f>IF('Príloha č. 1'!B19:C19="","",'Príloha č. 1'!B19:C19)</f>
        <v/>
      </c>
      <c r="C14" s="274"/>
    </row>
    <row r="15" spans="1:12" ht="20.100000000000001" customHeight="1" x14ac:dyDescent="0.25">
      <c r="A15" s="13" t="s">
        <v>10</v>
      </c>
      <c r="B15" s="275" t="str">
        <f>IF('Príloha č. 1'!B20:C20="","",'Príloha č. 1'!B20:C20)</f>
        <v/>
      </c>
      <c r="C15" s="275"/>
    </row>
    <row r="18" spans="1:9" ht="20.100000000000001" customHeight="1" x14ac:dyDescent="0.25">
      <c r="C18" s="36" t="s">
        <v>29</v>
      </c>
      <c r="D18" s="2"/>
      <c r="I18" s="28"/>
    </row>
    <row r="19" spans="1:9" ht="20.100000000000001" customHeight="1" x14ac:dyDescent="0.25">
      <c r="C19" s="36" t="s">
        <v>30</v>
      </c>
      <c r="D19" s="37"/>
    </row>
    <row r="20" spans="1:9" x14ac:dyDescent="0.25">
      <c r="C20" s="36"/>
      <c r="D20" s="15"/>
    </row>
    <row r="21" spans="1:9" s="15" customFormat="1" x14ac:dyDescent="0.25">
      <c r="A21" s="255" t="s">
        <v>12</v>
      </c>
      <c r="B21" s="255"/>
      <c r="E21" s="13"/>
    </row>
    <row r="22" spans="1:9" s="18" customFormat="1" ht="15" customHeight="1" x14ac:dyDescent="0.25">
      <c r="A22" s="16"/>
      <c r="B22" s="256" t="s">
        <v>14</v>
      </c>
      <c r="C22" s="256"/>
      <c r="D22" s="17"/>
      <c r="E22" s="13"/>
    </row>
    <row r="23" spans="1:9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2022-02-08T12:57:02Z</cp:lastPrinted>
  <dcterms:created xsi:type="dcterms:W3CDTF">2014-08-04T05:30:35Z</dcterms:created>
  <dcterms:modified xsi:type="dcterms:W3CDTF">2022-02-08T12:58:30Z</dcterms:modified>
</cp:coreProperties>
</file>