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Bona Market s.r.o\PT\"/>
    </mc:Choice>
  </mc:AlternateContent>
  <xr:revisionPtr revIDLastSave="0" documentId="13_ncr:1_{9D838D56-9443-4A14-B7E3-1CB5093809C7}" xr6:coauthVersionLast="47" xr6:coauthVersionMax="47" xr10:uidLastSave="{00000000-0000-0000-0000-000000000000}"/>
  <bookViews>
    <workbookView xWindow="-120" yWindow="-120" windowWidth="51840" windowHeight="21240" xr2:uid="{1A3E2B0B-A45F-4709-B0D9-2CFBD8C3D67C}"/>
  </bookViews>
  <sheets>
    <sheet name="Príloha č. 2" sheetId="1" r:id="rId1"/>
  </sheets>
  <externalReferences>
    <externalReference r:id="rId2"/>
    <externalReference r:id="rId3"/>
  </externalReferences>
  <definedNames>
    <definedName name="_xlnm._FilterDatabase" localSheetId="0" hidden="1">'Príloha č. 2'!$A$1:$A$138</definedName>
    <definedName name="_xlnm.Print_Area" localSheetId="0">'Príloha č. 2'!$B$4:$K$138</definedName>
    <definedName name="podopatrenie" localSheetId="0">'[1]Výzvy PPA'!$B$19:$B$23</definedName>
    <definedName name="podopatrenie">'[2]Výzvy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3" i="1" l="1"/>
  <c r="K123" i="1" s="1"/>
  <c r="J122" i="1"/>
  <c r="K122" i="1" s="1"/>
  <c r="J121" i="1"/>
  <c r="K121" i="1" s="1"/>
  <c r="J79" i="1"/>
  <c r="K79" i="1" s="1"/>
  <c r="J78" i="1"/>
  <c r="K78" i="1" s="1"/>
  <c r="J77" i="1"/>
  <c r="K77" i="1" s="1"/>
  <c r="M74" i="1"/>
  <c r="M118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K80" i="1" l="1"/>
  <c r="J80" i="1"/>
  <c r="K124" i="1"/>
  <c r="J124" i="1"/>
  <c r="K36" i="1"/>
  <c r="J36" i="1"/>
</calcChain>
</file>

<file path=xl/sharedStrings.xml><?xml version="1.0" encoding="utf-8"?>
<sst xmlns="http://schemas.openxmlformats.org/spreadsheetml/2006/main" count="130" uniqueCount="46">
  <si>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</si>
  <si>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</si>
  <si>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</si>
  <si>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</si>
  <si>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</si>
  <si>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</si>
  <si>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</si>
  <si>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</si>
  <si>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</si>
  <si>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</si>
  <si>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</si>
  <si>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</si>
  <si>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</si>
  <si>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</si>
  <si>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</si>
  <si>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</si>
  <si>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</si>
  <si>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</si>
  <si>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</si>
  <si>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</si>
  <si>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Plynová rotačná pec</t>
  </si>
  <si>
    <t>ks</t>
  </si>
  <si>
    <t>Plynová etážová pec</t>
  </si>
  <si>
    <t>Sádzacie automatické zariadenie</t>
  </si>
  <si>
    <t xml:space="preserve">Kompletný komínový systém s  rekuperáciou a napojením 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</si>
  <si>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</si>
  <si>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</si>
  <si>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</si>
  <si>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</si>
  <si>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</si>
  <si>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</si>
  <si>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</si>
  <si>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</si>
  <si>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</si>
  <si>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</si>
  <si>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Názov zariadenia č. 2:</t>
  </si>
  <si>
    <t>Miešacie zariadenie s pojazdnou diežou</t>
  </si>
  <si>
    <t>Názov zariadenia č. 3:</t>
  </si>
  <si>
    <t>Delička cesta</t>
  </si>
  <si>
    <t>Výzva na predloženie ponúk - prieskum trhu</t>
  </si>
  <si>
    <t>Cena dodávaného predmetu</t>
  </si>
  <si>
    <t>Identifikačné údaje navrhovateľa:</t>
  </si>
  <si>
    <t>Názov zariadenia č. 1:</t>
  </si>
  <si>
    <t xml:space="preserve">Pekárenská technológia - súbor 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</si>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</sst>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04">
    <xf numFmtId="0" fontId="0" fillId="0" borderId="0" xfId="0"/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35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9" xfId="0" applyFont="1" applyFill="1" applyBorder="1" applyAlignment="1" applyProtection="1">
      <alignment vertical="center" wrapText="1"/>
    </xf>
    <xf numFmtId="0" fontId="12" fillId="4" borderId="11" xfId="0" applyFont="1" applyFill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7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164" fontId="12" fillId="4" borderId="34" xfId="0" applyNumberFormat="1" applyFont="1" applyFill="1" applyBorder="1" applyAlignment="1" applyProtection="1">
      <alignment horizontal="center" vertical="center" wrapText="1"/>
    </xf>
    <xf numFmtId="164" fontId="12" fillId="4" borderId="36" xfId="0" applyNumberFormat="1" applyFont="1" applyFill="1" applyBorder="1" applyAlignment="1" applyProtection="1">
      <alignment vertical="center" wrapText="1"/>
    </xf>
    <xf numFmtId="4" fontId="12" fillId="0" borderId="36" xfId="0" applyNumberFormat="1" applyFont="1" applyBorder="1" applyAlignment="1" applyProtection="1">
      <alignment vertical="center" wrapText="1"/>
    </xf>
    <xf numFmtId="4" fontId="12" fillId="0" borderId="34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40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1" fillId="0" borderId="10" xfId="0" applyFont="1" applyBorder="1" applyAlignment="1" applyProtection="1">
      <alignment horizontal="center" wrapText="1"/>
    </xf>
    <xf numFmtId="0" fontId="1" fillId="0" borderId="41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42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42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43" xfId="1" applyFont="1" applyBorder="1" applyAlignment="1" applyProtection="1">
      <alignment horizontal="center" vertical="center"/>
    </xf>
  </cellXfs>
  <cellStyles count="2">
    <cellStyle name="Normal 2" xfId="1" xr:uid="{2708145B-DEBA-4D05-BA80-BB51322309AF}"/>
    <cellStyle name="Normálna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na%20Market%20s.r.o._Predloha_usmernenie_8_2017%20-%20aktualiz&#225;cia%20&#269;.%203_Bona%20Market%20s.r.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546BD-6E33-43EB-B92E-A6E95DA61B5E}">
  <sheetPr codeName="Sheet21"/>
  <dimension ref="A1:M138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20" customWidth="1"/>
    <col min="2" max="2" width="4.28515625" style="30" customWidth="1"/>
    <col min="3" max="3" width="15.7109375" style="20" customWidth="1"/>
    <col min="4" max="4" width="18.7109375" style="20" customWidth="1"/>
    <col min="5" max="6" width="14.42578125" style="20" customWidth="1"/>
    <col min="7" max="7" width="7.140625" style="20" customWidth="1"/>
    <col min="8" max="8" width="13.7109375" style="20" customWidth="1"/>
    <col min="9" max="9" width="7.5703125" style="20" customWidth="1"/>
    <col min="10" max="11" width="13.7109375" style="20" customWidth="1"/>
    <col min="12" max="12" width="6.5703125" style="20" bestFit="1" customWidth="1"/>
    <col min="13" max="13" width="14.5703125" style="21" bestFit="1" customWidth="1"/>
    <col min="14" max="25" width="9.140625" style="20"/>
    <col min="26" max="26" width="9.42578125" style="20" bestFit="1" customWidth="1"/>
    <col min="27" max="16384" width="9.140625" style="20"/>
  </cols>
  <sheetData>
    <row r="1" spans="1:13" x14ac:dyDescent="0.25">
      <c r="A1" s="20">
        <v>1</v>
      </c>
      <c r="B1" s="20"/>
    </row>
    <row r="2" spans="1:13" ht="18.75" x14ac:dyDescent="0.25">
      <c r="A2" s="22">
        <v>1</v>
      </c>
      <c r="B2" s="23" t="s">
        <v>0</v>
      </c>
      <c r="C2" s="23"/>
      <c r="D2" s="23"/>
    </row>
    <row r="3" spans="1:13" x14ac:dyDescent="0.25">
      <c r="A3" s="20">
        <v>1</v>
      </c>
      <c r="B3" s="20"/>
    </row>
    <row r="4" spans="1:13" s="22" customFormat="1" ht="21" x14ac:dyDescent="0.25">
      <c r="A4" s="22">
        <v>1</v>
      </c>
      <c r="B4" s="24"/>
      <c r="C4" s="25"/>
      <c r="D4" s="25"/>
      <c r="E4" s="25"/>
      <c r="F4" s="25"/>
      <c r="G4" s="25"/>
      <c r="H4" s="25"/>
      <c r="I4" s="25"/>
      <c r="J4" s="26" t="s">
        <v>45</v>
      </c>
      <c r="K4" s="26"/>
      <c r="M4" s="27"/>
    </row>
    <row r="5" spans="1:13" s="22" customFormat="1" ht="23.25" x14ac:dyDescent="0.25">
      <c r="A5" s="22">
        <v>1</v>
      </c>
      <c r="B5" s="28" t="s">
        <v>39</v>
      </c>
      <c r="C5" s="28"/>
      <c r="D5" s="28"/>
      <c r="E5" s="28"/>
      <c r="F5" s="28"/>
      <c r="G5" s="28"/>
      <c r="H5" s="28"/>
      <c r="I5" s="28"/>
      <c r="J5" s="28"/>
      <c r="K5" s="28"/>
      <c r="M5" s="27"/>
    </row>
    <row r="6" spans="1:13" s="22" customFormat="1" x14ac:dyDescent="0.25">
      <c r="A6" s="22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M6" s="27"/>
    </row>
    <row r="7" spans="1:13" s="22" customFormat="1" ht="23.25" x14ac:dyDescent="0.25">
      <c r="A7" s="22">
        <v>1</v>
      </c>
      <c r="B7" s="28" t="s">
        <v>40</v>
      </c>
      <c r="C7" s="28"/>
      <c r="D7" s="28"/>
      <c r="E7" s="28"/>
      <c r="F7" s="28"/>
      <c r="G7" s="28"/>
      <c r="H7" s="28"/>
      <c r="I7" s="28"/>
      <c r="J7" s="28"/>
      <c r="K7" s="28"/>
      <c r="M7" s="27"/>
    </row>
    <row r="8" spans="1:13" x14ac:dyDescent="0.25">
      <c r="A8" s="22">
        <v>1</v>
      </c>
    </row>
    <row r="9" spans="1:13" ht="15" customHeight="1" x14ac:dyDescent="0.25">
      <c r="A9" s="22">
        <v>1</v>
      </c>
      <c r="B9" s="31" t="s">
        <v>1</v>
      </c>
      <c r="C9" s="31"/>
      <c r="D9" s="31"/>
      <c r="E9" s="31"/>
      <c r="F9" s="31"/>
      <c r="G9" s="31"/>
      <c r="H9" s="31"/>
      <c r="I9" s="31"/>
      <c r="J9" s="31"/>
      <c r="K9" s="31"/>
    </row>
    <row r="10" spans="1:13" x14ac:dyDescent="0.25">
      <c r="A10" s="22">
        <v>1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3" x14ac:dyDescent="0.25">
      <c r="A11" s="22">
        <v>1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3" ht="15.75" thickBot="1" x14ac:dyDescent="0.3">
      <c r="A12" s="22">
        <v>1</v>
      </c>
    </row>
    <row r="13" spans="1:13" s="22" customFormat="1" ht="19.5" customHeight="1" thickBot="1" x14ac:dyDescent="0.3">
      <c r="A13" s="22">
        <v>1</v>
      </c>
      <c r="C13" s="32" t="s">
        <v>41</v>
      </c>
      <c r="D13" s="33"/>
      <c r="E13" s="33"/>
      <c r="F13" s="33"/>
      <c r="G13" s="34"/>
      <c r="M13" s="27"/>
    </row>
    <row r="14" spans="1:13" s="22" customFormat="1" ht="19.5" customHeight="1" x14ac:dyDescent="0.25">
      <c r="A14" s="22">
        <v>1</v>
      </c>
      <c r="C14" s="35" t="s">
        <v>2</v>
      </c>
      <c r="D14" s="36"/>
      <c r="E14" s="1"/>
      <c r="F14" s="2"/>
      <c r="G14" s="3"/>
      <c r="M14" s="27"/>
    </row>
    <row r="15" spans="1:13" s="22" customFormat="1" ht="39" customHeight="1" x14ac:dyDescent="0.25">
      <c r="A15" s="22">
        <v>1</v>
      </c>
      <c r="C15" s="37" t="s">
        <v>3</v>
      </c>
      <c r="D15" s="38"/>
      <c r="E15" s="4"/>
      <c r="F15" s="5"/>
      <c r="G15" s="6"/>
      <c r="M15" s="27"/>
    </row>
    <row r="16" spans="1:13" s="22" customFormat="1" ht="19.5" customHeight="1" x14ac:dyDescent="0.25">
      <c r="A16" s="22">
        <v>1</v>
      </c>
      <c r="C16" s="39" t="s">
        <v>4</v>
      </c>
      <c r="D16" s="40"/>
      <c r="E16" s="4"/>
      <c r="F16" s="5"/>
      <c r="G16" s="6"/>
      <c r="M16" s="27"/>
    </row>
    <row r="17" spans="1:13" s="22" customFormat="1" ht="19.5" customHeight="1" x14ac:dyDescent="0.25">
      <c r="A17" s="22">
        <v>1</v>
      </c>
      <c r="C17" s="39" t="s">
        <v>5</v>
      </c>
      <c r="D17" s="40"/>
      <c r="E17" s="4"/>
      <c r="F17" s="5"/>
      <c r="G17" s="6"/>
      <c r="M17" s="27"/>
    </row>
    <row r="18" spans="1:13" s="22" customFormat="1" ht="30" customHeight="1" x14ac:dyDescent="0.25">
      <c r="A18" s="22">
        <v>1</v>
      </c>
      <c r="C18" s="41" t="s">
        <v>6</v>
      </c>
      <c r="D18" s="42"/>
      <c r="E18" s="4"/>
      <c r="F18" s="5"/>
      <c r="G18" s="6"/>
      <c r="M18" s="27"/>
    </row>
    <row r="19" spans="1:13" s="22" customFormat="1" ht="19.5" customHeight="1" x14ac:dyDescent="0.25">
      <c r="A19" s="22">
        <v>1</v>
      </c>
      <c r="C19" s="39" t="s">
        <v>7</v>
      </c>
      <c r="D19" s="40"/>
      <c r="E19" s="4"/>
      <c r="F19" s="5"/>
      <c r="G19" s="6"/>
      <c r="M19" s="27"/>
    </row>
    <row r="20" spans="1:13" s="22" customFormat="1" ht="19.5" customHeight="1" x14ac:dyDescent="0.25">
      <c r="A20" s="22">
        <v>1</v>
      </c>
      <c r="C20" s="39" t="s">
        <v>8</v>
      </c>
      <c r="D20" s="40"/>
      <c r="E20" s="4"/>
      <c r="F20" s="5"/>
      <c r="G20" s="6"/>
      <c r="M20" s="27"/>
    </row>
    <row r="21" spans="1:13" s="22" customFormat="1" ht="19.5" customHeight="1" x14ac:dyDescent="0.25">
      <c r="A21" s="22">
        <v>1</v>
      </c>
      <c r="C21" s="39" t="s">
        <v>9</v>
      </c>
      <c r="D21" s="40"/>
      <c r="E21" s="4"/>
      <c r="F21" s="5"/>
      <c r="G21" s="6"/>
      <c r="M21" s="27"/>
    </row>
    <row r="22" spans="1:13" s="22" customFormat="1" ht="19.5" customHeight="1" x14ac:dyDescent="0.25">
      <c r="A22" s="22">
        <v>1</v>
      </c>
      <c r="C22" s="39" t="s">
        <v>10</v>
      </c>
      <c r="D22" s="40"/>
      <c r="E22" s="4"/>
      <c r="F22" s="5"/>
      <c r="G22" s="6"/>
      <c r="M22" s="27"/>
    </row>
    <row r="23" spans="1:13" s="22" customFormat="1" ht="19.5" customHeight="1" x14ac:dyDescent="0.25">
      <c r="A23" s="22">
        <v>1</v>
      </c>
      <c r="C23" s="39" t="s">
        <v>11</v>
      </c>
      <c r="D23" s="40"/>
      <c r="E23" s="7"/>
      <c r="F23" s="8"/>
      <c r="G23" s="9"/>
      <c r="M23" s="27"/>
    </row>
    <row r="24" spans="1:13" s="22" customFormat="1" ht="19.5" customHeight="1" thickBot="1" x14ac:dyDescent="0.3">
      <c r="A24" s="22">
        <v>1</v>
      </c>
      <c r="C24" s="43" t="s">
        <v>12</v>
      </c>
      <c r="D24" s="44"/>
      <c r="E24" s="10"/>
      <c r="F24" s="11"/>
      <c r="G24" s="12"/>
      <c r="M24" s="27"/>
    </row>
    <row r="25" spans="1:13" x14ac:dyDescent="0.25">
      <c r="A25" s="22">
        <v>1</v>
      </c>
    </row>
    <row r="26" spans="1:13" x14ac:dyDescent="0.25">
      <c r="A26" s="22">
        <v>1</v>
      </c>
    </row>
    <row r="27" spans="1:13" x14ac:dyDescent="0.25">
      <c r="A27" s="20">
        <v>1</v>
      </c>
      <c r="B27" s="45" t="s">
        <v>42</v>
      </c>
      <c r="C27" s="45"/>
      <c r="D27" s="46" t="s">
        <v>43</v>
      </c>
      <c r="E27" s="46"/>
      <c r="F27" s="46"/>
      <c r="G27" s="46"/>
      <c r="H27" s="46"/>
      <c r="I27" s="46"/>
      <c r="J27" s="46"/>
      <c r="K27" s="47"/>
      <c r="M27" s="21">
        <v>1</v>
      </c>
    </row>
    <row r="28" spans="1:13" ht="15.75" thickBot="1" x14ac:dyDescent="0.3">
      <c r="A28" s="22">
        <v>1</v>
      </c>
    </row>
    <row r="29" spans="1:13" ht="54.95" customHeight="1" thickBot="1" x14ac:dyDescent="0.3">
      <c r="A29" s="22">
        <v>1</v>
      </c>
      <c r="B29" s="48" t="s">
        <v>13</v>
      </c>
      <c r="C29" s="49"/>
      <c r="D29" s="50"/>
      <c r="E29" s="51" t="s">
        <v>14</v>
      </c>
      <c r="F29" s="52"/>
      <c r="G29" s="53" t="s">
        <v>15</v>
      </c>
      <c r="H29" s="54" t="s">
        <v>16</v>
      </c>
      <c r="I29" s="53" t="s">
        <v>17</v>
      </c>
      <c r="J29" s="55" t="s">
        <v>18</v>
      </c>
      <c r="K29" s="56" t="s">
        <v>19</v>
      </c>
    </row>
    <row r="30" spans="1:13" ht="25.5" customHeight="1" x14ac:dyDescent="0.25">
      <c r="A30" s="22">
        <v>1</v>
      </c>
      <c r="B30" s="57" t="s">
        <v>20</v>
      </c>
      <c r="C30" s="58"/>
      <c r="D30" s="59"/>
      <c r="E30" s="13"/>
      <c r="F30" s="14"/>
      <c r="G30" s="60" t="s">
        <v>21</v>
      </c>
      <c r="H30" s="15"/>
      <c r="I30" s="61">
        <v>1</v>
      </c>
      <c r="J30" s="62" t="str">
        <f t="shared" ref="J30:J35" si="0">IF(AND(H30&lt;&gt;"",I30&lt;&gt;""),H30*I30,"")</f>
        <v/>
      </c>
      <c r="K30" s="63" t="str">
        <f t="shared" ref="K30:K35" si="1">IF(J30&lt;&gt;"",J30*IF($E$18="platiteľ DPH",1.2,1),"")</f>
        <v/>
      </c>
    </row>
    <row r="31" spans="1:13" ht="25.5" customHeight="1" x14ac:dyDescent="0.25">
      <c r="A31" s="22">
        <v>1</v>
      </c>
      <c r="B31" s="64" t="s">
        <v>22</v>
      </c>
      <c r="C31" s="65"/>
      <c r="D31" s="66"/>
      <c r="E31" s="16"/>
      <c r="F31" s="17"/>
      <c r="G31" s="67" t="s">
        <v>21</v>
      </c>
      <c r="H31" s="18"/>
      <c r="I31" s="68">
        <v>1</v>
      </c>
      <c r="J31" s="69" t="str">
        <f t="shared" si="0"/>
        <v/>
      </c>
      <c r="K31" s="70" t="str">
        <f t="shared" si="1"/>
        <v/>
      </c>
    </row>
    <row r="32" spans="1:13" ht="25.5" customHeight="1" x14ac:dyDescent="0.25">
      <c r="A32" s="22">
        <v>1</v>
      </c>
      <c r="B32" s="64" t="s">
        <v>23</v>
      </c>
      <c r="C32" s="65"/>
      <c r="D32" s="66"/>
      <c r="E32" s="16"/>
      <c r="F32" s="17"/>
      <c r="G32" s="67" t="s">
        <v>21</v>
      </c>
      <c r="H32" s="18"/>
      <c r="I32" s="68">
        <v>1</v>
      </c>
      <c r="J32" s="69" t="str">
        <f t="shared" si="0"/>
        <v/>
      </c>
      <c r="K32" s="70" t="str">
        <f t="shared" si="1"/>
        <v/>
      </c>
    </row>
    <row r="33" spans="1:13" ht="25.5" customHeight="1" thickBot="1" x14ac:dyDescent="0.3">
      <c r="A33" s="22">
        <v>1</v>
      </c>
      <c r="B33" s="64" t="s">
        <v>24</v>
      </c>
      <c r="C33" s="65"/>
      <c r="D33" s="66"/>
      <c r="E33" s="16"/>
      <c r="F33" s="17"/>
      <c r="G33" s="67" t="s">
        <v>21</v>
      </c>
      <c r="H33" s="18"/>
      <c r="I33" s="68">
        <v>1</v>
      </c>
      <c r="J33" s="69" t="str">
        <f t="shared" si="0"/>
        <v/>
      </c>
      <c r="K33" s="70" t="str">
        <f t="shared" si="1"/>
        <v/>
      </c>
    </row>
    <row r="34" spans="1:13" ht="25.5" customHeight="1" x14ac:dyDescent="0.25">
      <c r="A34" s="22">
        <v>1</v>
      </c>
      <c r="B34" s="71" t="s">
        <v>25</v>
      </c>
      <c r="C34" s="72"/>
      <c r="D34" s="73" t="s">
        <v>26</v>
      </c>
      <c r="E34" s="74" t="s">
        <v>27</v>
      </c>
      <c r="F34" s="75"/>
      <c r="G34" s="60" t="s">
        <v>27</v>
      </c>
      <c r="H34" s="15"/>
      <c r="I34" s="61">
        <v>1</v>
      </c>
      <c r="J34" s="62" t="str">
        <f t="shared" si="0"/>
        <v/>
      </c>
      <c r="K34" s="63" t="str">
        <f t="shared" si="1"/>
        <v/>
      </c>
    </row>
    <row r="35" spans="1:13" ht="25.5" customHeight="1" thickBot="1" x14ac:dyDescent="0.3">
      <c r="A35" s="22">
        <v>1</v>
      </c>
      <c r="B35" s="76"/>
      <c r="C35" s="77"/>
      <c r="D35" s="78" t="s">
        <v>28</v>
      </c>
      <c r="E35" s="79" t="s">
        <v>27</v>
      </c>
      <c r="F35" s="80"/>
      <c r="G35" s="81" t="s">
        <v>27</v>
      </c>
      <c r="H35" s="19"/>
      <c r="I35" s="82">
        <v>1</v>
      </c>
      <c r="J35" s="83" t="str">
        <f t="shared" si="0"/>
        <v/>
      </c>
      <c r="K35" s="84" t="str">
        <f t="shared" si="1"/>
        <v/>
      </c>
    </row>
    <row r="36" spans="1:13" ht="25.5" customHeight="1" thickBot="1" x14ac:dyDescent="0.3">
      <c r="A36" s="22">
        <v>1</v>
      </c>
      <c r="B36" s="85"/>
      <c r="C36" s="86"/>
      <c r="D36" s="86"/>
      <c r="E36" s="86"/>
      <c r="F36" s="86"/>
      <c r="G36" s="86"/>
      <c r="H36" s="87"/>
      <c r="I36" s="87" t="s">
        <v>29</v>
      </c>
      <c r="J36" s="88" t="str">
        <f>IF(SUM(J30:J35)&gt;0,SUM(J30:J35),"")</f>
        <v/>
      </c>
      <c r="K36" s="88" t="str">
        <f>IF(SUM(K30:K35)&gt;0,SUM(K30:K35),"")</f>
        <v/>
      </c>
    </row>
    <row r="37" spans="1:13" x14ac:dyDescent="0.25">
      <c r="A37" s="22">
        <v>1</v>
      </c>
      <c r="B37" s="89" t="s">
        <v>30</v>
      </c>
    </row>
    <row r="38" spans="1:13" x14ac:dyDescent="0.25">
      <c r="A38" s="22">
        <v>1</v>
      </c>
    </row>
    <row r="39" spans="1:13" x14ac:dyDescent="0.25">
      <c r="A39" s="22">
        <v>1</v>
      </c>
    </row>
    <row r="40" spans="1:13" x14ac:dyDescent="0.25">
      <c r="A40" s="22">
        <v>1</v>
      </c>
      <c r="C40" s="90" t="s">
        <v>31</v>
      </c>
      <c r="D40" s="91"/>
      <c r="E40" s="91"/>
      <c r="F40" s="91"/>
      <c r="G40" s="91"/>
      <c r="H40" s="91"/>
      <c r="I40" s="91"/>
      <c r="J40" s="92"/>
    </row>
    <row r="41" spans="1:13" x14ac:dyDescent="0.25">
      <c r="A41" s="22">
        <v>1</v>
      </c>
    </row>
    <row r="42" spans="1:13" x14ac:dyDescent="0.25">
      <c r="A42" s="22">
        <v>1</v>
      </c>
    </row>
    <row r="43" spans="1:13" x14ac:dyDescent="0.25">
      <c r="A43" s="22">
        <v>1</v>
      </c>
    </row>
    <row r="44" spans="1:13" x14ac:dyDescent="0.25">
      <c r="A44" s="22">
        <v>1</v>
      </c>
      <c r="C44" s="93" t="s">
        <v>32</v>
      </c>
      <c r="D44" s="94"/>
    </row>
    <row r="45" spans="1:13" s="95" customFormat="1" x14ac:dyDescent="0.25">
      <c r="A45" s="22">
        <v>1</v>
      </c>
      <c r="C45" s="93"/>
      <c r="M45" s="96"/>
    </row>
    <row r="46" spans="1:13" s="95" customFormat="1" ht="15" customHeight="1" x14ac:dyDescent="0.25">
      <c r="A46" s="22">
        <v>1</v>
      </c>
      <c r="C46" s="93" t="s">
        <v>33</v>
      </c>
      <c r="D46" s="94"/>
      <c r="G46" s="97"/>
      <c r="H46" s="97"/>
      <c r="I46" s="97"/>
      <c r="J46" s="97"/>
      <c r="K46" s="97"/>
      <c r="M46" s="96"/>
    </row>
    <row r="47" spans="1:13" s="95" customFormat="1" x14ac:dyDescent="0.25">
      <c r="A47" s="22">
        <v>1</v>
      </c>
      <c r="F47" s="98"/>
      <c r="G47" s="99" t="s">
        <v>44</v>
      </c>
      <c r="H47" s="99"/>
      <c r="I47" s="99"/>
      <c r="J47" s="99"/>
      <c r="K47" s="99"/>
      <c r="M47" s="96"/>
    </row>
    <row r="48" spans="1:13" s="95" customFormat="1" x14ac:dyDescent="0.25">
      <c r="A48" s="22">
        <v>1</v>
      </c>
      <c r="F48" s="98"/>
      <c r="G48" s="100"/>
      <c r="H48" s="100"/>
      <c r="I48" s="100"/>
      <c r="J48" s="100"/>
      <c r="K48" s="100"/>
      <c r="M48" s="96"/>
    </row>
    <row r="49" spans="1:13" ht="15" customHeight="1" x14ac:dyDescent="0.25">
      <c r="A49" s="22">
        <v>1</v>
      </c>
      <c r="B49" s="101" t="s">
        <v>34</v>
      </c>
      <c r="C49" s="101"/>
      <c r="D49" s="101"/>
      <c r="E49" s="101"/>
      <c r="F49" s="101"/>
      <c r="G49" s="101"/>
      <c r="H49" s="101"/>
      <c r="I49" s="101"/>
      <c r="J49" s="101"/>
      <c r="K49" s="101"/>
      <c r="L49" s="102"/>
    </row>
    <row r="50" spans="1:13" x14ac:dyDescent="0.25">
      <c r="A50" s="22">
        <v>1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2"/>
    </row>
    <row r="51" spans="1:13" s="22" customFormat="1" ht="21" x14ac:dyDescent="0.25">
      <c r="A51" s="22">
        <v>1</v>
      </c>
      <c r="B51" s="24"/>
      <c r="C51" s="25"/>
      <c r="D51" s="25"/>
      <c r="E51" s="25"/>
      <c r="F51" s="25"/>
      <c r="G51" s="25"/>
      <c r="H51" s="25"/>
      <c r="I51" s="25"/>
      <c r="J51" s="26" t="s">
        <v>45</v>
      </c>
      <c r="K51" s="26"/>
      <c r="M51" s="27"/>
    </row>
    <row r="52" spans="1:13" s="22" customFormat="1" ht="23.25" x14ac:dyDescent="0.25">
      <c r="A52" s="22">
        <v>1</v>
      </c>
      <c r="B52" s="28" t="s">
        <v>39</v>
      </c>
      <c r="C52" s="28"/>
      <c r="D52" s="28"/>
      <c r="E52" s="28"/>
      <c r="F52" s="28"/>
      <c r="G52" s="28"/>
      <c r="H52" s="28"/>
      <c r="I52" s="28"/>
      <c r="J52" s="28"/>
      <c r="K52" s="28"/>
      <c r="M52" s="27"/>
    </row>
    <row r="53" spans="1:13" s="22" customFormat="1" x14ac:dyDescent="0.25">
      <c r="A53" s="22">
        <v>1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M53" s="27"/>
    </row>
    <row r="54" spans="1:13" s="22" customFormat="1" ht="23.25" x14ac:dyDescent="0.25">
      <c r="A54" s="22">
        <v>1</v>
      </c>
      <c r="B54" s="28" t="s">
        <v>40</v>
      </c>
      <c r="C54" s="28"/>
      <c r="D54" s="28"/>
      <c r="E54" s="28"/>
      <c r="F54" s="28"/>
      <c r="G54" s="28"/>
      <c r="H54" s="28"/>
      <c r="I54" s="28"/>
      <c r="J54" s="28"/>
      <c r="K54" s="28"/>
      <c r="M54" s="27"/>
    </row>
    <row r="55" spans="1:13" x14ac:dyDescent="0.25">
      <c r="A55" s="22">
        <v>1</v>
      </c>
    </row>
    <row r="56" spans="1:13" ht="15" customHeight="1" x14ac:dyDescent="0.25">
      <c r="A56" s="22">
        <v>1</v>
      </c>
      <c r="B56" s="31" t="s">
        <v>1</v>
      </c>
      <c r="C56" s="31"/>
      <c r="D56" s="31"/>
      <c r="E56" s="31"/>
      <c r="F56" s="31"/>
      <c r="G56" s="31"/>
      <c r="H56" s="31"/>
      <c r="I56" s="31"/>
      <c r="J56" s="31"/>
      <c r="K56" s="31"/>
    </row>
    <row r="57" spans="1:13" x14ac:dyDescent="0.25">
      <c r="A57" s="22">
        <v>1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</row>
    <row r="58" spans="1:13" x14ac:dyDescent="0.25">
      <c r="A58" s="22">
        <v>1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</row>
    <row r="59" spans="1:13" ht="15.75" thickBot="1" x14ac:dyDescent="0.3">
      <c r="A59" s="22">
        <v>1</v>
      </c>
    </row>
    <row r="60" spans="1:13" s="22" customFormat="1" ht="19.5" customHeight="1" thickBot="1" x14ac:dyDescent="0.3">
      <c r="A60" s="22">
        <v>1</v>
      </c>
      <c r="C60" s="32" t="s">
        <v>41</v>
      </c>
      <c r="D60" s="33"/>
      <c r="E60" s="33"/>
      <c r="F60" s="33"/>
      <c r="G60" s="34"/>
      <c r="M60" s="27"/>
    </row>
    <row r="61" spans="1:13" s="22" customFormat="1" ht="19.5" customHeight="1" x14ac:dyDescent="0.25">
      <c r="A61" s="22">
        <v>1</v>
      </c>
      <c r="C61" s="35" t="s">
        <v>2</v>
      </c>
      <c r="D61" s="36"/>
      <c r="E61" s="1"/>
      <c r="F61" s="2"/>
      <c r="G61" s="3"/>
      <c r="M61" s="27"/>
    </row>
    <row r="62" spans="1:13" s="22" customFormat="1" ht="39" customHeight="1" x14ac:dyDescent="0.25">
      <c r="A62" s="22">
        <v>1</v>
      </c>
      <c r="C62" s="37" t="s">
        <v>3</v>
      </c>
      <c r="D62" s="38"/>
      <c r="E62" s="4"/>
      <c r="F62" s="5"/>
      <c r="G62" s="6"/>
      <c r="M62" s="27"/>
    </row>
    <row r="63" spans="1:13" s="22" customFormat="1" ht="19.5" customHeight="1" x14ac:dyDescent="0.25">
      <c r="A63" s="22">
        <v>1</v>
      </c>
      <c r="C63" s="39" t="s">
        <v>4</v>
      </c>
      <c r="D63" s="40"/>
      <c r="E63" s="4"/>
      <c r="F63" s="5"/>
      <c r="G63" s="6"/>
      <c r="M63" s="27"/>
    </row>
    <row r="64" spans="1:13" s="22" customFormat="1" ht="19.5" customHeight="1" x14ac:dyDescent="0.25">
      <c r="A64" s="22">
        <v>1</v>
      </c>
      <c r="C64" s="39" t="s">
        <v>5</v>
      </c>
      <c r="D64" s="40"/>
      <c r="E64" s="4"/>
      <c r="F64" s="5"/>
      <c r="G64" s="6"/>
      <c r="M64" s="27"/>
    </row>
    <row r="65" spans="1:13" s="22" customFormat="1" ht="30" customHeight="1" x14ac:dyDescent="0.25">
      <c r="A65" s="22">
        <v>1</v>
      </c>
      <c r="C65" s="41" t="s">
        <v>6</v>
      </c>
      <c r="D65" s="42"/>
      <c r="E65" s="4"/>
      <c r="F65" s="5"/>
      <c r="G65" s="6"/>
      <c r="M65" s="27"/>
    </row>
    <row r="66" spans="1:13" s="22" customFormat="1" ht="19.5" customHeight="1" x14ac:dyDescent="0.25">
      <c r="A66" s="22">
        <v>1</v>
      </c>
      <c r="C66" s="39" t="s">
        <v>7</v>
      </c>
      <c r="D66" s="40"/>
      <c r="E66" s="4"/>
      <c r="F66" s="5"/>
      <c r="G66" s="6"/>
      <c r="M66" s="27"/>
    </row>
    <row r="67" spans="1:13" s="22" customFormat="1" ht="19.5" customHeight="1" x14ac:dyDescent="0.25">
      <c r="A67" s="22">
        <v>1</v>
      </c>
      <c r="C67" s="39" t="s">
        <v>8</v>
      </c>
      <c r="D67" s="40"/>
      <c r="E67" s="4"/>
      <c r="F67" s="5"/>
      <c r="G67" s="6"/>
      <c r="M67" s="27"/>
    </row>
    <row r="68" spans="1:13" s="22" customFormat="1" ht="19.5" customHeight="1" x14ac:dyDescent="0.25">
      <c r="A68" s="22">
        <v>1</v>
      </c>
      <c r="C68" s="39" t="s">
        <v>9</v>
      </c>
      <c r="D68" s="40"/>
      <c r="E68" s="4"/>
      <c r="F68" s="5"/>
      <c r="G68" s="6"/>
      <c r="M68" s="27"/>
    </row>
    <row r="69" spans="1:13" s="22" customFormat="1" ht="19.5" customHeight="1" x14ac:dyDescent="0.25">
      <c r="A69" s="22">
        <v>1</v>
      </c>
      <c r="C69" s="39" t="s">
        <v>10</v>
      </c>
      <c r="D69" s="40"/>
      <c r="E69" s="4"/>
      <c r="F69" s="5"/>
      <c r="G69" s="6"/>
      <c r="M69" s="27"/>
    </row>
    <row r="70" spans="1:13" s="22" customFormat="1" ht="19.5" customHeight="1" x14ac:dyDescent="0.25">
      <c r="A70" s="22">
        <v>1</v>
      </c>
      <c r="C70" s="39" t="s">
        <v>11</v>
      </c>
      <c r="D70" s="40"/>
      <c r="E70" s="4"/>
      <c r="F70" s="5"/>
      <c r="G70" s="6"/>
      <c r="M70" s="27"/>
    </row>
    <row r="71" spans="1:13" s="22" customFormat="1" ht="19.5" customHeight="1" thickBot="1" x14ac:dyDescent="0.3">
      <c r="A71" s="22">
        <v>1</v>
      </c>
      <c r="C71" s="43" t="s">
        <v>12</v>
      </c>
      <c r="D71" s="44"/>
      <c r="E71" s="10"/>
      <c r="F71" s="11"/>
      <c r="G71" s="12"/>
      <c r="M71" s="27"/>
    </row>
    <row r="72" spans="1:13" x14ac:dyDescent="0.25">
      <c r="A72" s="22">
        <v>1</v>
      </c>
    </row>
    <row r="73" spans="1:13" x14ac:dyDescent="0.25">
      <c r="A73" s="22">
        <v>1</v>
      </c>
    </row>
    <row r="74" spans="1:13" x14ac:dyDescent="0.25">
      <c r="A74" s="20">
        <v>1</v>
      </c>
      <c r="B74" s="45" t="s">
        <v>35</v>
      </c>
      <c r="C74" s="45"/>
      <c r="D74" s="46" t="s">
        <v>36</v>
      </c>
      <c r="E74" s="46"/>
      <c r="F74" s="46"/>
      <c r="G74" s="46"/>
      <c r="H74" s="46"/>
      <c r="I74" s="46"/>
      <c r="J74" s="46"/>
      <c r="K74" s="47"/>
      <c r="M74" s="21">
        <f>M27+1</f>
        <v>2</v>
      </c>
    </row>
    <row r="75" spans="1:13" ht="15.75" thickBot="1" x14ac:dyDescent="0.3">
      <c r="A75" s="22">
        <v>1</v>
      </c>
    </row>
    <row r="76" spans="1:13" ht="54.95" customHeight="1" thickBot="1" x14ac:dyDescent="0.3">
      <c r="A76" s="22">
        <v>1</v>
      </c>
      <c r="B76" s="48" t="s">
        <v>13</v>
      </c>
      <c r="C76" s="49"/>
      <c r="D76" s="50"/>
      <c r="E76" s="51" t="s">
        <v>14</v>
      </c>
      <c r="F76" s="52"/>
      <c r="G76" s="53" t="s">
        <v>15</v>
      </c>
      <c r="H76" s="54" t="s">
        <v>16</v>
      </c>
      <c r="I76" s="53" t="s">
        <v>17</v>
      </c>
      <c r="J76" s="55" t="s">
        <v>18</v>
      </c>
      <c r="K76" s="56" t="s">
        <v>19</v>
      </c>
    </row>
    <row r="77" spans="1:13" ht="30" customHeight="1" thickBot="1" x14ac:dyDescent="0.3">
      <c r="A77" s="22">
        <v>1</v>
      </c>
      <c r="B77" s="57" t="s">
        <v>36</v>
      </c>
      <c r="C77" s="58"/>
      <c r="D77" s="59"/>
      <c r="E77" s="13"/>
      <c r="F77" s="14"/>
      <c r="G77" s="60" t="s">
        <v>21</v>
      </c>
      <c r="H77" s="15"/>
      <c r="I77" s="61">
        <v>1</v>
      </c>
      <c r="J77" s="62" t="str">
        <f t="shared" ref="J77:J79" si="2">IF(AND(H77&lt;&gt;"",I77&lt;&gt;""),H77*I77,"")</f>
        <v/>
      </c>
      <c r="K77" s="63" t="str">
        <f>IF(J77&lt;&gt;"",J77*IF($E$65="platiteľ DPH",1.2,1),"")</f>
        <v/>
      </c>
    </row>
    <row r="78" spans="1:13" ht="25.5" customHeight="1" x14ac:dyDescent="0.25">
      <c r="A78" s="22">
        <v>1</v>
      </c>
      <c r="B78" s="71" t="s">
        <v>25</v>
      </c>
      <c r="C78" s="72"/>
      <c r="D78" s="73" t="s">
        <v>26</v>
      </c>
      <c r="E78" s="74" t="s">
        <v>27</v>
      </c>
      <c r="F78" s="75"/>
      <c r="G78" s="60" t="s">
        <v>27</v>
      </c>
      <c r="H78" s="15"/>
      <c r="I78" s="61">
        <v>1</v>
      </c>
      <c r="J78" s="62" t="str">
        <f t="shared" si="2"/>
        <v/>
      </c>
      <c r="K78" s="63" t="str">
        <f>IF(J78&lt;&gt;"",J78*IF($E$65="platiteľ DPH",1.2,1),"")</f>
        <v/>
      </c>
    </row>
    <row r="79" spans="1:13" ht="25.5" customHeight="1" thickBot="1" x14ac:dyDescent="0.3">
      <c r="A79" s="22">
        <v>1</v>
      </c>
      <c r="B79" s="76"/>
      <c r="C79" s="77"/>
      <c r="D79" s="78" t="s">
        <v>28</v>
      </c>
      <c r="E79" s="79" t="s">
        <v>27</v>
      </c>
      <c r="F79" s="80"/>
      <c r="G79" s="81" t="s">
        <v>27</v>
      </c>
      <c r="H79" s="19"/>
      <c r="I79" s="82">
        <v>1</v>
      </c>
      <c r="J79" s="83" t="str">
        <f t="shared" si="2"/>
        <v/>
      </c>
      <c r="K79" s="84" t="str">
        <f>IF(J79&lt;&gt;"",J79*IF($E$65="platiteľ DPH",1.2,1),"")</f>
        <v/>
      </c>
    </row>
    <row r="80" spans="1:13" ht="25.5" customHeight="1" thickBot="1" x14ac:dyDescent="0.3">
      <c r="A80" s="22">
        <v>1</v>
      </c>
      <c r="B80" s="85"/>
      <c r="C80" s="86"/>
      <c r="D80" s="86"/>
      <c r="E80" s="86"/>
      <c r="F80" s="86"/>
      <c r="G80" s="86"/>
      <c r="H80" s="87"/>
      <c r="I80" s="87" t="s">
        <v>29</v>
      </c>
      <c r="J80" s="88" t="str">
        <f>IF(SUM(J77:J79)&gt;0,SUM(J77:J79),"")</f>
        <v/>
      </c>
      <c r="K80" s="88" t="str">
        <f>IF(SUM(K77:K79)&gt;0,SUM(K77:K79),"")</f>
        <v/>
      </c>
    </row>
    <row r="81" spans="1:13" x14ac:dyDescent="0.25">
      <c r="A81" s="22">
        <v>1</v>
      </c>
      <c r="B81" s="89" t="s">
        <v>30</v>
      </c>
    </row>
    <row r="82" spans="1:13" x14ac:dyDescent="0.25">
      <c r="A82" s="22">
        <v>1</v>
      </c>
    </row>
    <row r="83" spans="1:13" x14ac:dyDescent="0.25">
      <c r="A83" s="22">
        <v>1</v>
      </c>
    </row>
    <row r="84" spans="1:13" x14ac:dyDescent="0.25">
      <c r="A84" s="22">
        <v>1</v>
      </c>
      <c r="C84" s="90" t="s">
        <v>31</v>
      </c>
      <c r="D84" s="91"/>
      <c r="E84" s="91"/>
      <c r="F84" s="91"/>
      <c r="G84" s="91"/>
      <c r="H84" s="91"/>
      <c r="I84" s="91"/>
      <c r="J84" s="92"/>
    </row>
    <row r="85" spans="1:13" x14ac:dyDescent="0.25">
      <c r="A85" s="22">
        <v>1</v>
      </c>
    </row>
    <row r="86" spans="1:13" x14ac:dyDescent="0.25">
      <c r="A86" s="22">
        <v>1</v>
      </c>
    </row>
    <row r="87" spans="1:13" x14ac:dyDescent="0.25">
      <c r="A87" s="22">
        <v>1</v>
      </c>
    </row>
    <row r="88" spans="1:13" x14ac:dyDescent="0.25">
      <c r="A88" s="22">
        <v>1</v>
      </c>
      <c r="C88" s="93" t="s">
        <v>32</v>
      </c>
      <c r="D88" s="94"/>
    </row>
    <row r="89" spans="1:13" s="95" customFormat="1" x14ac:dyDescent="0.25">
      <c r="A89" s="22">
        <v>1</v>
      </c>
      <c r="C89" s="93"/>
      <c r="M89" s="96"/>
    </row>
    <row r="90" spans="1:13" s="95" customFormat="1" ht="15" customHeight="1" x14ac:dyDescent="0.25">
      <c r="A90" s="22">
        <v>1</v>
      </c>
      <c r="C90" s="93" t="s">
        <v>33</v>
      </c>
      <c r="D90" s="94"/>
      <c r="G90" s="97"/>
      <c r="H90" s="97"/>
      <c r="I90" s="97"/>
      <c r="J90" s="97"/>
      <c r="K90" s="97"/>
      <c r="M90" s="96"/>
    </row>
    <row r="91" spans="1:13" s="95" customFormat="1" x14ac:dyDescent="0.25">
      <c r="A91" s="22">
        <v>1</v>
      </c>
      <c r="F91" s="98"/>
      <c r="G91" s="99" t="s">
        <v>44</v>
      </c>
      <c r="H91" s="99"/>
      <c r="I91" s="99"/>
      <c r="J91" s="99"/>
      <c r="K91" s="99"/>
      <c r="M91" s="96"/>
    </row>
    <row r="92" spans="1:13" s="95" customFormat="1" x14ac:dyDescent="0.25">
      <c r="A92" s="22">
        <v>1</v>
      </c>
      <c r="F92" s="98"/>
      <c r="G92" s="100"/>
      <c r="H92" s="100"/>
      <c r="I92" s="100"/>
      <c r="J92" s="100"/>
      <c r="K92" s="100"/>
      <c r="M92" s="96"/>
    </row>
    <row r="93" spans="1:13" ht="15" customHeight="1" x14ac:dyDescent="0.25">
      <c r="A93" s="22">
        <v>1</v>
      </c>
      <c r="B93" s="101" t="s">
        <v>34</v>
      </c>
      <c r="C93" s="101"/>
      <c r="D93" s="101"/>
      <c r="E93" s="101"/>
      <c r="F93" s="101"/>
      <c r="G93" s="101"/>
      <c r="H93" s="101"/>
      <c r="I93" s="101"/>
      <c r="J93" s="101"/>
      <c r="K93" s="101"/>
      <c r="L93" s="102"/>
    </row>
    <row r="94" spans="1:13" x14ac:dyDescent="0.25">
      <c r="A94" s="22">
        <v>1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2"/>
    </row>
    <row r="95" spans="1:13" s="22" customFormat="1" ht="21" x14ac:dyDescent="0.25">
      <c r="A95" s="22">
        <v>1</v>
      </c>
      <c r="B95" s="24"/>
      <c r="C95" s="25"/>
      <c r="D95" s="25"/>
      <c r="E95" s="25"/>
      <c r="F95" s="25"/>
      <c r="G95" s="25"/>
      <c r="H95" s="25"/>
      <c r="I95" s="25"/>
      <c r="J95" s="26" t="s">
        <v>45</v>
      </c>
      <c r="K95" s="26"/>
      <c r="M95" s="27"/>
    </row>
    <row r="96" spans="1:13" s="22" customFormat="1" ht="23.25" x14ac:dyDescent="0.25">
      <c r="A96" s="22">
        <v>1</v>
      </c>
      <c r="B96" s="28" t="s">
        <v>39</v>
      </c>
      <c r="C96" s="28"/>
      <c r="D96" s="28"/>
      <c r="E96" s="28"/>
      <c r="F96" s="28"/>
      <c r="G96" s="28"/>
      <c r="H96" s="28"/>
      <c r="I96" s="28"/>
      <c r="J96" s="28"/>
      <c r="K96" s="28"/>
      <c r="M96" s="27"/>
    </row>
    <row r="97" spans="1:13" s="22" customFormat="1" x14ac:dyDescent="0.25">
      <c r="A97" s="22">
        <v>1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M97" s="27"/>
    </row>
    <row r="98" spans="1:13" s="22" customFormat="1" ht="23.25" x14ac:dyDescent="0.25">
      <c r="A98" s="22">
        <v>1</v>
      </c>
      <c r="B98" s="28" t="s">
        <v>40</v>
      </c>
      <c r="C98" s="28"/>
      <c r="D98" s="28"/>
      <c r="E98" s="28"/>
      <c r="F98" s="28"/>
      <c r="G98" s="28"/>
      <c r="H98" s="28"/>
      <c r="I98" s="28"/>
      <c r="J98" s="28"/>
      <c r="K98" s="28"/>
      <c r="M98" s="27"/>
    </row>
    <row r="99" spans="1:13" x14ac:dyDescent="0.25">
      <c r="A99" s="22">
        <v>1</v>
      </c>
    </row>
    <row r="100" spans="1:13" ht="15" customHeight="1" x14ac:dyDescent="0.25">
      <c r="A100" s="22">
        <v>1</v>
      </c>
      <c r="B100" s="31" t="s">
        <v>1</v>
      </c>
      <c r="C100" s="31"/>
      <c r="D100" s="31"/>
      <c r="E100" s="31"/>
      <c r="F100" s="31"/>
      <c r="G100" s="31"/>
      <c r="H100" s="31"/>
      <c r="I100" s="31"/>
      <c r="J100" s="31"/>
      <c r="K100" s="31"/>
    </row>
    <row r="101" spans="1:13" x14ac:dyDescent="0.25">
      <c r="A101" s="22">
        <v>1</v>
      </c>
      <c r="B101" s="31"/>
      <c r="C101" s="31"/>
      <c r="D101" s="31"/>
      <c r="E101" s="31"/>
      <c r="F101" s="31"/>
      <c r="G101" s="31"/>
      <c r="H101" s="31"/>
      <c r="I101" s="31"/>
      <c r="J101" s="31"/>
      <c r="K101" s="31"/>
    </row>
    <row r="102" spans="1:13" x14ac:dyDescent="0.25">
      <c r="A102" s="22">
        <v>1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</row>
    <row r="103" spans="1:13" ht="15.75" thickBot="1" x14ac:dyDescent="0.3">
      <c r="A103" s="22">
        <v>1</v>
      </c>
    </row>
    <row r="104" spans="1:13" s="22" customFormat="1" ht="19.5" customHeight="1" thickBot="1" x14ac:dyDescent="0.3">
      <c r="A104" s="22">
        <v>1</v>
      </c>
      <c r="C104" s="32" t="s">
        <v>41</v>
      </c>
      <c r="D104" s="33"/>
      <c r="E104" s="33"/>
      <c r="F104" s="33"/>
      <c r="G104" s="34"/>
      <c r="M104" s="27"/>
    </row>
    <row r="105" spans="1:13" s="22" customFormat="1" ht="19.5" customHeight="1" x14ac:dyDescent="0.25">
      <c r="A105" s="22">
        <v>1</v>
      </c>
      <c r="C105" s="35" t="s">
        <v>2</v>
      </c>
      <c r="D105" s="36"/>
      <c r="E105" s="1"/>
      <c r="F105" s="2"/>
      <c r="G105" s="3"/>
      <c r="M105" s="27"/>
    </row>
    <row r="106" spans="1:13" s="22" customFormat="1" ht="39" customHeight="1" x14ac:dyDescent="0.25">
      <c r="A106" s="22">
        <v>1</v>
      </c>
      <c r="C106" s="37" t="s">
        <v>3</v>
      </c>
      <c r="D106" s="38"/>
      <c r="E106" s="4"/>
      <c r="F106" s="5"/>
      <c r="G106" s="6"/>
      <c r="M106" s="27"/>
    </row>
    <row r="107" spans="1:13" s="22" customFormat="1" ht="19.5" customHeight="1" x14ac:dyDescent="0.25">
      <c r="A107" s="22">
        <v>1</v>
      </c>
      <c r="C107" s="39" t="s">
        <v>4</v>
      </c>
      <c r="D107" s="40"/>
      <c r="E107" s="4"/>
      <c r="F107" s="5"/>
      <c r="G107" s="6"/>
      <c r="M107" s="27"/>
    </row>
    <row r="108" spans="1:13" s="22" customFormat="1" ht="19.5" customHeight="1" x14ac:dyDescent="0.25">
      <c r="A108" s="22">
        <v>1</v>
      </c>
      <c r="C108" s="39" t="s">
        <v>5</v>
      </c>
      <c r="D108" s="40"/>
      <c r="E108" s="4"/>
      <c r="F108" s="5"/>
      <c r="G108" s="6"/>
      <c r="M108" s="27"/>
    </row>
    <row r="109" spans="1:13" s="22" customFormat="1" ht="30" customHeight="1" x14ac:dyDescent="0.25">
      <c r="A109" s="22">
        <v>1</v>
      </c>
      <c r="C109" s="41" t="s">
        <v>6</v>
      </c>
      <c r="D109" s="42"/>
      <c r="E109" s="4"/>
      <c r="F109" s="5"/>
      <c r="G109" s="6"/>
      <c r="M109" s="27"/>
    </row>
    <row r="110" spans="1:13" s="22" customFormat="1" ht="19.5" customHeight="1" x14ac:dyDescent="0.25">
      <c r="A110" s="22">
        <v>1</v>
      </c>
      <c r="C110" s="39" t="s">
        <v>7</v>
      </c>
      <c r="D110" s="40"/>
      <c r="E110" s="4"/>
      <c r="F110" s="5"/>
      <c r="G110" s="6"/>
      <c r="M110" s="27"/>
    </row>
    <row r="111" spans="1:13" s="22" customFormat="1" ht="19.5" customHeight="1" x14ac:dyDescent="0.25">
      <c r="A111" s="22">
        <v>1</v>
      </c>
      <c r="C111" s="39" t="s">
        <v>8</v>
      </c>
      <c r="D111" s="40"/>
      <c r="E111" s="4"/>
      <c r="F111" s="5"/>
      <c r="G111" s="6"/>
      <c r="M111" s="27"/>
    </row>
    <row r="112" spans="1:13" s="22" customFormat="1" ht="19.5" customHeight="1" x14ac:dyDescent="0.25">
      <c r="A112" s="22">
        <v>1</v>
      </c>
      <c r="C112" s="39" t="s">
        <v>9</v>
      </c>
      <c r="D112" s="40"/>
      <c r="E112" s="4"/>
      <c r="F112" s="5"/>
      <c r="G112" s="6"/>
      <c r="M112" s="27"/>
    </row>
    <row r="113" spans="1:13" s="22" customFormat="1" ht="19.5" customHeight="1" x14ac:dyDescent="0.25">
      <c r="A113" s="22">
        <v>1</v>
      </c>
      <c r="C113" s="39" t="s">
        <v>10</v>
      </c>
      <c r="D113" s="40"/>
      <c r="E113" s="4"/>
      <c r="F113" s="5"/>
      <c r="G113" s="6"/>
      <c r="M113" s="27"/>
    </row>
    <row r="114" spans="1:13" s="22" customFormat="1" ht="19.5" customHeight="1" x14ac:dyDescent="0.25">
      <c r="A114" s="22">
        <v>1</v>
      </c>
      <c r="C114" s="39" t="s">
        <v>11</v>
      </c>
      <c r="D114" s="40"/>
      <c r="E114" s="4"/>
      <c r="F114" s="5"/>
      <c r="G114" s="6"/>
      <c r="M114" s="27"/>
    </row>
    <row r="115" spans="1:13" s="22" customFormat="1" ht="19.5" customHeight="1" thickBot="1" x14ac:dyDescent="0.3">
      <c r="A115" s="22">
        <v>1</v>
      </c>
      <c r="C115" s="43" t="s">
        <v>12</v>
      </c>
      <c r="D115" s="44"/>
      <c r="E115" s="10"/>
      <c r="F115" s="11"/>
      <c r="G115" s="12"/>
      <c r="M115" s="27"/>
    </row>
    <row r="116" spans="1:13" x14ac:dyDescent="0.25">
      <c r="A116" s="22">
        <v>1</v>
      </c>
    </row>
    <row r="117" spans="1:13" x14ac:dyDescent="0.25">
      <c r="A117" s="22">
        <v>1</v>
      </c>
    </row>
    <row r="118" spans="1:13" x14ac:dyDescent="0.25">
      <c r="A118" s="20">
        <v>1</v>
      </c>
      <c r="B118" s="45" t="s">
        <v>37</v>
      </c>
      <c r="C118" s="45"/>
      <c r="D118" s="46" t="s">
        <v>38</v>
      </c>
      <c r="E118" s="46"/>
      <c r="F118" s="46"/>
      <c r="G118" s="46"/>
      <c r="H118" s="46"/>
      <c r="I118" s="46"/>
      <c r="J118" s="46"/>
      <c r="K118" s="47"/>
      <c r="M118" s="21">
        <f>M74+1</f>
        <v>3</v>
      </c>
    </row>
    <row r="119" spans="1:13" ht="15.75" thickBot="1" x14ac:dyDescent="0.3">
      <c r="A119" s="22">
        <v>1</v>
      </c>
    </row>
    <row r="120" spans="1:13" ht="54.95" customHeight="1" thickBot="1" x14ac:dyDescent="0.3">
      <c r="A120" s="22">
        <v>1</v>
      </c>
      <c r="B120" s="48" t="s">
        <v>13</v>
      </c>
      <c r="C120" s="49"/>
      <c r="D120" s="50"/>
      <c r="E120" s="51" t="s">
        <v>14</v>
      </c>
      <c r="F120" s="52"/>
      <c r="G120" s="53" t="s">
        <v>15</v>
      </c>
      <c r="H120" s="54" t="s">
        <v>16</v>
      </c>
      <c r="I120" s="53" t="s">
        <v>17</v>
      </c>
      <c r="J120" s="55" t="s">
        <v>18</v>
      </c>
      <c r="K120" s="56" t="s">
        <v>19</v>
      </c>
    </row>
    <row r="121" spans="1:13" ht="25.5" customHeight="1" thickBot="1" x14ac:dyDescent="0.3">
      <c r="A121" s="22">
        <v>1</v>
      </c>
      <c r="B121" s="57" t="s">
        <v>38</v>
      </c>
      <c r="C121" s="58"/>
      <c r="D121" s="59"/>
      <c r="E121" s="13"/>
      <c r="F121" s="14"/>
      <c r="G121" s="60" t="s">
        <v>21</v>
      </c>
      <c r="H121" s="15"/>
      <c r="I121" s="61">
        <v>1</v>
      </c>
      <c r="J121" s="62" t="str">
        <f t="shared" ref="J121:J123" si="3">IF(AND(H121&lt;&gt;"",I121&lt;&gt;""),H121*I121,"")</f>
        <v/>
      </c>
      <c r="K121" s="63" t="str">
        <f>IF(J121&lt;&gt;"",J121*IF($E$109="platiteľ DPH",1.2,1),"")</f>
        <v/>
      </c>
    </row>
    <row r="122" spans="1:13" ht="25.5" customHeight="1" x14ac:dyDescent="0.25">
      <c r="A122" s="22">
        <v>1</v>
      </c>
      <c r="B122" s="71" t="s">
        <v>25</v>
      </c>
      <c r="C122" s="72"/>
      <c r="D122" s="73" t="s">
        <v>26</v>
      </c>
      <c r="E122" s="74" t="s">
        <v>27</v>
      </c>
      <c r="F122" s="75"/>
      <c r="G122" s="60" t="s">
        <v>27</v>
      </c>
      <c r="H122" s="15"/>
      <c r="I122" s="61">
        <v>1</v>
      </c>
      <c r="J122" s="62" t="str">
        <f t="shared" si="3"/>
        <v/>
      </c>
      <c r="K122" s="63" t="str">
        <f>IF(J122&lt;&gt;"",J122*IF($E$109="platiteľ DPH",1.2,1),"")</f>
        <v/>
      </c>
    </row>
    <row r="123" spans="1:13" ht="25.5" customHeight="1" thickBot="1" x14ac:dyDescent="0.3">
      <c r="A123" s="22">
        <v>1</v>
      </c>
      <c r="B123" s="76"/>
      <c r="C123" s="77"/>
      <c r="D123" s="78" t="s">
        <v>28</v>
      </c>
      <c r="E123" s="79" t="s">
        <v>27</v>
      </c>
      <c r="F123" s="80"/>
      <c r="G123" s="81" t="s">
        <v>27</v>
      </c>
      <c r="H123" s="19"/>
      <c r="I123" s="82">
        <v>1</v>
      </c>
      <c r="J123" s="83" t="str">
        <f t="shared" si="3"/>
        <v/>
      </c>
      <c r="K123" s="84" t="str">
        <f>IF(J123&lt;&gt;"",J123*IF($E$109="platiteľ DPH",1.2,1),"")</f>
        <v/>
      </c>
    </row>
    <row r="124" spans="1:13" ht="25.5" customHeight="1" thickBot="1" x14ac:dyDescent="0.3">
      <c r="A124" s="22">
        <v>1</v>
      </c>
      <c r="B124" s="85"/>
      <c r="C124" s="86"/>
      <c r="D124" s="86"/>
      <c r="E124" s="86"/>
      <c r="F124" s="86"/>
      <c r="G124" s="86"/>
      <c r="H124" s="87"/>
      <c r="I124" s="87" t="s">
        <v>29</v>
      </c>
      <c r="J124" s="88" t="str">
        <f>IF(SUM(J121:J123)&gt;0,SUM(J121:J123),"")</f>
        <v/>
      </c>
      <c r="K124" s="88" t="str">
        <f>IF(SUM(K121:K123)&gt;0,SUM(K121:K123),"")</f>
        <v/>
      </c>
    </row>
    <row r="125" spans="1:13" x14ac:dyDescent="0.25">
      <c r="A125" s="22">
        <v>1</v>
      </c>
      <c r="B125" s="89" t="s">
        <v>30</v>
      </c>
    </row>
    <row r="126" spans="1:13" x14ac:dyDescent="0.25">
      <c r="A126" s="22">
        <v>1</v>
      </c>
    </row>
    <row r="127" spans="1:13" x14ac:dyDescent="0.25">
      <c r="A127" s="22">
        <v>1</v>
      </c>
    </row>
    <row r="128" spans="1:13" x14ac:dyDescent="0.25">
      <c r="A128" s="22">
        <v>1</v>
      </c>
      <c r="C128" s="90" t="s">
        <v>31</v>
      </c>
      <c r="D128" s="91"/>
      <c r="E128" s="91"/>
      <c r="F128" s="91"/>
      <c r="G128" s="91"/>
      <c r="H128" s="91"/>
      <c r="I128" s="91"/>
      <c r="J128" s="92"/>
    </row>
    <row r="129" spans="1:13" x14ac:dyDescent="0.25">
      <c r="A129" s="22">
        <v>1</v>
      </c>
    </row>
    <row r="130" spans="1:13" x14ac:dyDescent="0.25">
      <c r="A130" s="22">
        <v>1</v>
      </c>
    </row>
    <row r="131" spans="1:13" x14ac:dyDescent="0.25">
      <c r="A131" s="22">
        <v>1</v>
      </c>
    </row>
    <row r="132" spans="1:13" x14ac:dyDescent="0.25">
      <c r="A132" s="22">
        <v>1</v>
      </c>
      <c r="C132" s="93" t="s">
        <v>32</v>
      </c>
      <c r="D132" s="94"/>
    </row>
    <row r="133" spans="1:13" s="95" customFormat="1" x14ac:dyDescent="0.25">
      <c r="A133" s="22">
        <v>1</v>
      </c>
      <c r="C133" s="93"/>
      <c r="M133" s="96"/>
    </row>
    <row r="134" spans="1:13" s="95" customFormat="1" ht="15" customHeight="1" x14ac:dyDescent="0.25">
      <c r="A134" s="22">
        <v>1</v>
      </c>
      <c r="C134" s="93" t="s">
        <v>33</v>
      </c>
      <c r="D134" s="94"/>
      <c r="G134" s="97"/>
      <c r="H134" s="97"/>
      <c r="I134" s="97"/>
      <c r="J134" s="97"/>
      <c r="K134" s="97"/>
      <c r="M134" s="96"/>
    </row>
    <row r="135" spans="1:13" s="95" customFormat="1" x14ac:dyDescent="0.25">
      <c r="A135" s="22">
        <v>1</v>
      </c>
      <c r="F135" s="98"/>
      <c r="G135" s="103" t="s">
        <v>44</v>
      </c>
      <c r="H135" s="103"/>
      <c r="I135" s="103"/>
      <c r="J135" s="103"/>
      <c r="K135" s="103"/>
      <c r="M135" s="96"/>
    </row>
    <row r="136" spans="1:13" s="95" customFormat="1" x14ac:dyDescent="0.25">
      <c r="A136" s="22">
        <v>1</v>
      </c>
      <c r="F136" s="98"/>
      <c r="G136" s="100"/>
      <c r="H136" s="100"/>
      <c r="I136" s="100"/>
      <c r="J136" s="100"/>
      <c r="K136" s="100"/>
      <c r="M136" s="96"/>
    </row>
    <row r="137" spans="1:13" ht="15" customHeight="1" x14ac:dyDescent="0.25">
      <c r="A137" s="22">
        <v>1</v>
      </c>
      <c r="B137" s="101" t="s">
        <v>34</v>
      </c>
      <c r="C137" s="101"/>
      <c r="D137" s="101"/>
      <c r="E137" s="101"/>
      <c r="F137" s="101"/>
      <c r="G137" s="101"/>
      <c r="H137" s="101"/>
      <c r="I137" s="101"/>
      <c r="J137" s="101"/>
      <c r="K137" s="101"/>
      <c r="L137" s="102"/>
    </row>
    <row r="138" spans="1:13" x14ac:dyDescent="0.25">
      <c r="A138" s="22">
        <v>1</v>
      </c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2"/>
    </row>
  </sheetData>
  <sheetProtection algorithmName="SHA-512" hashValue="6HWZ5KKPRKszVB/ocCfge4qa9rHuKO/SblgCuGQj+TdkhyAoWKeXEXk7Nz2frPCM9Uo3Xh6BCCKOaHdZNxyT0g==" saltValue="xsoz40CCWfExSrZ1GUEqIA==" spinCount="100000" sheet="1" objects="1" scenarios="1" formatCells="0" formatColumns="0" formatRows="0" selectLockedCells="1"/>
  <autoFilter ref="A1:A138" xr:uid="{00000000-0009-0000-0000-000007000000}"/>
  <mergeCells count="123">
    <mergeCell ref="G135:K135"/>
    <mergeCell ref="B137:K138"/>
    <mergeCell ref="C128:J128"/>
    <mergeCell ref="B122:C123"/>
    <mergeCell ref="E122:F122"/>
    <mergeCell ref="E123:F123"/>
    <mergeCell ref="B121:D121"/>
    <mergeCell ref="E121:F121"/>
    <mergeCell ref="C115:D115"/>
    <mergeCell ref="E115:G115"/>
    <mergeCell ref="B118:C118"/>
    <mergeCell ref="D118:J118"/>
    <mergeCell ref="B120:D120"/>
    <mergeCell ref="E120:F120"/>
    <mergeCell ref="C112:D112"/>
    <mergeCell ref="E112:G112"/>
    <mergeCell ref="C113:D113"/>
    <mergeCell ref="E113:G113"/>
    <mergeCell ref="C114:D114"/>
    <mergeCell ref="E114:G114"/>
    <mergeCell ref="C109:D109"/>
    <mergeCell ref="E109:G109"/>
    <mergeCell ref="C110:D110"/>
    <mergeCell ref="E110:G110"/>
    <mergeCell ref="C111:D111"/>
    <mergeCell ref="E111:G111"/>
    <mergeCell ref="C106:D106"/>
    <mergeCell ref="E106:G106"/>
    <mergeCell ref="C107:D107"/>
    <mergeCell ref="E107:G107"/>
    <mergeCell ref="C108:D108"/>
    <mergeCell ref="E108:G108"/>
    <mergeCell ref="J95:K95"/>
    <mergeCell ref="B96:K96"/>
    <mergeCell ref="B98:K98"/>
    <mergeCell ref="B100:K102"/>
    <mergeCell ref="C104:G104"/>
    <mergeCell ref="C105:D105"/>
    <mergeCell ref="E105:G105"/>
    <mergeCell ref="C84:J84"/>
    <mergeCell ref="G91:K91"/>
    <mergeCell ref="B93:K94"/>
    <mergeCell ref="B78:C79"/>
    <mergeCell ref="E78:F78"/>
    <mergeCell ref="E79:F79"/>
    <mergeCell ref="B77:D77"/>
    <mergeCell ref="E77:F77"/>
    <mergeCell ref="C71:D71"/>
    <mergeCell ref="E71:G71"/>
    <mergeCell ref="B74:C74"/>
    <mergeCell ref="D74:J74"/>
    <mergeCell ref="B76:D76"/>
    <mergeCell ref="E76:F76"/>
    <mergeCell ref="C68:D68"/>
    <mergeCell ref="E68:G68"/>
    <mergeCell ref="C69:D69"/>
    <mergeCell ref="E69:G69"/>
    <mergeCell ref="C70:D70"/>
    <mergeCell ref="E70:G70"/>
    <mergeCell ref="C65:D65"/>
    <mergeCell ref="E65:G65"/>
    <mergeCell ref="C66:D66"/>
    <mergeCell ref="E66:G66"/>
    <mergeCell ref="C67:D67"/>
    <mergeCell ref="E67:G67"/>
    <mergeCell ref="C62:D62"/>
    <mergeCell ref="E62:G62"/>
    <mergeCell ref="C63:D63"/>
    <mergeCell ref="E63:G63"/>
    <mergeCell ref="C64:D64"/>
    <mergeCell ref="E64:G64"/>
    <mergeCell ref="J51:K51"/>
    <mergeCell ref="B52:K52"/>
    <mergeCell ref="B54:K54"/>
    <mergeCell ref="B56:K58"/>
    <mergeCell ref="C60:G60"/>
    <mergeCell ref="C61:D61"/>
    <mergeCell ref="E61:G61"/>
    <mergeCell ref="C40:J40"/>
    <mergeCell ref="G47:K47"/>
    <mergeCell ref="B49:K50"/>
    <mergeCell ref="B33:D33"/>
    <mergeCell ref="E33:F33"/>
    <mergeCell ref="B34:C35"/>
    <mergeCell ref="E34:F34"/>
    <mergeCell ref="E35:F35"/>
    <mergeCell ref="B30:D30"/>
    <mergeCell ref="E30:F30"/>
    <mergeCell ref="B31:D31"/>
    <mergeCell ref="E31:F31"/>
    <mergeCell ref="B32:D32"/>
    <mergeCell ref="E32:F32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2" priority="15">
      <formula>AND($E$18="neplatca DPH")</formula>
    </cfRule>
  </conditionalFormatting>
  <conditionalFormatting sqref="E66:G66">
    <cfRule type="expression" dxfId="1" priority="14">
      <formula>AND($E$18="neplatca DPH")</formula>
    </cfRule>
  </conditionalFormatting>
  <conditionalFormatting sqref="E110:G110">
    <cfRule type="expression" dxfId="0" priority="13">
      <formula>AND($E$18="neplatca DPH")</formula>
    </cfRule>
  </conditionalFormatting>
  <dataValidations count="1">
    <dataValidation type="list" allowBlank="1" showInputMessage="1" showErrorMessage="1" sqref="E18:G18 E65:G65 E109:G109" xr:uid="{8D88943F-FF93-403B-B836-310E4700189F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2" manualBreakCount="2">
    <brk id="50" min="1" max="10" man="1"/>
    <brk id="94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cp:lastPrinted>2022-02-25T13:26:23Z</cp:lastPrinted>
  <dcterms:created xsi:type="dcterms:W3CDTF">2022-02-25T13:20:42Z</dcterms:created>
  <dcterms:modified xsi:type="dcterms:W3CDTF">2022-02-25T13:30:06Z</dcterms:modified>
</cp:coreProperties>
</file>