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NCZI/DNS a zákazky pod DNS/2022-02-03 HW a SW perimeter eZdravie/Cast 2 - Perimeter SW (Kat 1) - 026/Výzva/"/>
    </mc:Choice>
  </mc:AlternateContent>
  <xr:revisionPtr revIDLastSave="0" documentId="13_ncr:1_{CDA075D2-2303-A544-A776-9B633AC67A1A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3" l="1"/>
  <c r="J21" i="3" s="1"/>
  <c r="I20" i="3"/>
  <c r="I19" i="3"/>
  <c r="I18" i="3"/>
  <c r="I15" i="3"/>
  <c r="I14" i="3"/>
  <c r="I16" i="3"/>
  <c r="I17" i="3"/>
  <c r="J17" i="3" s="1"/>
  <c r="J18" i="3" l="1"/>
  <c r="K18" i="3" s="1"/>
  <c r="J19" i="3"/>
  <c r="K19" i="3" s="1"/>
  <c r="K21" i="3"/>
  <c r="J20" i="3"/>
  <c r="K20" i="3" s="1"/>
  <c r="J15" i="3"/>
  <c r="K15" i="3" s="1"/>
  <c r="J14" i="3"/>
  <c r="K14" i="3" s="1"/>
  <c r="J16" i="3"/>
  <c r="K16" i="3" s="1"/>
  <c r="K17" i="3"/>
  <c r="I22" i="3" l="1"/>
  <c r="I13" i="3"/>
  <c r="J13" i="3" l="1"/>
  <c r="K13" i="3" s="1"/>
  <c r="J22" i="3"/>
  <c r="K22" i="3" s="1"/>
  <c r="I24" i="3"/>
  <c r="K24" i="3" l="1"/>
  <c r="J24" i="3"/>
</calcChain>
</file>

<file path=xl/sharedStrings.xml><?xml version="1.0" encoding="utf-8"?>
<sst xmlns="http://schemas.openxmlformats.org/spreadsheetml/2006/main" count="48" uniqueCount="39">
  <si>
    <t>Merná jednotka</t>
  </si>
  <si>
    <t>Počet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</si>
  <si>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</si>
  <si>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</si>
  <si>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</si>
  <si>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</si>
  <si>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</si>
  <si>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</si>
  <si>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</si>
  <si>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</si>
  <si>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Pozn.: Hospodársky subjekt vyplní takto zvýraznené položky</t>
  </si>
  <si>
    <t>DPH v %</t>
  </si>
  <si>
    <t>Kontaktná osoba</t>
  </si>
  <si>
    <t>Návrh na plnenie kritérií uchádzača</t>
  </si>
  <si>
    <t>Podpis (a pečiatka) 
štatutárneho zástupcu uchádzača</t>
  </si>
  <si>
    <t>Uchádzač uviedie jednotkové ceny na maximálne 2 desatinné miesta</t>
  </si>
  <si>
    <t>ks</t>
  </si>
  <si>
    <t>Vlastný návrh uchádzača (značky, typ, výrobca)</t>
  </si>
  <si>
    <t>Jednotková cena 
v € bez DPH</t>
  </si>
  <si>
    <t>Popis</t>
  </si>
  <si>
    <t/>
  </si>
  <si>
    <t>RedHat Linux Standard  - (Subscription 5y)</t>
  </si>
  <si>
    <t>FortiMail-VM01 - (FortiMail-VM virtual appliance for all supported platforms. 1 x vCPU cores)</t>
  </si>
  <si>
    <t>FC-10-0VM01-642-02-36</t>
  </si>
  <si>
    <t>FortiMail-VM01 -(FC-10-0VM01-642-02-36 - 24x7 FortiCare and FortiGuard Base Bundle Contract) - 3Yr Contract</t>
  </si>
  <si>
    <t>Microsoft Windows Server 2019 (16-Core) Standard</t>
  </si>
  <si>
    <t>FC-10-F6H1E-189-02-12</t>
  </si>
  <si>
    <t>FortiGate-601E - FC-10-F6H1E-189-02-12 FortiConverter Service for one time configuration conversion service</t>
  </si>
  <si>
    <t>FC-10-F18HF-189-02-12</t>
  </si>
  <si>
    <t>FortiGate-1800F - FC-10-F18HF-189-02-12  FortiConverter Service for one time configuration conversion service</t>
  </si>
  <si>
    <t>LIC-FGT-HYPSC-1K2K</t>
  </si>
  <si>
    <t>Hyperscale Firewall License for FortiGate FG1800F/FG1801F Series for hardware acceleration</t>
  </si>
  <si>
    <t>FC2-10-AZVMS-465-01-60</t>
  </si>
  <si>
    <t>Subscription license for 50 GB/Day Central Logging &amp; Analytics. Include 24x7 FortiCare support, IOC, SOC subscription, and FortiGuard Outbreak Detection service 5Yr Contract</t>
  </si>
  <si>
    <t>FML-VM02 </t>
  </si>
  <si>
    <t>FortiMail-VM02  - (FortiMail-VM virtual appliance for all supported platforms. 2 x vCPU cores)</t>
  </si>
  <si>
    <t>FC-10-0VM02-642-02-36</t>
  </si>
  <si>
    <t>FortiMail-VM02  - FC-10-0VM02-642-02-36 - 24x7 FortiCare and FortiGuard Base Bundle Contract - 3Yr Contract</t>
  </si>
  <si>
    <t>Pč.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</si>
</sst>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43" formatCode="_ * #,##0.00_)_ ;_ * \(#,##0.00\)_ ;_ * &quot;-&quot;??_)_ ;_ @_ "/>
  </numFmts>
  <fonts count="18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43" fontId="5" fillId="0" borderId="0" applyFont="0" applyFill="0" applyBorder="0" applyAlignment="0" applyProtection="0"/>
    <xf numFmtId="0" fontId="16" fillId="0" borderId="0"/>
  </cellStyleXfs>
  <cellXfs count="73">
    <xf numFmtId="0" fontId="0" fillId="0" borderId="0" xfId="0"/>
    <xf numFmtId="0" fontId="6" fillId="0" borderId="0" xfId="0" applyFont="1"/>
    <xf numFmtId="0" fontId="4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4" fillId="0" borderId="9" xfId="0" applyFont="1" applyBorder="1"/>
    <xf numFmtId="0" fontId="10" fillId="0" borderId="9" xfId="0" applyFont="1" applyBorder="1"/>
    <xf numFmtId="44" fontId="10" fillId="0" borderId="9" xfId="0" applyNumberFormat="1" applyFont="1" applyBorder="1"/>
    <xf numFmtId="44" fontId="10" fillId="0" borderId="7" xfId="0" applyNumberFormat="1" applyFont="1" applyBorder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/>
    <xf numFmtId="0" fontId="10" fillId="0" borderId="0" xfId="0" applyFont="1" applyBorder="1"/>
    <xf numFmtId="44" fontId="10" fillId="0" borderId="0" xfId="0" applyNumberFormat="1" applyFont="1" applyBorder="1"/>
    <xf numFmtId="0" fontId="0" fillId="4" borderId="9" xfId="0" applyFill="1" applyBorder="1" applyAlignment="1">
      <alignment vertical="center"/>
    </xf>
    <xf numFmtId="0" fontId="12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4" fontId="6" fillId="4" borderId="2" xfId="1" applyFont="1" applyFill="1" applyBorder="1" applyAlignment="1" applyProtection="1">
      <alignment horizontal="center" vertical="center" wrapText="1"/>
      <protection locked="0"/>
    </xf>
    <xf numFmtId="9" fontId="6" fillId="4" borderId="2" xfId="2" applyFont="1" applyFill="1" applyBorder="1" applyAlignment="1" applyProtection="1">
      <alignment horizontal="center" vertical="center" wrapText="1"/>
      <protection locked="0"/>
    </xf>
    <xf numFmtId="44" fontId="6" fillId="0" borderId="2" xfId="1" applyFont="1" applyFill="1" applyBorder="1" applyAlignment="1">
      <alignment horizontal="center" vertical="center" wrapText="1"/>
    </xf>
    <xf numFmtId="44" fontId="6" fillId="0" borderId="2" xfId="0" applyNumberFormat="1" applyFont="1" applyFill="1" applyBorder="1" applyAlignment="1">
      <alignment horizontal="center" vertical="center" wrapText="1"/>
    </xf>
    <xf numFmtId="44" fontId="6" fillId="0" borderId="2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4" fontId="6" fillId="4" borderId="3" xfId="1" applyFont="1" applyFill="1" applyBorder="1" applyAlignment="1" applyProtection="1">
      <alignment horizontal="center" vertical="center" wrapText="1"/>
      <protection locked="0"/>
    </xf>
    <xf numFmtId="9" fontId="6" fillId="4" borderId="3" xfId="2" applyFont="1" applyFill="1" applyBorder="1" applyAlignment="1" applyProtection="1">
      <alignment horizontal="center" vertical="center" wrapText="1"/>
      <protection locked="0"/>
    </xf>
    <xf numFmtId="44" fontId="6" fillId="0" borderId="3" xfId="1" applyFont="1" applyFill="1" applyBorder="1" applyAlignment="1">
      <alignment horizontal="center" vertical="center" wrapText="1"/>
    </xf>
    <xf numFmtId="44" fontId="6" fillId="0" borderId="3" xfId="0" applyNumberFormat="1" applyFont="1" applyFill="1" applyBorder="1" applyAlignment="1">
      <alignment horizontal="center" vertical="center" wrapText="1"/>
    </xf>
    <xf numFmtId="44" fontId="6" fillId="0" borderId="23" xfId="0" applyNumberFormat="1" applyFont="1" applyFill="1" applyBorder="1" applyAlignment="1">
      <alignment horizontal="center" vertical="center" wrapText="1"/>
    </xf>
    <xf numFmtId="44" fontId="0" fillId="0" borderId="0" xfId="0" applyNumberFormat="1" applyFont="1"/>
    <xf numFmtId="0" fontId="15" fillId="2" borderId="2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0" borderId="10" xfId="4" quotePrefix="1" applyNumberFormat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4" fontId="6" fillId="5" borderId="2" xfId="1" applyFont="1" applyFill="1" applyBorder="1" applyAlignment="1" applyProtection="1">
      <alignment horizontal="center" vertical="center" wrapText="1"/>
      <protection locked="0"/>
    </xf>
    <xf numFmtId="9" fontId="6" fillId="5" borderId="2" xfId="2" applyFont="1" applyFill="1" applyBorder="1" applyAlignment="1" applyProtection="1">
      <alignment horizontal="center" vertical="center" wrapText="1"/>
      <protection locked="0"/>
    </xf>
    <xf numFmtId="44" fontId="6" fillId="5" borderId="2" xfId="1" applyFont="1" applyFill="1" applyBorder="1" applyAlignment="1">
      <alignment horizontal="center" vertical="center" wrapText="1"/>
    </xf>
    <xf numFmtId="44" fontId="6" fillId="5" borderId="2" xfId="0" applyNumberFormat="1" applyFont="1" applyFill="1" applyBorder="1" applyAlignment="1">
      <alignment horizontal="center" vertical="center" wrapText="1"/>
    </xf>
    <xf numFmtId="44" fontId="6" fillId="5" borderId="22" xfId="0" applyNumberFormat="1" applyFont="1" applyFill="1" applyBorder="1" applyAlignment="1">
      <alignment horizontal="center" vertical="center" wrapText="1"/>
    </xf>
    <xf numFmtId="0" fontId="1" fillId="0" borderId="6" xfId="4" quotePrefix="1" applyNumberFormat="1" applyFont="1" applyFill="1" applyBorder="1" applyAlignment="1">
      <alignment horizontal="left" vertical="center" wrapText="1"/>
    </xf>
    <xf numFmtId="0" fontId="11" fillId="4" borderId="14" xfId="0" applyFont="1" applyFill="1" applyBorder="1" applyAlignment="1" applyProtection="1">
      <alignment horizontal="center" wrapText="1"/>
      <protection locked="0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8" fillId="3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1" fillId="4" borderId="18" xfId="0" applyFont="1" applyFill="1" applyBorder="1" applyAlignment="1" applyProtection="1">
      <alignment horizontal="center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 applyProtection="1">
      <alignment horizontal="center" wrapText="1"/>
      <protection locked="0"/>
    </xf>
    <xf numFmtId="0" fontId="17" fillId="5" borderId="25" xfId="4" quotePrefix="1" applyNumberFormat="1" applyFont="1" applyFill="1" applyBorder="1" applyAlignment="1">
      <alignment horizontal="left" vertical="center" wrapText="1"/>
    </xf>
    <xf numFmtId="0" fontId="17" fillId="5" borderId="24" xfId="4" quotePrefix="1" applyNumberFormat="1" applyFont="1" applyFill="1" applyBorder="1" applyAlignment="1">
      <alignment horizontal="left" vertical="center" wrapText="1"/>
    </xf>
  </cellXfs>
  <cellStyles count="6">
    <cellStyle name="Čiarka" xfId="4" builtinId="3"/>
    <cellStyle name="Mena" xfId="1" builtinId="4"/>
    <cellStyle name="Normálna" xfId="0" builtinId="0"/>
    <cellStyle name="Normálna 2" xfId="5" xr:uid="{AB616322-BF43-0B44-BCB4-0D67FCA7E485}"/>
    <cellStyle name="normálne_SKI_MOSR_Vajnory_RozpocetAktivne_v1" xfId="3" xr:uid="{20DC3962-DBB4-A44C-8507-20C42A06A537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  <sheetName val="Rozpocet_Detailny"/>
      <sheetName val="Data_USEKY&amp;AGENDY"/>
      <sheetName val="Zivotne_Situacie"/>
    </sheetNames>
    <sheetDataSet>
      <sheetData sheetId="0">
        <row r="2">
          <cell r="A2" t="str">
            <v>Projektový manažér IT projektu</v>
          </cell>
        </row>
        <row r="3">
          <cell r="A3" t="str">
            <v>IT analytik</v>
          </cell>
        </row>
        <row r="4">
          <cell r="A4" t="str">
            <v>IT programátor/vývojár</v>
          </cell>
        </row>
        <row r="5">
          <cell r="A5" t="str">
            <v>IT architekt</v>
          </cell>
        </row>
        <row r="6">
          <cell r="A6" t="str">
            <v>IT tester</v>
          </cell>
        </row>
        <row r="7">
          <cell r="A7" t="str">
            <v>Školiteľ pre IT systémy</v>
          </cell>
        </row>
        <row r="8">
          <cell r="A8" t="str">
            <v>Špecialista pre bezpečnosť IT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2:N29"/>
  <sheetViews>
    <sheetView showGridLines="0" tabSelected="1" zoomScaleNormal="110" workbookViewId="0">
      <selection activeCell="C32" sqref="C32"/>
    </sheetView>
  </sheetViews>
  <sheetFormatPr baseColWidth="10" defaultColWidth="35.1640625" defaultRowHeight="16"/>
  <cols>
    <col min="1" max="1" width="6.83203125" style="4" customWidth="1"/>
    <col min="2" max="2" width="26.33203125" style="5" customWidth="1"/>
    <col min="3" max="3" width="56.6640625" style="4" customWidth="1"/>
    <col min="4" max="4" width="11.5" style="4" customWidth="1"/>
    <col min="5" max="5" width="8.6640625" style="4" customWidth="1"/>
    <col min="6" max="6" width="48.33203125" style="4" customWidth="1"/>
    <col min="7" max="7" width="18" style="4" customWidth="1"/>
    <col min="8" max="8" width="13" style="4" customWidth="1"/>
    <col min="9" max="9" width="21.33203125" style="4" customWidth="1"/>
    <col min="10" max="10" width="17.6640625" style="4" bestFit="1" customWidth="1"/>
    <col min="11" max="11" width="20.33203125" style="4" bestFit="1" customWidth="1"/>
    <col min="12" max="12" width="14.33203125" style="4" customWidth="1"/>
    <col min="13" max="13" width="20.5" style="4" customWidth="1"/>
    <col min="14" max="16384" width="35.1640625" style="4"/>
  </cols>
  <sheetData>
    <row r="2" spans="2:14" ht="17" thickBot="1"/>
    <row r="3" spans="2:14" customFormat="1">
      <c r="B3" s="56" t="s">
        <v>6</v>
      </c>
      <c r="C3" s="57"/>
      <c r="D3" s="68"/>
      <c r="E3" s="69"/>
      <c r="F3" s="69"/>
      <c r="G3" s="69"/>
      <c r="H3" s="69"/>
      <c r="I3" s="69"/>
      <c r="J3" s="69"/>
      <c r="K3" s="70"/>
    </row>
    <row r="4" spans="2:14" customFormat="1">
      <c r="B4" s="58" t="s">
        <v>7</v>
      </c>
      <c r="C4" s="59"/>
      <c r="D4" s="51"/>
      <c r="E4" s="52"/>
      <c r="F4" s="52"/>
      <c r="G4" s="52"/>
      <c r="H4" s="52"/>
      <c r="I4" s="52"/>
      <c r="J4" s="52"/>
      <c r="K4" s="53"/>
    </row>
    <row r="5" spans="2:14" customFormat="1">
      <c r="B5" s="58" t="s">
        <v>8</v>
      </c>
      <c r="C5" s="59"/>
      <c r="D5" s="51"/>
      <c r="E5" s="52"/>
      <c r="F5" s="52"/>
      <c r="G5" s="52"/>
      <c r="H5" s="52"/>
      <c r="I5" s="52"/>
      <c r="J5" s="52"/>
      <c r="K5" s="53"/>
    </row>
    <row r="6" spans="2:14" customFormat="1">
      <c r="B6" s="58" t="s">
        <v>9</v>
      </c>
      <c r="C6" s="59"/>
      <c r="D6" s="51"/>
      <c r="E6" s="52"/>
      <c r="F6" s="52"/>
      <c r="G6" s="52"/>
      <c r="H6" s="52"/>
      <c r="I6" s="52"/>
      <c r="J6" s="52"/>
      <c r="K6" s="53"/>
    </row>
    <row r="7" spans="2:14" customFormat="1" ht="17" thickBot="1">
      <c r="B7" s="60" t="s">
        <v>12</v>
      </c>
      <c r="C7" s="61"/>
      <c r="D7" s="63"/>
      <c r="E7" s="64"/>
      <c r="F7" s="64"/>
      <c r="G7" s="64"/>
      <c r="H7" s="64"/>
      <c r="I7" s="64"/>
      <c r="J7" s="64"/>
      <c r="K7" s="65"/>
    </row>
    <row r="9" spans="2:14" ht="24">
      <c r="B9" s="54" t="s">
        <v>13</v>
      </c>
      <c r="C9" s="54"/>
      <c r="D9" s="54"/>
      <c r="E9" s="54"/>
      <c r="F9" s="54"/>
      <c r="G9" s="54"/>
      <c r="H9" s="54"/>
      <c r="I9" s="54"/>
      <c r="J9" s="54"/>
      <c r="K9" s="54"/>
      <c r="L9" s="2"/>
      <c r="M9" s="2"/>
      <c r="N9" s="2"/>
    </row>
    <row r="10" spans="2:14" ht="17" thickBot="1"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1"/>
      <c r="M10" s="1"/>
      <c r="N10" s="1"/>
    </row>
    <row r="11" spans="2:14" ht="34">
      <c r="B11" s="20" t="s">
        <v>38</v>
      </c>
      <c r="C11" s="21" t="s">
        <v>19</v>
      </c>
      <c r="D11" s="21" t="s">
        <v>0</v>
      </c>
      <c r="E11" s="21" t="s">
        <v>1</v>
      </c>
      <c r="F11" s="21" t="s">
        <v>17</v>
      </c>
      <c r="G11" s="39" t="s">
        <v>18</v>
      </c>
      <c r="H11" s="21" t="s">
        <v>11</v>
      </c>
      <c r="I11" s="21" t="s">
        <v>2</v>
      </c>
      <c r="J11" s="21" t="s">
        <v>3</v>
      </c>
      <c r="K11" s="21" t="s">
        <v>4</v>
      </c>
    </row>
    <row r="12" spans="2:14" ht="21" customHeight="1">
      <c r="B12" s="71" t="s">
        <v>20</v>
      </c>
      <c r="C12" s="72"/>
      <c r="D12" s="43"/>
      <c r="E12" s="44"/>
      <c r="F12" s="44"/>
      <c r="G12" s="45"/>
      <c r="H12" s="46"/>
      <c r="I12" s="47"/>
      <c r="J12" s="48"/>
      <c r="K12" s="49"/>
      <c r="M12" s="38"/>
    </row>
    <row r="13" spans="2:14" ht="17">
      <c r="B13" s="42"/>
      <c r="C13" s="22" t="s">
        <v>21</v>
      </c>
      <c r="D13" s="23" t="s">
        <v>16</v>
      </c>
      <c r="E13" s="24">
        <v>3</v>
      </c>
      <c r="F13" s="40"/>
      <c r="G13" s="25"/>
      <c r="H13" s="26">
        <v>0.2</v>
      </c>
      <c r="I13" s="27">
        <f t="shared" ref="I13:I22" si="0">E13*G13</f>
        <v>0</v>
      </c>
      <c r="J13" s="28">
        <f t="shared" ref="J13:J22" si="1">I13*H13</f>
        <v>0</v>
      </c>
      <c r="K13" s="29">
        <f t="shared" ref="K13:K22" si="2">I13+J13</f>
        <v>0</v>
      </c>
      <c r="M13" s="38"/>
    </row>
    <row r="14" spans="2:14" ht="34">
      <c r="B14" s="42"/>
      <c r="C14" s="22" t="s">
        <v>22</v>
      </c>
      <c r="D14" s="23" t="s">
        <v>16</v>
      </c>
      <c r="E14" s="24">
        <v>1</v>
      </c>
      <c r="F14" s="40"/>
      <c r="G14" s="25"/>
      <c r="H14" s="26">
        <v>0.2</v>
      </c>
      <c r="I14" s="27">
        <f t="shared" ref="I14:I15" si="3">E14*G14</f>
        <v>0</v>
      </c>
      <c r="J14" s="28">
        <f t="shared" ref="J14:J15" si="4">I14*H14</f>
        <v>0</v>
      </c>
      <c r="K14" s="29">
        <f t="shared" ref="K14:K15" si="5">I14+J14</f>
        <v>0</v>
      </c>
      <c r="M14" s="38"/>
    </row>
    <row r="15" spans="2:14" ht="34">
      <c r="B15" s="42" t="s">
        <v>23</v>
      </c>
      <c r="C15" s="22" t="s">
        <v>24</v>
      </c>
      <c r="D15" s="23" t="s">
        <v>16</v>
      </c>
      <c r="E15" s="24">
        <v>1</v>
      </c>
      <c r="F15" s="40"/>
      <c r="G15" s="25"/>
      <c r="H15" s="26">
        <v>0.2</v>
      </c>
      <c r="I15" s="27">
        <f t="shared" si="3"/>
        <v>0</v>
      </c>
      <c r="J15" s="28">
        <f t="shared" si="4"/>
        <v>0</v>
      </c>
      <c r="K15" s="29">
        <f t="shared" si="5"/>
        <v>0</v>
      </c>
      <c r="M15" s="38"/>
    </row>
    <row r="16" spans="2:14" ht="17">
      <c r="B16" s="42"/>
      <c r="C16" s="22" t="s">
        <v>25</v>
      </c>
      <c r="D16" s="23" t="s">
        <v>16</v>
      </c>
      <c r="E16" s="24">
        <v>3</v>
      </c>
      <c r="F16" s="40"/>
      <c r="G16" s="25"/>
      <c r="H16" s="26">
        <v>0.2</v>
      </c>
      <c r="I16" s="27">
        <f t="shared" si="0"/>
        <v>0</v>
      </c>
      <c r="J16" s="28">
        <f t="shared" si="1"/>
        <v>0</v>
      </c>
      <c r="K16" s="29">
        <f t="shared" si="2"/>
        <v>0</v>
      </c>
      <c r="M16" s="38"/>
    </row>
    <row r="17" spans="2:13" ht="34">
      <c r="B17" s="42" t="s">
        <v>26</v>
      </c>
      <c r="C17" s="22" t="s">
        <v>27</v>
      </c>
      <c r="D17" s="23" t="s">
        <v>16</v>
      </c>
      <c r="E17" s="24">
        <v>2</v>
      </c>
      <c r="F17" s="40"/>
      <c r="G17" s="25"/>
      <c r="H17" s="26">
        <v>0.2</v>
      </c>
      <c r="I17" s="27">
        <f t="shared" ref="I17:I21" si="6">E17*G17</f>
        <v>0</v>
      </c>
      <c r="J17" s="28">
        <f t="shared" ref="J17:J21" si="7">I17*H17</f>
        <v>0</v>
      </c>
      <c r="K17" s="29">
        <f t="shared" ref="K17:K21" si="8">I17+J17</f>
        <v>0</v>
      </c>
      <c r="M17" s="38"/>
    </row>
    <row r="18" spans="2:13" ht="34">
      <c r="B18" s="42" t="s">
        <v>28</v>
      </c>
      <c r="C18" s="22" t="s">
        <v>29</v>
      </c>
      <c r="D18" s="23" t="s">
        <v>16</v>
      </c>
      <c r="E18" s="24">
        <v>2</v>
      </c>
      <c r="F18" s="40"/>
      <c r="G18" s="25"/>
      <c r="H18" s="26">
        <v>0.2</v>
      </c>
      <c r="I18" s="27">
        <f t="shared" si="6"/>
        <v>0</v>
      </c>
      <c r="J18" s="28">
        <f t="shared" si="7"/>
        <v>0</v>
      </c>
      <c r="K18" s="29">
        <f t="shared" si="8"/>
        <v>0</v>
      </c>
      <c r="M18" s="38"/>
    </row>
    <row r="19" spans="2:13" ht="34">
      <c r="B19" s="42" t="s">
        <v>30</v>
      </c>
      <c r="C19" s="22" t="s">
        <v>31</v>
      </c>
      <c r="D19" s="23" t="s">
        <v>16</v>
      </c>
      <c r="E19" s="24">
        <v>2</v>
      </c>
      <c r="F19" s="40"/>
      <c r="G19" s="25"/>
      <c r="H19" s="26">
        <v>0.2</v>
      </c>
      <c r="I19" s="27">
        <f t="shared" si="6"/>
        <v>0</v>
      </c>
      <c r="J19" s="28">
        <f t="shared" si="7"/>
        <v>0</v>
      </c>
      <c r="K19" s="29">
        <f t="shared" si="8"/>
        <v>0</v>
      </c>
      <c r="M19" s="38"/>
    </row>
    <row r="20" spans="2:13" ht="51">
      <c r="B20" s="42" t="s">
        <v>32</v>
      </c>
      <c r="C20" s="22" t="s">
        <v>33</v>
      </c>
      <c r="D20" s="23" t="s">
        <v>16</v>
      </c>
      <c r="E20" s="24">
        <v>1</v>
      </c>
      <c r="F20" s="40"/>
      <c r="G20" s="25"/>
      <c r="H20" s="26">
        <v>0.2</v>
      </c>
      <c r="I20" s="27">
        <f t="shared" si="6"/>
        <v>0</v>
      </c>
      <c r="J20" s="28">
        <f t="shared" si="7"/>
        <v>0</v>
      </c>
      <c r="K20" s="29">
        <f t="shared" si="8"/>
        <v>0</v>
      </c>
      <c r="M20" s="38"/>
    </row>
    <row r="21" spans="2:13" ht="34">
      <c r="B21" s="42" t="s">
        <v>34</v>
      </c>
      <c r="C21" s="22" t="s">
        <v>35</v>
      </c>
      <c r="D21" s="23" t="s">
        <v>16</v>
      </c>
      <c r="E21" s="24">
        <v>2</v>
      </c>
      <c r="F21" s="40"/>
      <c r="G21" s="25"/>
      <c r="H21" s="26">
        <v>0.2</v>
      </c>
      <c r="I21" s="27">
        <f t="shared" si="6"/>
        <v>0</v>
      </c>
      <c r="J21" s="28">
        <f t="shared" si="7"/>
        <v>0</v>
      </c>
      <c r="K21" s="29">
        <f t="shared" si="8"/>
        <v>0</v>
      </c>
      <c r="M21" s="38"/>
    </row>
    <row r="22" spans="2:13" ht="35" thickBot="1">
      <c r="B22" s="50" t="s">
        <v>36</v>
      </c>
      <c r="C22" s="30" t="s">
        <v>37</v>
      </c>
      <c r="D22" s="31" t="s">
        <v>16</v>
      </c>
      <c r="E22" s="32">
        <v>2</v>
      </c>
      <c r="F22" s="41"/>
      <c r="G22" s="33"/>
      <c r="H22" s="34">
        <v>0.2</v>
      </c>
      <c r="I22" s="35">
        <f t="shared" si="0"/>
        <v>0</v>
      </c>
      <c r="J22" s="36">
        <f t="shared" si="1"/>
        <v>0</v>
      </c>
      <c r="K22" s="37">
        <f t="shared" si="2"/>
        <v>0</v>
      </c>
      <c r="M22" s="38"/>
    </row>
    <row r="23" spans="2:13" ht="17" thickBot="1"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3" s="6" customFormat="1" ht="22" thickBot="1">
      <c r="B24" s="7"/>
      <c r="C24" s="8" t="s">
        <v>5</v>
      </c>
      <c r="D24" s="9"/>
      <c r="E24" s="9"/>
      <c r="F24" s="9"/>
      <c r="G24" s="9"/>
      <c r="H24" s="9"/>
      <c r="I24" s="10">
        <f>SUM(I12:I22)</f>
        <v>0</v>
      </c>
      <c r="J24" s="10">
        <f>SUM(J12:J22)</f>
        <v>0</v>
      </c>
      <c r="K24" s="11">
        <f>SUM(K12:K22)</f>
        <v>0</v>
      </c>
    </row>
    <row r="25" spans="2:13" s="6" customFormat="1" ht="22" thickBot="1">
      <c r="B25" s="14"/>
      <c r="C25" s="15"/>
      <c r="D25" s="16"/>
      <c r="E25" s="16"/>
      <c r="F25" s="16"/>
      <c r="G25" s="16"/>
      <c r="H25" s="16"/>
      <c r="I25" s="17"/>
      <c r="J25" s="17"/>
      <c r="K25" s="17"/>
    </row>
    <row r="26" spans="2:13" ht="69" customHeight="1" thickBot="1">
      <c r="B26" s="66" t="s">
        <v>14</v>
      </c>
      <c r="C26" s="67"/>
      <c r="D26" s="12"/>
      <c r="E26" s="18"/>
      <c r="F26" s="18"/>
      <c r="G26" s="18"/>
      <c r="H26" s="13"/>
    </row>
    <row r="27" spans="2:13" ht="23" customHeight="1"/>
    <row r="28" spans="2:13" s="6" customFormat="1" ht="21">
      <c r="B28" s="55" t="s">
        <v>10</v>
      </c>
      <c r="C28" s="55"/>
      <c r="D28" s="55"/>
      <c r="E28" s="55"/>
      <c r="F28" s="55"/>
      <c r="G28" s="55"/>
      <c r="H28" s="55"/>
      <c r="I28" s="55"/>
      <c r="J28" s="55"/>
      <c r="K28" s="55"/>
    </row>
    <row r="29" spans="2:13" ht="19">
      <c r="B29" s="19" t="s">
        <v>15</v>
      </c>
    </row>
  </sheetData>
  <mergeCells count="15">
    <mergeCell ref="D4:K4"/>
    <mergeCell ref="B9:K9"/>
    <mergeCell ref="B28:K28"/>
    <mergeCell ref="B3:C3"/>
    <mergeCell ref="B4:C4"/>
    <mergeCell ref="B5:C5"/>
    <mergeCell ref="B6:C6"/>
    <mergeCell ref="B7:C7"/>
    <mergeCell ref="B10:K10"/>
    <mergeCell ref="D7:K7"/>
    <mergeCell ref="D5:K5"/>
    <mergeCell ref="D6:K6"/>
    <mergeCell ref="B26:C26"/>
    <mergeCell ref="D3:K3"/>
    <mergeCell ref="B12:C12"/>
  </mergeCells>
  <phoneticPr fontId="14" type="noConversion"/>
  <pageMargins left="0.7" right="0.7" top="0.75" bottom="0.75" header="0.3" footer="0.3"/>
  <pageSetup paperSize="9" scale="7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2019-11-14T08:30:52Z</cp:lastPrinted>
  <dcterms:created xsi:type="dcterms:W3CDTF">2019-05-30T14:32:08Z</dcterms:created>
  <dcterms:modified xsi:type="dcterms:W3CDTF">2022-03-17T17:30:42Z</dcterms:modified>
  <cp:category/>
</cp:coreProperties>
</file>