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\Documents\IROP\Zakladne skoly, IROP 222\11 ZS_Raslavice\SP nove nove ZS Raslavice\"/>
    </mc:Choice>
  </mc:AlternateContent>
  <xr:revisionPtr revIDLastSave="0" documentId="13_ncr:1_{FE4D1F63-CBF2-4DBD-B774-2AFDA8F19AE2}" xr6:coauthVersionLast="47" xr6:coauthVersionMax="47" xr10:uidLastSave="{00000000-0000-0000-0000-000000000000}"/>
  <bookViews>
    <workbookView xWindow="-120" yWindow="-120" windowWidth="29040" windowHeight="15840" tabRatio="888" xr2:uid="{00000000-000D-0000-FFFF-FFFF00000000}"/>
  </bookViews>
  <sheets>
    <sheet name="Rozpis Interiér vyb - nábytok" sheetId="18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8" l="1"/>
  <c r="G30" i="18" s="1"/>
  <c r="F29" i="18"/>
  <c r="G29" i="18" s="1"/>
  <c r="F28" i="18"/>
  <c r="G28" i="18" s="1"/>
  <c r="F27" i="18"/>
  <c r="G27" i="18" s="1"/>
  <c r="F26" i="18"/>
  <c r="G26" i="18" s="1"/>
  <c r="F25" i="18"/>
  <c r="G25" i="18" s="1"/>
  <c r="F24" i="18"/>
  <c r="G24" i="18" s="1"/>
  <c r="F23" i="18"/>
  <c r="G23" i="18" s="1"/>
  <c r="F22" i="18"/>
  <c r="G22" i="18" s="1"/>
  <c r="F21" i="18"/>
  <c r="G21" i="18" s="1"/>
  <c r="F20" i="18"/>
  <c r="G20" i="18" s="1"/>
  <c r="F19" i="18"/>
  <c r="G19" i="18" s="1"/>
  <c r="F18" i="18"/>
  <c r="G18" i="18" s="1"/>
  <c r="F17" i="18"/>
  <c r="G17" i="18" s="1"/>
  <c r="F16" i="18"/>
  <c r="G16" i="18" s="1"/>
  <c r="F15" i="18"/>
  <c r="G15" i="18" s="1"/>
  <c r="F14" i="18"/>
  <c r="G14" i="18" s="1"/>
  <c r="F13" i="18"/>
  <c r="G13" i="18" s="1"/>
  <c r="F12" i="18"/>
  <c r="G12" i="18" s="1"/>
  <c r="F11" i="18"/>
  <c r="G11" i="18" s="1"/>
  <c r="F10" i="18"/>
  <c r="G10" i="18" s="1"/>
  <c r="F9" i="18"/>
  <c r="G9" i="18" s="1"/>
  <c r="F8" i="18"/>
  <c r="G8" i="18" s="1"/>
  <c r="G31" i="18" l="1"/>
</calcChain>
</file>

<file path=xl/sharedStrings.xml><?xml version="1.0" encoding="utf-8"?>
<sst xmlns="http://schemas.openxmlformats.org/spreadsheetml/2006/main" count="114" uniqueCount="91">
  <si>
    <t>sada</t>
  </si>
  <si>
    <t xml:space="preserve">Identifikačné údaje: </t>
  </si>
  <si>
    <t>Obchodné meno:</t>
  </si>
  <si>
    <t>Adresa:</t>
  </si>
  <si>
    <t>IČO:</t>
  </si>
  <si>
    <t xml:space="preserve">Platca DPH: </t>
  </si>
  <si>
    <t>Merná jednotka</t>
  </si>
  <si>
    <t>Cena celkom bez DPH v Eur</t>
  </si>
  <si>
    <t>Požadované množstvo</t>
  </si>
  <si>
    <t>Cena celkom s DPH v Eur</t>
  </si>
  <si>
    <t>Cena za MJ bez DPH v Eur</t>
  </si>
  <si>
    <t>Označ.</t>
  </si>
  <si>
    <t>3-1</t>
  </si>
  <si>
    <t>3-2</t>
  </si>
  <si>
    <t>3-3</t>
  </si>
  <si>
    <t>3-4</t>
  </si>
  <si>
    <t>3-5</t>
  </si>
  <si>
    <t>3-6</t>
  </si>
  <si>
    <t>3-7</t>
  </si>
  <si>
    <t xml:space="preserve">Minimálna špecifikácia - stolička s kovovou konštrukciou, sedák a operadlo min. s CPL laminátu, alebo iného materiálu vhodného pre laboratórne prostredie. </t>
  </si>
  <si>
    <t>3-8</t>
  </si>
  <si>
    <t>3-9</t>
  </si>
  <si>
    <t>3-10</t>
  </si>
  <si>
    <t>3-11</t>
  </si>
  <si>
    <t>3-12</t>
  </si>
  <si>
    <t>Laboratórna žiacka stolička do učebne fyziky</t>
  </si>
  <si>
    <t>3-13</t>
  </si>
  <si>
    <t>Učiteľská katedra  so stoličkou - odborná učebňa techniky</t>
  </si>
  <si>
    <t>Pracovisko učiteľa má byť v zložení minimálne katedra učiteľa a stolička učiteľa. Katedra učiteľa pre učebňu techniky má byť minimálne vo vyhotovení: kovová konštrukcia z jaklového profilu min. 50×50×2 mm, rám 30×20×2 mm, pracovná laminodoska s hrúbkou min. 18 mm a ABS hranami. Povrchová úprava – vypaľovací lak z umelej živice. Katedra má byť s 2-zásuvkovým kontajnerom z celozváranej konštrukcie, uzamykanie na cylindrický zámok. Minimálny rozmer stola má byť  1300 x 750 x 750 mm. Kancelárska pracovná stolička minimálne so stredne vysokým operadlom, asynchrónnym mechanizmom, s nastavením výšky operadla, plynovým piestom, na oceľovej chrómovanej konštrukcii, s nosnosťou min. 130 kg. Povrch min. z látky kategórie „C”. Farebné prevedenie podľa vzorkovníka.</t>
  </si>
  <si>
    <t>3-14</t>
  </si>
  <si>
    <t>3-15</t>
  </si>
  <si>
    <t>Kovové skrine na odkladanie náradia - odborná učebňa techniky</t>
  </si>
  <si>
    <t xml:space="preserve">Kovová dielenská skriňa určená na odkladanie dielenského náradia. Má byť robustnej zváranej konštrukcie z oceľového plechu hrúbky min. 0,7 mm, s oblými hranami, uzamykanie dverí dvojbodovým rozvorovým zámkom. Vnútorné vybavenie min.: 4 police , nosnosť police min. 50 kg, nosnosť zásuvky min. 40 kg, štandardná perforácia chrbta, Rozmery min. (š x v x h): 780x1920x380 mm, povrchová úprava - vypaľovací lak z umelej živice. </t>
  </si>
  <si>
    <t>3-16</t>
  </si>
  <si>
    <t>3-17</t>
  </si>
  <si>
    <t>3-18</t>
  </si>
  <si>
    <t>Stolička kovová, otočná, dielenská</t>
  </si>
  <si>
    <t>3-19</t>
  </si>
  <si>
    <t>3-20</t>
  </si>
  <si>
    <t>3-21</t>
  </si>
  <si>
    <t>3-22</t>
  </si>
  <si>
    <t>3-23</t>
  </si>
  <si>
    <t>Stolička pre knihovníka</t>
  </si>
  <si>
    <t>Knihovnícky regál</t>
  </si>
  <si>
    <t>Knihovnícky regál na časopisy</t>
  </si>
  <si>
    <t>Knihovnícky vozík</t>
  </si>
  <si>
    <t>Stoly do študovne</t>
  </si>
  <si>
    <t>Stolička do študovne</t>
  </si>
  <si>
    <t>SPOLU - Interiérové vybavenie-nábytok:</t>
  </si>
  <si>
    <t>Dátum, meno a podpis oprávnenej osoby:</t>
  </si>
  <si>
    <t>Verejný obstarávateľ:</t>
  </si>
  <si>
    <t>Predmet zákazky:</t>
  </si>
  <si>
    <t>Laboratórna skriňa na učebné pomôcky pre učebňu fyziky</t>
  </si>
  <si>
    <t>Pracovisko žiaka na obrábanie dreva - odborná učebňa techniky</t>
  </si>
  <si>
    <t>Pracovisko žiaka na obrábanie kovu - odborná učebňa techniky</t>
  </si>
  <si>
    <t>Časť 3: Interiérové vybavenie - nábytok</t>
  </si>
  <si>
    <t>Obec Raslavice</t>
  </si>
  <si>
    <t>ks</t>
  </si>
  <si>
    <t>Laboratórne žiacke pracovisko do učebne fyziky</t>
  </si>
  <si>
    <r>
      <t xml:space="preserve">Žiacky </t>
    </r>
    <r>
      <rPr>
        <sz val="12"/>
        <color theme="1"/>
        <rFont val="Calibri"/>
        <family val="2"/>
        <charset val="238"/>
      </rPr>
      <t>laboratórny 3-miestny stôl do učeb</t>
    </r>
    <r>
      <rPr>
        <sz val="12"/>
        <color rgb="FF000000"/>
        <rFont val="Calibri"/>
        <family val="2"/>
        <charset val="238"/>
      </rPr>
      <t>ne fyziky</t>
    </r>
  </si>
  <si>
    <r>
      <t>Mobilné pracovisko</t>
    </r>
    <r>
      <rPr>
        <sz val="12"/>
        <color rgb="FF000000"/>
        <rFont val="Calibri"/>
        <family val="2"/>
        <charset val="238"/>
      </rPr>
      <t xml:space="preserve"> učiteľa - odborná učebňa techniky</t>
    </r>
  </si>
  <si>
    <t>Príloha č. 4-3 Cenový formulár/Výpočet zmluvnej ceny/min. technická špecifikácia pre časť 3</t>
  </si>
  <si>
    <t>Minimálna špecifikácia</t>
  </si>
  <si>
    <t>Laboratórne pracovisko učiteľa</t>
  </si>
  <si>
    <t xml:space="preserve">Laboratórne pracovisko učiteľa s pripojením na sieťové napätie 230V a bezpečné napätie max. 30V. Požadovaný rozmer pracoviska min. 1800x600x880mm, konštrukcia aj pracovná plocha z odolného materiálu. Pracovisko má byť vyrobené s pevnou kovovou konštrukciou. Krycie plochy, police a dvierka majú byť vyrobené z laminovanej drevotriesky hrúbky min. 18 mm. Dvierka sa majú otvárať min. do 90°. Pracovná doska má byť z obojstranného postformingu min. hrúbky 36mm. Na pracovnej ploche má byť elektropanel učiteľa zabudovaný do pracovnej dosky a má mať rozmer  max. 150x300mm, materiál nerez s nezmazateľnými popismi prvkov. Prvky elektropanelu majú byť minimálne: zásuvka s uzemnením na 230V a s krytkou,  zásuvky na bezpečné jednosmerné 1x a na  striedavé výstupné napätie 1x. Parametre zásuvky na AC - banánik 4mm; 36A; čierny; parametre zásuvky na DC - banánik 4mm; 36A; čierny ( -) červený ( +). Elektropanel musí  zodpovedať platným bezpečnostným požiadavkám smerníc  Rady EU pre školské prostredie. Na pracovnej ploche má byť osadená chemicky odolná výlevka s min. rozmerom 150x150mm alebo s priemerom min. 150 mm, sifónom z chemicky odolného materiálu s možnosťou napojenia na existujúce odpadové potrubie v učebni (alternatívne s možnosťou napojenia do 10l odpadovej chemicky odolnej bandasky). Na pracovnej doske má byť osadená batéria na vodu z chemicky odolného materiálu, vývod zakončený olivkou. Prívod  vody do batérie má byť riešený s možnosťou pripojenia na existujúcu prípojku vody v učebni. Pripojenie pracoviska na napätie 230V má byť s možnosťou pripojenia na existujúci samostatný prívod elektriny v učebni, istený prúdovým chráničom max. na 16A.  Pripojenie pracoviska na bezpečné jednosmerné a striedavé napätie do max. 30V má byť vyriešené pomocou laboratórneho zdroja bezpečného napätia, ktorý má  byť súčasťou pracoviska. Minimálne parametre zdroja majú byť: zdroj stabilizovaného napätia a prúdu s min. tromi integrovanými okruhmi: DC jednosmerný zdroj 0-30V plynule nastaviteľný s nastaviteľným obmedzením prúdu 0-3A, AC striedavý zdroj diskrétny  3,6,9,12,15,18 V výstupný prúd 3A,  DC jednosmerný zdroj pevný 12V s obmedzením 1A, Napájanie 230 V AC, ochrana proti preťaženiu a reset pre AC zdroj 4x LCD : napätie DC, prúd DC, napätie AC, prúd AC, CE certifikát pre bezpečné používanie.  Členený úložný priestor má byť uzamykateľný a určený pre uskladnenie učebných pomôcok a prístrojov.  Súčasťou dodávky pracoviska je projekt pre jeho zapojenie, testovancí protokol a návod na obsluhu v slovenskom jazyku.  Farebné prevedenie pracoviska podľa vzorkovníka. </t>
  </si>
  <si>
    <t>Pracovisko učiteľa</t>
  </si>
  <si>
    <t>Pracovisko učiteľa má byť v zložení minimálne katedra učiteľa, stolička učiteľa a kontajner. Katedra učiteľa pre odbornú učebňu fyziky má byť minimálne vo vyhotovení z pevnej konštrukcie a má obsahovať odkladací priestor – stacionárny kontajnér, zástena z čelej strany stola. Pracovná doska minimálne z LDT hrúbky min. 22 mm,  rozmer min. 1300 x 600 x 735 mm, hrana ABS min. 2 mm, stôl s rektifikaciou. Kancelárska pracovná stolička minimálne so stredne vysokým operadlom, asynchrónnym mechanizmom, s nastavením výšky operadla, plynovým piestom, na oceľovej chrómovanej konštrukcii, s nosnosťou min. 130 kg. Povrch min. z látky kategórie „C”. Farebné prevedenie podľa vzorkovníka. Pevný trojzásuvkový kontajner, ktorý je súčasťou stola.</t>
  </si>
  <si>
    <t xml:space="preserve">Laboratórne pracovisko pre 2 - 4 žiakov s pripojením na sieťové napätie 230V a bezpečné napätie max. 30V. Požadovaný rozmer pracoviska min. 1300x600x800mm, konštrukcia aj pracovná plocha z odolného materiálu. Pracovisko má byť vyrobené s pevnou konštrukciou. Krycie plochy, police a dvierka majú byť vyrobené z laminovanej drevotriesky hrúbky min. 18 mm. Dvierka majú byť minimálne z jednej pozdĺžnej strany posuvné. Na priečnych stranách pracoviska majú byť montážne otvory umožňujúce prepojenie viacerých mobilných pracovísk otvory su na NK závesoch , ktoré sa v prípade spájania do radu vycvaknú a montážny otvor slúži na vedenie rozvodu vody, odpadu a el. rozvodu. Pracovná doska má byť z obojstranného postformingu min. hrúbky 36mm.  Na pracovnej ploche má byť osadený elektropanel zabudovaný do pracovnej dosky a má mať rozmer  max. 150x300mm, materiál nerez s nezmazateľnými popismi prvkov. Prvky elektropanelu majú byť minimálne: 2 ks zásuvka s uzemnením na 230V a s krytkou,  2x zásuvky na bezpečné jednosmerné napätie a 2x zásuvky na striedavé výstupné napätie, prvky majú byť rozložené symetricky aby panel mohla používať dvojica žiakov. Parametre zásuvky na AC - banánik 4mm; 36A; čierny; Parametre zásuvky na DC - banánik 4mm; 36A; čierny ( -) červený ( +) ; Elektropanel musí  zodpovedať platným bezpečnostným požiadavkám smerníc  Rady EU pre školské prostredie. Pripojenie pracoviska na napätie 230V má byť s možnosťou pripojenia na existujúci samostatný prívod elektriny v učebni, istený prúdovým chráničom max. na 16A. Pracovisko má mať prípravu na pripojenie pracoviska na bezpečné jednosmerné a striedavé napätie do max. 30V. Členený úložný priestor má byť uzamykateľný a určený pre uskladnenie učebných pomôcok a prístrojov.  Súčasťou dodávky pracoviska je projekt pre jeho zapojenie, testovancí protokol a návod na obsluhu v slovenskom jazyku. Farebné prevedenie podľa vzorkovníka. </t>
  </si>
  <si>
    <t xml:space="preserve">Minimálna špecifikácia - kovová konštrukcia s možnosťou vyrovnať nerovnosti podlahy, prierez nohy je min 40x40 mm, stolová doska hrúbky min. 18 mm v povrchovej úprave min. HPL laminat. Rozmer min. 1800x600x735 mm </t>
  </si>
  <si>
    <t xml:space="preserve">Dielenské pracovisko učiteľa pripojiteľné na napätie 230 V. Súčasťou pracoviska majú byť stavebnicové zariadenia na obrábanie dreva a kovov (sústruh, brúska), úložný priestor na odkladanie nástrojov a závesný panel. Minimálny rozmer pracoviska 150x60x112 cm (š x h x v). Nosná konštrukcia má byť vyrobená z min. 3 mm plechu, skrinka a police majú byť vyrobené z min. 1 mm hrubého plechu. Dvierka sa majú otvárať do 90° a majú byť osadené v čapoch. Stolová doska má byť vyrobená min. z bukových hranolov priebežne lepených do tvaru dosky, následne obrúsených a ošetrených roztokmi olejov a prísadami. Závesný panel má byť z perforovaného plechu, minimálne do výšky 1120 mm. Pracovná doska má mať zrazené hrany. Pripojenie pracoviska na napätie 230 V má byť zabezpečené z elektrického rozvodu dielne s možnosťou pripojenia na existujúci samostatný prívod elektriny v učebni, istený prúdovým chráničom max. na 16A, pričom na prístupnej strane pracoviska má byť vyvedená  3x zásuvka na 230 V. Pracovisko má mať bezpečnostný certifikát. Stavebnicové zariadenie na obrábanie dreva a kovov má mať min. funkciu brúsky a sústruhu minimálne s nasledujúcim technickými parametrami: bezpečné napájacie napätie, pozdĺžny posuv, má obsahovať min. príslušenstvo:  trojčeľusťové skľučovadlo, držiak nástroja, otočný strediaci hrot, sústružnícky nôž a videomanuál. Súčasťou dodávky pracoviska je projekt pre jeho zapojenie, otestovanie, zaškolenie a Protokol o uvedení do prevádzky.  </t>
  </si>
  <si>
    <r>
      <t xml:space="preserve">Dielenské pracovisko na obrábanie dreva. Pracovisko má byť pripojiteľné na napätie 230V, má obsahovať min. stavebnicový sústruh na obrábanie dreva (parametre sústruhu: vzdialenosť medzi stredmi v rozsahu min. 50-120 mm, Motor: otáčky min. 11000 ot/min, 3A,  zdroj 12 V, držiak nástroja, dlátko, trojčeľusťové skľučovadlo, otočný strediaci hrot, sane,  podpora pre nástroj, upevňovanie pomocou T drážky, videomanuál v slovenčine ), úložný priestor na odkladanie nástrojov a závesný panel na odkladanie nástrojov. Rozmer pracoviska má byť min. 120x60x112cm (š x h x výška vrátane závesného panelu). Pracovisko má byť vyrobené na pevnom vystuženom podvozku (alebo alternatíve s párom pevných kolies a párom otočných kolies opatrených brzdou). Nosná konštrukcia má byť vyrobená min. z 3 mm plechu, skrinka a police majú byť  vyrobené min. z 1mm hrubého plechu. Dvierka sa majú otvárať do 90°a majú byť  osadené v čapoch. Stolová doska má byť vyrobená min. z bukových hranolov priebežne lepených do tvaru dosky, následne obrúsených a ošetrených roztokmi olejov a prísadami. Pracovná doska má mať zrazené hrany. Závesný panel má byť z perforovaného plechu a siahať do výšky min. 1120 cm. Pripojenie pracoviska na napätie 230 V má byť zabezpečené z elektrického rozvodu dielne (alternatívne s flexibilným pripojením do rozsahu +/- 5 m), pričom na prístupnej strane pracoviska má byť vyvedená  3 x zásuvka na 230 V. Pracovisko má mať bezpečnostný certifikát. Súčasťou dodávky pracoviska je projekt pre jeho zapojenie, otestovanie, zaškolenie a Protokol o uvedení do prevádzky. </t>
    </r>
    <r>
      <rPr>
        <sz val="8"/>
        <color rgb="FF000000"/>
        <rFont val="Calibri"/>
        <family val="2"/>
        <charset val="238"/>
      </rPr>
      <t xml:space="preserve"> </t>
    </r>
  </si>
  <si>
    <t xml:space="preserve">Dielenské pracovisko na obrábanie kovu. Pracovisko má byť pripojiteľné na napätie 230V, má obsahovať min. brúsku na obrábanie kovu (parametre sústruhu: vzdialenosť medzi stredmi v rozsahu min.40 -70 mm, Motor: zdroj 12 V, otáčky motora min. 18 000 ot./min.,  pozdĺžny posuv,  trojčeľusťové skľučovadlo, držiak nástroja, otočný strediaci hrot,  nástroj, sústružnícky nôž, upevňovanie pomocou T drážky, videomanuál v slovenčine), úložný priestor na odkladanie nástrojov a závesný panel na odkladanie nástrojov. Rozmer pracoviska má byť min. 120x60x112cm (š x h x výška vrátane závesného panelu). Pracovisko má byť vyrobené na pevnom vystuženom podvozku (alebo alternatíve s párom pevných kolies a párom otočných kolies opatrených brzdou). Nosná konštrukcia má byť vyrobená min. z 3 mm plechu, skrinka a police majú byť  vyrobené min. z 1mm hrubého plechu. Dvierka sa majú otvárať do 90°a majú byť  osadené v čapoch. Stolová doska má byť vyrobená min. z bukových hranolov priebežne lepených do tvaru dosky, následne obrúsených a ošetrených roztokmi olejov a prísadami. Pracovná doska má mať zrazené hrany. Závesný panel má byť z perforovaného plechu a siahať do výšky min. 112 cm.Pripojenie pracoviska na napätie 230 V má byť zabezpečené z elektrického rozvodu dielne (alternatívne s flexibilným pripojením do rozsahu +/- 5 m), pričom na prístupnej strane pracoviska má byť vyvedená  3 x zásuvka na 230 V. Pracovisko má mať bezpečnostný certifikát. Súčasťou dodávky pracoviska je projekt pre jeho zapojenie, otestovanie, zaškolenie a Protokol o uvedení do prevádzky. </t>
  </si>
  <si>
    <t xml:space="preserve">Pracovisko žiaka pripojiteľné na 230V. Pracovisko obsahuje zariadenie na obrábanie dreva a kovov (vŕtačka, pílka, brúska) a úložný priestor na odkladanie nástrojov. 
Pracovný stôl 1200 x 600 x750 mm, zváraná oceľová konštrukcia z jaklových profilov min. 40x40 mm, pracovná doska - lepené smrekové drevo obojstranne dýhované bukovou preglejkou s hrúbkou 40 mm osadené v ráme , možnosť pevnej respektíve nastaviteľnej pätky, maximalne zataženie pätky 100 kg. ( nie je súčasťou stola), možnosť vytvorenia zostavy, povrchová úprava - vypaľovací lak z umelej živice. v spodnej časti prepojene nohy stola profilom min. 40x40 mm pre väčšiu stabilitu stola. stôl je pevne zvarený, nedemontovateľný.
</t>
  </si>
  <si>
    <t>Pracovisko na vŕtanie, pílenie a brúsenie</t>
  </si>
  <si>
    <t xml:space="preserve">Dielenská stolička, kovová konštrukcia z plochooválu s klzakmi so širokou dosadacou plochou, klzáky nezanechávaju farebne stopy na PVC gume. Sedák je vyrobený z lepeného masívneho dreva ošetrený lakom, stolička je otočná nastaviteľná pomocou kovovej šroubovice v rozsahu min. 360-470 mm. </t>
  </si>
  <si>
    <t xml:space="preserve">Pracovisko učiteľa má byť v zložení minimálne katedra učiteľa, stolička učiteľa a kontajner. Katedra učiteľa má byť minimálne vo vyhotovení z pevnej kovovej konštrukcie a má obsahovať odkladací priestor - min. jednu uzamykateľnú zásuvku na kvalitných výsuvoch a výškovonastaviteľné nožičky. Pracovná doska minimálne z LDT hrúbky min. 22 mm,  rozmer min. 1300 x 600 x 735 mm, hrana ABS min. 2 mm, stôl s aretáciou. Kancelárska pracovná stolička minimálne so stredne vysokým operadlom, asynchrónnym mechanizmom, s nastavením výšky operadla, plynovým piestom, na oceľovej chrómovanej konštrukcii, s nosnosťou min. 130 kg. Povrch min. z látky kategórie „C”. Farebné prevedenie podľa vzorkovníka. Pevný trojzásuvkový kontajner, ktorý je súčasťou stola. </t>
  </si>
  <si>
    <t>Pracovisko učiteľa - NÁBYTOK</t>
  </si>
  <si>
    <t>Minimálna špecifikácia - kovová konštrukcia,  stolová doska hrúbky 18 mm v povrchovej úprave podľa požiadavky užívateľa. Rozmer min. 1300x600x735 mm. (stôl pre učebňu IKT)</t>
  </si>
  <si>
    <t>Žiacky stôl</t>
  </si>
  <si>
    <t>Minimálna špecifikácia - konštrukcia stola s DTD 18 mm nerozoberateľný lepený spoj, stolová doska hrúbky 18 mm, ktorá presahuje z vonkajšej strany min. 70 mm ( montážny priestor pre kabeláž k technike ) stôl má aj drevený lub vysunutý čo najviac k vonkajšiemu okraju. V nohách stola sú otvory na spojenie jednotlivých stolov do celku. 1300x700x735 mm. (stôl pre učebňu jazykov)</t>
  </si>
  <si>
    <t>Stolička/taburet pre žiaka</t>
  </si>
  <si>
    <t>Minimálna špecifikácia - stolička s kovovou konštrukciou oválneho profilu, sedák a operadlo čalunené látkou s min 100 000 cyklov oteruvzdornosť. Možnosť stohovania stoličiek.</t>
  </si>
  <si>
    <t>Minimálna špecifikácia: čalúnená stolička (alebo ekvivalent), pevný uhol operadla, nastaviteľná výška operadla a hĺbky sedáku, plynový piest, na kolieskach</t>
  </si>
  <si>
    <t>Minimálna špecifikácia, rozmer 1800x680x360mm,  Materiál LDTD hrúbky min. 18 mm, s hranou ABS min. 2 mm, konštrukcia korpusu pevná lepená nerozoberateľná! Police prestaviteľné.  Farebné prevedenie podľa požiadaviek zadávateľa.</t>
  </si>
  <si>
    <t>Minimálna špecifikácia, rozmer 1500x1160x360mm,  Materiál LDTD hrúbky min. 18 mm, s hranou ABS min. 2 mm, korpus pevne lepený  nerozoberateľný spoj. Farebné prevedenie podľa požiadaviek zadávateľa.</t>
  </si>
  <si>
    <t>Minimálna špecifikácia, rozmer min. 600x400x760mm,  Materiál LDTD hrúbky min. 18 mm, s hranou ABS min. 2 mm, Farebné prevedenie podľa požiadaviek zadávateľa, mobilný s možnosťou zabrzdenia koliesok.</t>
  </si>
  <si>
    <t>Minimálna špecifikácia, rozmer min. 600x600x750mm,  Materiál LDTD hrúbky min. 18 mm, s hranou ABS min. 2 mm, Farebné prevedenie podľa požiadaviek zadávateľa, s možnosťou vytvorenia variabilných zostáv.</t>
  </si>
  <si>
    <t>Minimálna špecifikácia: rokovacia čalúnená stolička, oceľový rám lakovaný na čierno (profil ovál), stohovateľná (5 ks), sedák so spodným plastovým krytom, nosnosť 100 kg. Poťah látka "C" min. 100 000 cyklov.</t>
  </si>
  <si>
    <t>Navrhovaná špecifikácia predmetu zákazky - ÁNO/NIE/Ekvivalent , Výrobca/typ.ozn.</t>
  </si>
  <si>
    <t>Zvýšenie kvality vzdelávacích procesov - ZŠ Raslavice_2022</t>
  </si>
  <si>
    <t>Laboratórna skriňa na učebné pomôcky, materiál min. LDT hrúbky min. 18 mm, 2mm hrany ABS, min. 4 ukladacie úrovne, uzamykateľná, 2/3 sklenené dvierka, 1/3 plné dvierka. rektifikacie ktoré sa nastavujú z vnútra skrine cez dno !!! Rozmer min.: 1950x800x400 mm. Farebné prevedenie podľa vzorkovníka.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</si>
</sst>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8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6">
    <xf numFmtId="0" fontId="0" fillId="0" borderId="0" xfId="0"/>
    <xf numFmtId="0" fontId="7" fillId="0" borderId="0" xfId="0" applyFont="1"/>
    <xf numFmtId="4" fontId="3" fillId="0" borderId="1" xfId="0" applyNumberFormat="1" applyFont="1" applyBorder="1" applyAlignment="1" applyProtection="1">
      <alignment vertical="center" wrapText="1"/>
    </xf>
    <xf numFmtId="4" fontId="9" fillId="0" borderId="0" xfId="0" applyNumberFormat="1" applyFont="1"/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4" fontId="6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0" xfId="0" applyNumberFormat="1" applyFont="1" applyFill="1" applyBorder="1" applyAlignment="1" applyProtection="1">
      <alignment horizontal="right" vertical="center"/>
      <protection locked="0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Protection="1">
      <protection locked="0"/>
    </xf>
    <xf numFmtId="4" fontId="10" fillId="3" borderId="0" xfId="0" applyNumberFormat="1" applyFont="1" applyFill="1" applyBorder="1" applyAlignment="1" applyProtection="1">
      <alignment vertical="center"/>
      <protection locked="0"/>
    </xf>
    <xf numFmtId="4" fontId="2" fillId="3" borderId="0" xfId="0" applyNumberFormat="1" applyFont="1" applyFill="1" applyBorder="1" applyAlignment="1" applyProtection="1">
      <alignment horizontal="right" vertical="center"/>
    </xf>
    <xf numFmtId="4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4" fontId="2" fillId="3" borderId="0" xfId="0" applyNumberFormat="1" applyFont="1" applyFill="1" applyBorder="1" applyAlignment="1" applyProtection="1">
      <alignment horizontal="center" vertical="center" wrapText="1"/>
    </xf>
    <xf numFmtId="4" fontId="10" fillId="3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Alignment="1">
      <alignment vertical="top"/>
    </xf>
    <xf numFmtId="0" fontId="0" fillId="0" borderId="0" xfId="0" applyFont="1"/>
    <xf numFmtId="49" fontId="0" fillId="3" borderId="0" xfId="0" applyNumberFormat="1" applyFont="1" applyFill="1" applyBorder="1" applyAlignment="1">
      <alignment vertical="top"/>
    </xf>
    <xf numFmtId="0" fontId="12" fillId="3" borderId="5" xfId="0" applyFont="1" applyFill="1" applyBorder="1" applyAlignment="1">
      <alignment horizontal="left" vertical="center" wrapText="1"/>
    </xf>
    <xf numFmtId="4" fontId="13" fillId="3" borderId="5" xfId="0" applyNumberFormat="1" applyFont="1" applyFill="1" applyBorder="1" applyAlignment="1">
      <alignment horizontal="left" vertical="center" wrapText="1"/>
    </xf>
    <xf numFmtId="0" fontId="0" fillId="3" borderId="0" xfId="0" applyFont="1" applyFill="1" applyBorder="1"/>
    <xf numFmtId="0" fontId="14" fillId="0" borderId="4" xfId="0" applyFont="1" applyBorder="1" applyAlignment="1">
      <alignment horizontal="left" vertical="top" wrapText="1"/>
    </xf>
    <xf numFmtId="49" fontId="1" fillId="2" borderId="2" xfId="0" applyNumberFormat="1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4" fontId="9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ont="1" applyAlignment="1">
      <alignment vertical="top"/>
    </xf>
    <xf numFmtId="4" fontId="3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Border="1" applyAlignment="1">
      <alignment vertical="top"/>
    </xf>
    <xf numFmtId="49" fontId="0" fillId="3" borderId="0" xfId="0" applyNumberFormat="1" applyFont="1" applyFill="1" applyAlignment="1">
      <alignment vertical="top"/>
    </xf>
    <xf numFmtId="4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/>
    <xf numFmtId="4" fontId="9" fillId="3" borderId="0" xfId="0" applyNumberFormat="1" applyFont="1" applyFill="1" applyBorder="1" applyProtection="1">
      <protection locked="0"/>
    </xf>
    <xf numFmtId="0" fontId="16" fillId="3" borderId="7" xfId="0" applyFont="1" applyFill="1" applyBorder="1" applyAlignment="1">
      <alignment vertical="top" wrapText="1"/>
    </xf>
    <xf numFmtId="0" fontId="0" fillId="3" borderId="8" xfId="0" applyFont="1" applyFill="1" applyBorder="1"/>
    <xf numFmtId="4" fontId="9" fillId="3" borderId="8" xfId="0" applyNumberFormat="1" applyFont="1" applyFill="1" applyBorder="1"/>
    <xf numFmtId="4" fontId="9" fillId="3" borderId="9" xfId="0" applyNumberFormat="1" applyFont="1" applyFill="1" applyBorder="1"/>
    <xf numFmtId="0" fontId="0" fillId="0" borderId="0" xfId="0" applyFont="1" applyAlignment="1">
      <alignment vertical="top" wrapText="1"/>
    </xf>
    <xf numFmtId="4" fontId="0" fillId="0" borderId="0" xfId="0" applyNumberFormat="1" applyFont="1"/>
    <xf numFmtId="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5" borderId="1" xfId="0" applyNumberFormat="1" applyFont="1" applyFill="1" applyBorder="1" applyAlignment="1" applyProtection="1">
      <alignment horizontal="right" vertical="center"/>
    </xf>
    <xf numFmtId="49" fontId="0" fillId="0" borderId="4" xfId="0" applyNumberFormat="1" applyBorder="1" applyAlignment="1">
      <alignment vertical="top"/>
    </xf>
    <xf numFmtId="0" fontId="2" fillId="5" borderId="3" xfId="0" applyFont="1" applyFill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4" fontId="9" fillId="4" borderId="14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top"/>
    </xf>
    <xf numFmtId="0" fontId="15" fillId="0" borderId="1" xfId="0" applyFont="1" applyBorder="1" applyAlignment="1" applyProtection="1">
      <alignment vertical="center" wrapText="1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21" fillId="0" borderId="1" xfId="0" applyFont="1" applyBorder="1" applyAlignment="1">
      <alignment horizontal="justify" vertical="center" wrapText="1"/>
    </xf>
    <xf numFmtId="4" fontId="3" fillId="0" borderId="12" xfId="0" applyNumberFormat="1" applyFont="1" applyFill="1" applyBorder="1" applyAlignment="1" applyProtection="1">
      <alignment vertical="center"/>
    </xf>
    <xf numFmtId="4" fontId="3" fillId="0" borderId="4" xfId="0" applyNumberFormat="1" applyFont="1" applyFill="1" applyBorder="1" applyAlignment="1" applyProtection="1">
      <alignment vertical="center"/>
    </xf>
    <xf numFmtId="0" fontId="20" fillId="6" borderId="1" xfId="0" applyFont="1" applyFill="1" applyBorder="1" applyAlignment="1">
      <alignment vertical="center" wrapText="1"/>
    </xf>
    <xf numFmtId="0" fontId="21" fillId="6" borderId="1" xfId="0" applyFont="1" applyFill="1" applyBorder="1" applyAlignment="1">
      <alignment vertical="center" wrapText="1"/>
    </xf>
    <xf numFmtId="0" fontId="0" fillId="0" borderId="1" xfId="0" applyFont="1" applyBorder="1"/>
    <xf numFmtId="0" fontId="23" fillId="2" borderId="1" xfId="0" applyFont="1" applyFill="1" applyBorder="1" applyAlignment="1">
      <alignment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16" fillId="3" borderId="13" xfId="0" applyFont="1" applyFill="1" applyBorder="1" applyAlignment="1">
      <alignment horizontal="left" vertical="top" wrapText="1"/>
    </xf>
    <xf numFmtId="0" fontId="16" fillId="3" borderId="14" xfId="0" applyFont="1" applyFill="1" applyBorder="1" applyAlignment="1">
      <alignment horizontal="left" vertical="top" wrapText="1"/>
    </xf>
    <xf numFmtId="0" fontId="17" fillId="3" borderId="10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11" fillId="0" borderId="1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/>
    </xf>
    <xf numFmtId="0" fontId="12" fillId="5" borderId="4" xfId="0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horizontal="left" vertical="top" wrapText="1"/>
    </xf>
    <xf numFmtId="0" fontId="12" fillId="5" borderId="6" xfId="0" applyFont="1" applyFill="1" applyBorder="1" applyAlignment="1">
      <alignment horizontal="left" vertical="top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zoomScale="90" zoomScaleNormal="90" zoomScalePageLayoutView="70" workbookViewId="0">
      <selection activeCell="N27" sqref="N27"/>
    </sheetView>
  </sheetViews>
  <sheetFormatPr defaultColWidth="9.140625" defaultRowHeight="15.75" x14ac:dyDescent="0.25"/>
  <cols>
    <col min="1" max="1" width="6.5703125" style="16" customWidth="1"/>
    <col min="2" max="2" width="21.42578125" style="37" customWidth="1"/>
    <col min="3" max="3" width="9.140625" style="17" customWidth="1"/>
    <col min="4" max="4" width="11.28515625" style="17" customWidth="1"/>
    <col min="5" max="5" width="14.7109375" style="3" customWidth="1"/>
    <col min="6" max="7" width="14.7109375" style="38" customWidth="1"/>
    <col min="8" max="8" width="58.140625" style="17" customWidth="1"/>
    <col min="9" max="9" width="21.28515625" style="17" customWidth="1"/>
    <col min="10" max="16384" width="9.140625" style="17"/>
  </cols>
  <sheetData>
    <row r="1" spans="1:9" ht="37.5" customHeight="1" x14ac:dyDescent="0.25">
      <c r="B1" s="71" t="s">
        <v>61</v>
      </c>
      <c r="C1" s="71"/>
      <c r="D1" s="71"/>
      <c r="E1" s="71"/>
      <c r="F1" s="71"/>
      <c r="G1" s="71"/>
    </row>
    <row r="2" spans="1:9" ht="21.95" customHeight="1" x14ac:dyDescent="0.25">
      <c r="B2" s="73" t="s">
        <v>55</v>
      </c>
      <c r="C2" s="74"/>
      <c r="D2" s="74"/>
      <c r="E2" s="74"/>
      <c r="F2" s="74"/>
      <c r="G2" s="75"/>
    </row>
    <row r="3" spans="1:9" s="21" customFormat="1" ht="10.5" customHeight="1" x14ac:dyDescent="0.25">
      <c r="A3" s="18"/>
      <c r="B3" s="19"/>
      <c r="C3" s="19"/>
      <c r="D3" s="19"/>
      <c r="E3" s="20"/>
      <c r="F3" s="19"/>
      <c r="G3" s="19"/>
    </row>
    <row r="4" spans="1:9" s="1" customFormat="1" ht="15" customHeight="1" x14ac:dyDescent="0.25">
      <c r="A4" s="16"/>
      <c r="B4" s="22" t="s">
        <v>50</v>
      </c>
      <c r="C4" s="72" t="s">
        <v>56</v>
      </c>
      <c r="D4" s="72"/>
      <c r="E4" s="72"/>
      <c r="F4" s="72"/>
      <c r="G4" s="72"/>
    </row>
    <row r="5" spans="1:9" s="1" customFormat="1" ht="15" customHeight="1" x14ac:dyDescent="0.25">
      <c r="A5" s="16"/>
      <c r="B5" s="22" t="s">
        <v>51</v>
      </c>
      <c r="C5" s="72" t="s">
        <v>89</v>
      </c>
      <c r="D5" s="72"/>
      <c r="E5" s="72"/>
      <c r="F5" s="72"/>
      <c r="G5" s="72"/>
    </row>
    <row r="6" spans="1:9" s="21" customFormat="1" ht="10.5" customHeight="1" x14ac:dyDescent="0.25">
      <c r="A6" s="18"/>
      <c r="B6" s="19"/>
      <c r="C6" s="19"/>
      <c r="D6" s="19"/>
      <c r="E6" s="20"/>
      <c r="F6" s="19"/>
      <c r="G6" s="19"/>
    </row>
    <row r="7" spans="1:9" s="26" customFormat="1" ht="52.15" customHeight="1" x14ac:dyDescent="0.25">
      <c r="A7" s="23" t="s">
        <v>11</v>
      </c>
      <c r="B7" s="24" t="s">
        <v>55</v>
      </c>
      <c r="C7" s="48" t="s">
        <v>6</v>
      </c>
      <c r="D7" s="49" t="s">
        <v>8</v>
      </c>
      <c r="E7" s="25" t="s">
        <v>10</v>
      </c>
      <c r="F7" s="12" t="s">
        <v>7</v>
      </c>
      <c r="G7" s="12" t="s">
        <v>9</v>
      </c>
      <c r="H7" s="51" t="s">
        <v>62</v>
      </c>
      <c r="I7" s="61" t="s">
        <v>88</v>
      </c>
    </row>
    <row r="8" spans="1:9" ht="68.25" customHeight="1" x14ac:dyDescent="0.25">
      <c r="A8" s="42" t="s">
        <v>12</v>
      </c>
      <c r="B8" s="45" t="s">
        <v>52</v>
      </c>
      <c r="C8" s="44" t="s">
        <v>57</v>
      </c>
      <c r="D8" s="44">
        <v>1</v>
      </c>
      <c r="E8" s="47">
        <v>0</v>
      </c>
      <c r="F8" s="27">
        <f>D8*E8</f>
        <v>0</v>
      </c>
      <c r="G8" s="56">
        <f>F8*1.2</f>
        <v>0</v>
      </c>
      <c r="H8" s="52" t="s">
        <v>90</v>
      </c>
      <c r="I8" s="60"/>
    </row>
    <row r="9" spans="1:9" ht="409.5" customHeight="1" x14ac:dyDescent="0.25">
      <c r="A9" s="42" t="s">
        <v>13</v>
      </c>
      <c r="B9" s="45" t="s">
        <v>63</v>
      </c>
      <c r="C9" s="44" t="s">
        <v>57</v>
      </c>
      <c r="D9" s="44">
        <v>1</v>
      </c>
      <c r="E9" s="47">
        <v>0</v>
      </c>
      <c r="F9" s="2">
        <f t="shared" ref="F9:F30" si="0">D9*E9</f>
        <v>0</v>
      </c>
      <c r="G9" s="57">
        <f t="shared" ref="G9:G30" si="1">F9*1.2</f>
        <v>0</v>
      </c>
      <c r="H9" s="52" t="s">
        <v>64</v>
      </c>
      <c r="I9" s="60"/>
    </row>
    <row r="10" spans="1:9" ht="133.5" customHeight="1" x14ac:dyDescent="0.25">
      <c r="A10" s="42" t="s">
        <v>14</v>
      </c>
      <c r="B10" s="45" t="s">
        <v>65</v>
      </c>
      <c r="C10" s="44" t="s">
        <v>57</v>
      </c>
      <c r="D10" s="44">
        <v>1</v>
      </c>
      <c r="E10" s="47">
        <v>0</v>
      </c>
      <c r="F10" s="2">
        <f t="shared" si="0"/>
        <v>0</v>
      </c>
      <c r="G10" s="57">
        <f t="shared" si="1"/>
        <v>0</v>
      </c>
      <c r="H10" s="52" t="s">
        <v>66</v>
      </c>
      <c r="I10" s="60"/>
    </row>
    <row r="11" spans="1:9" ht="307.5" customHeight="1" x14ac:dyDescent="0.25">
      <c r="A11" s="42" t="s">
        <v>15</v>
      </c>
      <c r="B11" s="45" t="s">
        <v>58</v>
      </c>
      <c r="C11" s="44" t="s">
        <v>57</v>
      </c>
      <c r="D11" s="44">
        <v>8</v>
      </c>
      <c r="E11" s="47">
        <v>0</v>
      </c>
      <c r="F11" s="2">
        <f t="shared" si="0"/>
        <v>0</v>
      </c>
      <c r="G11" s="57">
        <f t="shared" si="1"/>
        <v>0</v>
      </c>
      <c r="H11" s="52" t="s">
        <v>67</v>
      </c>
      <c r="I11" s="60"/>
    </row>
    <row r="12" spans="1:9" ht="47.25" x14ac:dyDescent="0.25">
      <c r="A12" s="42" t="s">
        <v>16</v>
      </c>
      <c r="B12" s="45" t="s">
        <v>59</v>
      </c>
      <c r="C12" s="44" t="s">
        <v>57</v>
      </c>
      <c r="D12" s="44">
        <v>10</v>
      </c>
      <c r="E12" s="47">
        <v>0</v>
      </c>
      <c r="F12" s="2">
        <f t="shared" si="0"/>
        <v>0</v>
      </c>
      <c r="G12" s="57">
        <f t="shared" si="1"/>
        <v>0</v>
      </c>
      <c r="H12" s="52" t="s">
        <v>68</v>
      </c>
      <c r="I12" s="60"/>
    </row>
    <row r="13" spans="1:9" ht="47.25" x14ac:dyDescent="0.25">
      <c r="A13" s="42" t="s">
        <v>17</v>
      </c>
      <c r="B13" s="45" t="s">
        <v>25</v>
      </c>
      <c r="C13" s="44" t="s">
        <v>57</v>
      </c>
      <c r="D13" s="44">
        <v>30</v>
      </c>
      <c r="E13" s="47">
        <v>0</v>
      </c>
      <c r="F13" s="2">
        <f t="shared" si="0"/>
        <v>0</v>
      </c>
      <c r="G13" s="57">
        <f t="shared" si="1"/>
        <v>0</v>
      </c>
      <c r="H13" s="52" t="s">
        <v>19</v>
      </c>
      <c r="I13" s="60"/>
    </row>
    <row r="14" spans="1:9" ht="123.75" customHeight="1" x14ac:dyDescent="0.25">
      <c r="A14" s="42" t="s">
        <v>18</v>
      </c>
      <c r="B14" s="45" t="s">
        <v>27</v>
      </c>
      <c r="C14" s="44" t="s">
        <v>0</v>
      </c>
      <c r="D14" s="44">
        <v>1</v>
      </c>
      <c r="E14" s="47">
        <v>0</v>
      </c>
      <c r="F14" s="2">
        <f t="shared" si="0"/>
        <v>0</v>
      </c>
      <c r="G14" s="57">
        <f t="shared" si="1"/>
        <v>0</v>
      </c>
      <c r="H14" s="53" t="s">
        <v>28</v>
      </c>
      <c r="I14" s="60"/>
    </row>
    <row r="15" spans="1:9" ht="235.5" customHeight="1" x14ac:dyDescent="0.25">
      <c r="A15" s="42" t="s">
        <v>20</v>
      </c>
      <c r="B15" s="46" t="s">
        <v>60</v>
      </c>
      <c r="C15" s="44" t="s">
        <v>57</v>
      </c>
      <c r="D15" s="44">
        <v>1</v>
      </c>
      <c r="E15" s="47">
        <v>0</v>
      </c>
      <c r="F15" s="2">
        <f t="shared" si="0"/>
        <v>0</v>
      </c>
      <c r="G15" s="57">
        <f t="shared" si="1"/>
        <v>0</v>
      </c>
      <c r="H15" s="58" t="s">
        <v>69</v>
      </c>
      <c r="I15" s="60"/>
    </row>
    <row r="16" spans="1:9" ht="105" customHeight="1" x14ac:dyDescent="0.25">
      <c r="A16" s="42" t="s">
        <v>21</v>
      </c>
      <c r="B16" s="45" t="s">
        <v>31</v>
      </c>
      <c r="C16" s="44" t="s">
        <v>57</v>
      </c>
      <c r="D16" s="44">
        <v>2</v>
      </c>
      <c r="E16" s="47">
        <v>0</v>
      </c>
      <c r="F16" s="2">
        <f t="shared" si="0"/>
        <v>0</v>
      </c>
      <c r="G16" s="57">
        <f t="shared" si="1"/>
        <v>0</v>
      </c>
      <c r="H16" s="59" t="s">
        <v>32</v>
      </c>
      <c r="I16" s="60"/>
    </row>
    <row r="17" spans="1:9" ht="256.5" customHeight="1" x14ac:dyDescent="0.25">
      <c r="A17" s="42" t="s">
        <v>22</v>
      </c>
      <c r="B17" s="45" t="s">
        <v>53</v>
      </c>
      <c r="C17" s="44" t="s">
        <v>57</v>
      </c>
      <c r="D17" s="44">
        <v>5</v>
      </c>
      <c r="E17" s="47">
        <v>0</v>
      </c>
      <c r="F17" s="2">
        <f t="shared" si="0"/>
        <v>0</v>
      </c>
      <c r="G17" s="57">
        <f t="shared" si="1"/>
        <v>0</v>
      </c>
      <c r="H17" s="59" t="s">
        <v>70</v>
      </c>
      <c r="I17" s="60"/>
    </row>
    <row r="18" spans="1:9" ht="296.25" customHeight="1" x14ac:dyDescent="0.25">
      <c r="A18" s="42" t="s">
        <v>23</v>
      </c>
      <c r="B18" s="45" t="s">
        <v>54</v>
      </c>
      <c r="C18" s="44" t="s">
        <v>57</v>
      </c>
      <c r="D18" s="44">
        <v>5</v>
      </c>
      <c r="E18" s="47">
        <v>0</v>
      </c>
      <c r="F18" s="2">
        <f t="shared" si="0"/>
        <v>0</v>
      </c>
      <c r="G18" s="57">
        <f t="shared" si="1"/>
        <v>0</v>
      </c>
      <c r="H18" s="59" t="s">
        <v>71</v>
      </c>
      <c r="I18" s="60"/>
    </row>
    <row r="19" spans="1:9" ht="66.75" customHeight="1" x14ac:dyDescent="0.25">
      <c r="A19" s="42" t="s">
        <v>24</v>
      </c>
      <c r="B19" s="45" t="s">
        <v>36</v>
      </c>
      <c r="C19" s="44" t="s">
        <v>57</v>
      </c>
      <c r="D19" s="44">
        <v>16</v>
      </c>
      <c r="E19" s="47">
        <v>0</v>
      </c>
      <c r="F19" s="2">
        <f t="shared" si="0"/>
        <v>0</v>
      </c>
      <c r="G19" s="57">
        <f t="shared" si="1"/>
        <v>0</v>
      </c>
      <c r="H19" s="59" t="s">
        <v>74</v>
      </c>
      <c r="I19" s="60"/>
    </row>
    <row r="20" spans="1:9" ht="123.75" x14ac:dyDescent="0.25">
      <c r="A20" s="42" t="s">
        <v>26</v>
      </c>
      <c r="B20" s="45" t="s">
        <v>73</v>
      </c>
      <c r="C20" s="44" t="s">
        <v>57</v>
      </c>
      <c r="D20" s="44">
        <v>3</v>
      </c>
      <c r="E20" s="47">
        <v>0</v>
      </c>
      <c r="F20" s="2">
        <f t="shared" si="0"/>
        <v>0</v>
      </c>
      <c r="G20" s="57">
        <f t="shared" si="1"/>
        <v>0</v>
      </c>
      <c r="H20" s="53" t="s">
        <v>72</v>
      </c>
      <c r="I20" s="60"/>
    </row>
    <row r="21" spans="1:9" ht="147.75" customHeight="1" x14ac:dyDescent="0.25">
      <c r="A21" s="42" t="s">
        <v>29</v>
      </c>
      <c r="B21" s="45" t="s">
        <v>76</v>
      </c>
      <c r="C21" s="44" t="s">
        <v>57</v>
      </c>
      <c r="D21" s="44">
        <v>2</v>
      </c>
      <c r="E21" s="47">
        <v>0</v>
      </c>
      <c r="F21" s="2">
        <f t="shared" si="0"/>
        <v>0</v>
      </c>
      <c r="G21" s="57">
        <f t="shared" si="1"/>
        <v>0</v>
      </c>
      <c r="H21" s="54" t="s">
        <v>75</v>
      </c>
      <c r="I21" s="60"/>
    </row>
    <row r="22" spans="1:9" ht="45.75" customHeight="1" x14ac:dyDescent="0.25">
      <c r="A22" s="42" t="s">
        <v>30</v>
      </c>
      <c r="B22" s="45" t="s">
        <v>78</v>
      </c>
      <c r="C22" s="44" t="s">
        <v>57</v>
      </c>
      <c r="D22" s="44">
        <v>16</v>
      </c>
      <c r="E22" s="47">
        <v>0</v>
      </c>
      <c r="F22" s="2">
        <f t="shared" si="0"/>
        <v>0</v>
      </c>
      <c r="G22" s="57">
        <f t="shared" si="1"/>
        <v>0</v>
      </c>
      <c r="H22" s="54" t="s">
        <v>77</v>
      </c>
      <c r="I22" s="60"/>
    </row>
    <row r="23" spans="1:9" ht="78" customHeight="1" x14ac:dyDescent="0.25">
      <c r="A23" s="42" t="s">
        <v>33</v>
      </c>
      <c r="B23" s="45" t="s">
        <v>78</v>
      </c>
      <c r="C23" s="44" t="s">
        <v>57</v>
      </c>
      <c r="D23" s="44">
        <v>8</v>
      </c>
      <c r="E23" s="47">
        <v>0</v>
      </c>
      <c r="F23" s="2">
        <f t="shared" si="0"/>
        <v>0</v>
      </c>
      <c r="G23" s="57">
        <f t="shared" si="1"/>
        <v>0</v>
      </c>
      <c r="H23" s="54" t="s">
        <v>79</v>
      </c>
      <c r="I23" s="60"/>
    </row>
    <row r="24" spans="1:9" ht="39.6" customHeight="1" x14ac:dyDescent="0.25">
      <c r="A24" s="42" t="s">
        <v>34</v>
      </c>
      <c r="B24" s="45" t="s">
        <v>80</v>
      </c>
      <c r="C24" s="44" t="s">
        <v>57</v>
      </c>
      <c r="D24" s="44">
        <v>32</v>
      </c>
      <c r="E24" s="47">
        <v>0</v>
      </c>
      <c r="F24" s="2">
        <f t="shared" si="0"/>
        <v>0</v>
      </c>
      <c r="G24" s="57">
        <f t="shared" si="1"/>
        <v>0</v>
      </c>
      <c r="H24" s="54" t="s">
        <v>81</v>
      </c>
      <c r="I24" s="60"/>
    </row>
    <row r="25" spans="1:9" ht="47.25" customHeight="1" x14ac:dyDescent="0.25">
      <c r="A25" s="42" t="s">
        <v>35</v>
      </c>
      <c r="B25" s="45" t="s">
        <v>42</v>
      </c>
      <c r="C25" s="44" t="s">
        <v>57</v>
      </c>
      <c r="D25" s="44">
        <v>1</v>
      </c>
      <c r="E25" s="47">
        <v>0</v>
      </c>
      <c r="F25" s="2">
        <f t="shared" si="0"/>
        <v>0</v>
      </c>
      <c r="G25" s="57">
        <f t="shared" si="1"/>
        <v>0</v>
      </c>
      <c r="H25" s="55" t="s">
        <v>82</v>
      </c>
      <c r="I25" s="60"/>
    </row>
    <row r="26" spans="1:9" ht="66" customHeight="1" x14ac:dyDescent="0.25">
      <c r="A26" s="42" t="s">
        <v>37</v>
      </c>
      <c r="B26" s="45" t="s">
        <v>43</v>
      </c>
      <c r="C26" s="44" t="s">
        <v>57</v>
      </c>
      <c r="D26" s="44">
        <v>15</v>
      </c>
      <c r="E26" s="47">
        <v>0</v>
      </c>
      <c r="F26" s="2">
        <f t="shared" si="0"/>
        <v>0</v>
      </c>
      <c r="G26" s="57">
        <f t="shared" si="1"/>
        <v>0</v>
      </c>
      <c r="H26" s="55" t="s">
        <v>83</v>
      </c>
      <c r="I26" s="60"/>
    </row>
    <row r="27" spans="1:9" ht="57" customHeight="1" x14ac:dyDescent="0.25">
      <c r="A27" s="42" t="s">
        <v>38</v>
      </c>
      <c r="B27" s="45" t="s">
        <v>44</v>
      </c>
      <c r="C27" s="44" t="s">
        <v>57</v>
      </c>
      <c r="D27" s="44">
        <v>1</v>
      </c>
      <c r="E27" s="47">
        <v>0</v>
      </c>
      <c r="F27" s="2">
        <f t="shared" si="0"/>
        <v>0</v>
      </c>
      <c r="G27" s="57">
        <f t="shared" si="1"/>
        <v>0</v>
      </c>
      <c r="H27" s="55" t="s">
        <v>84</v>
      </c>
      <c r="I27" s="60"/>
    </row>
    <row r="28" spans="1:9" ht="56.25" customHeight="1" x14ac:dyDescent="0.25">
      <c r="A28" s="42" t="s">
        <v>39</v>
      </c>
      <c r="B28" s="45" t="s">
        <v>45</v>
      </c>
      <c r="C28" s="44" t="s">
        <v>57</v>
      </c>
      <c r="D28" s="44">
        <v>1</v>
      </c>
      <c r="E28" s="47">
        <v>0</v>
      </c>
      <c r="F28" s="2">
        <f t="shared" si="0"/>
        <v>0</v>
      </c>
      <c r="G28" s="57">
        <f t="shared" si="1"/>
        <v>0</v>
      </c>
      <c r="H28" s="55" t="s">
        <v>85</v>
      </c>
      <c r="I28" s="60"/>
    </row>
    <row r="29" spans="1:9" ht="61.5" customHeight="1" x14ac:dyDescent="0.25">
      <c r="A29" s="42" t="s">
        <v>40</v>
      </c>
      <c r="B29" s="45" t="s">
        <v>46</v>
      </c>
      <c r="C29" s="44" t="s">
        <v>57</v>
      </c>
      <c r="D29" s="44">
        <v>20</v>
      </c>
      <c r="E29" s="47">
        <v>0</v>
      </c>
      <c r="F29" s="2">
        <f t="shared" si="0"/>
        <v>0</v>
      </c>
      <c r="G29" s="57">
        <f t="shared" si="1"/>
        <v>0</v>
      </c>
      <c r="H29" s="55" t="s">
        <v>86</v>
      </c>
      <c r="I29" s="60"/>
    </row>
    <row r="30" spans="1:9" ht="50.25" customHeight="1" x14ac:dyDescent="0.25">
      <c r="A30" s="42" t="s">
        <v>41</v>
      </c>
      <c r="B30" s="45" t="s">
        <v>47</v>
      </c>
      <c r="C30" s="44" t="s">
        <v>57</v>
      </c>
      <c r="D30" s="44">
        <v>20</v>
      </c>
      <c r="E30" s="47">
        <v>0</v>
      </c>
      <c r="F30" s="2">
        <f t="shared" si="0"/>
        <v>0</v>
      </c>
      <c r="G30" s="57">
        <f t="shared" si="1"/>
        <v>0</v>
      </c>
      <c r="H30" s="55" t="s">
        <v>87</v>
      </c>
      <c r="I30" s="60"/>
    </row>
    <row r="31" spans="1:9" ht="31.5" x14ac:dyDescent="0.25">
      <c r="A31" s="28"/>
      <c r="B31" s="43" t="s">
        <v>48</v>
      </c>
      <c r="C31" s="50"/>
      <c r="D31" s="50"/>
      <c r="E31" s="39"/>
      <c r="F31" s="40"/>
      <c r="G31" s="41">
        <f>SUM(G8:G30)</f>
        <v>0</v>
      </c>
    </row>
    <row r="32" spans="1:9" s="31" customFormat="1" x14ac:dyDescent="0.25">
      <c r="A32" s="29"/>
      <c r="B32" s="4"/>
      <c r="C32" s="5"/>
      <c r="D32" s="5"/>
      <c r="E32" s="30"/>
      <c r="F32" s="6"/>
      <c r="G32" s="7"/>
    </row>
    <row r="33" spans="1:7" x14ac:dyDescent="0.25">
      <c r="A33" s="29"/>
      <c r="B33" s="8"/>
      <c r="C33" s="13"/>
      <c r="D33" s="13"/>
      <c r="E33" s="14"/>
      <c r="F33" s="15"/>
      <c r="G33" s="15"/>
    </row>
    <row r="34" spans="1:7" s="31" customFormat="1" x14ac:dyDescent="0.25">
      <c r="A34" s="29"/>
      <c r="B34" s="8"/>
      <c r="C34" s="9"/>
      <c r="D34" s="9"/>
      <c r="E34" s="32"/>
      <c r="F34" s="10"/>
      <c r="G34" s="11"/>
    </row>
    <row r="35" spans="1:7" x14ac:dyDescent="0.25">
      <c r="A35" s="29"/>
      <c r="B35" s="33" t="s">
        <v>1</v>
      </c>
      <c r="C35" s="34"/>
      <c r="D35" s="34"/>
      <c r="E35" s="35"/>
      <c r="F35" s="35"/>
      <c r="G35" s="36"/>
    </row>
    <row r="36" spans="1:7" ht="15.75" customHeight="1" x14ac:dyDescent="0.25">
      <c r="A36" s="29"/>
      <c r="B36" s="68" t="s">
        <v>2</v>
      </c>
      <c r="C36" s="69"/>
      <c r="D36" s="69"/>
      <c r="E36" s="69"/>
      <c r="F36" s="69"/>
      <c r="G36" s="70"/>
    </row>
    <row r="37" spans="1:7" ht="15.75" customHeight="1" x14ac:dyDescent="0.25">
      <c r="A37" s="29"/>
      <c r="B37" s="68" t="s">
        <v>3</v>
      </c>
      <c r="C37" s="69"/>
      <c r="D37" s="69"/>
      <c r="E37" s="69"/>
      <c r="F37" s="69"/>
      <c r="G37" s="70"/>
    </row>
    <row r="38" spans="1:7" ht="15.75" customHeight="1" x14ac:dyDescent="0.25">
      <c r="A38" s="29"/>
      <c r="B38" s="68" t="s">
        <v>4</v>
      </c>
      <c r="C38" s="69"/>
      <c r="D38" s="69"/>
      <c r="E38" s="69"/>
      <c r="F38" s="69"/>
      <c r="G38" s="70"/>
    </row>
    <row r="39" spans="1:7" ht="15.75" customHeight="1" x14ac:dyDescent="0.25">
      <c r="A39" s="29"/>
      <c r="B39" s="68" t="s">
        <v>5</v>
      </c>
      <c r="C39" s="69"/>
      <c r="D39" s="69"/>
      <c r="E39" s="69"/>
      <c r="F39" s="69"/>
      <c r="G39" s="70"/>
    </row>
    <row r="40" spans="1:7" ht="15.75" customHeight="1" x14ac:dyDescent="0.25">
      <c r="A40" s="29"/>
      <c r="B40" s="62"/>
      <c r="C40" s="63"/>
      <c r="D40" s="63"/>
      <c r="E40" s="63"/>
      <c r="F40" s="63"/>
      <c r="G40" s="64"/>
    </row>
    <row r="41" spans="1:7" ht="15.75" customHeight="1" x14ac:dyDescent="0.25">
      <c r="A41" s="29"/>
      <c r="B41" s="65" t="s">
        <v>49</v>
      </c>
      <c r="C41" s="66"/>
      <c r="D41" s="66"/>
      <c r="E41" s="66"/>
      <c r="F41" s="66"/>
      <c r="G41" s="67"/>
    </row>
  </sheetData>
  <mergeCells count="10">
    <mergeCell ref="B1:G1"/>
    <mergeCell ref="C4:G4"/>
    <mergeCell ref="C5:G5"/>
    <mergeCell ref="B39:G39"/>
    <mergeCell ref="B2:G2"/>
    <mergeCell ref="B40:G40"/>
    <mergeCell ref="B41:G41"/>
    <mergeCell ref="B36:G36"/>
    <mergeCell ref="B37:G37"/>
    <mergeCell ref="B38:G38"/>
  </mergeCells>
  <pageMargins left="0.86614173228346458" right="0.47244094488188981" top="0.44" bottom="0.57999999999999996" header="0.31496062992125984" footer="0.18"/>
  <pageSetup paperSize="9" scale="60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Interiér vyb - nábytok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</cp:lastModifiedBy>
  <cp:lastPrinted>2022-02-08T22:07:39Z</cp:lastPrinted>
  <dcterms:created xsi:type="dcterms:W3CDTF">2014-09-17T15:52:29Z</dcterms:created>
  <dcterms:modified xsi:type="dcterms:W3CDTF">2022-04-01T13:03:44Z</dcterms:modified>
</cp:coreProperties>
</file>