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Výzva_3_ND NA NÁKLADNÉ VOZIDLÁ/"/>
    </mc:Choice>
  </mc:AlternateContent>
  <xr:revisionPtr revIDLastSave="1027" documentId="11_AD4DCFD4627ACDEAC253F4C6CC9C70AA5BDEDD94" xr6:coauthVersionLast="47" xr6:coauthVersionMax="47" xr10:uidLastSave="{A6F2840F-D27A-4789-AD12-DBC7663C5AF0}"/>
  <bookViews>
    <workbookView xWindow="4380" yWindow="60" windowWidth="17280" windowHeight="1172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9" i="1"/>
  <c r="G20" i="1"/>
  <c r="G21" i="1"/>
  <c r="G22" i="1"/>
  <c r="G23" i="1"/>
  <c r="G24" i="1"/>
  <c r="G25" i="1"/>
  <c r="G26" i="1"/>
  <c r="G27" i="1"/>
  <c r="G15" i="1"/>
  <c r="G16" i="1"/>
  <c r="G17" i="1"/>
  <c r="G18" i="1"/>
  <c r="G14" i="1"/>
  <c r="G50" i="1" l="1"/>
  <c r="G51" i="1" s="1"/>
  <c r="G52" i="1" s="1"/>
</calcChain>
</file>

<file path=xl/sharedStrings.xml><?xml version="1.0" encoding="utf-8"?>
<sst xmlns="http://schemas.openxmlformats.org/spreadsheetml/2006/main" count="132" uniqueCount="97">
  <si>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</si>
  <si>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</si>
  <si>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</si>
  <si>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</si>
  <si>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</si>
  <si>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</si>
  <si>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</si>
  <si>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</si>
  <si>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</si>
  <si>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</si>
  <si>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</si>
  <si>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</si>
  <si>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</si>
  <si>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</si>
  <si>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</si>
  <si>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</si>
  <si>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</si>
  <si>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</si>
  <si>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Príloha č. 2a - Položkový rozpočet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</si>
  <si>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</si>
  <si>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</si>
  <si>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</si>
  <si>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</si>
  <si>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</si>
  <si>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</si>
  <si>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</si>
  <si>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</si>
  <si>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</si>
  <si>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</si>
  <si>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</si>
  <si>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</si>
  <si>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A0064201020</t>
  </si>
  <si>
    <t>Doštičky brzdové MB AXOR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</si>
  <si>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</si>
  <si>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</si>
  <si>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</si>
  <si>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</si>
  <si>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</si>
  <si>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</si>
  <si>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</si>
  <si>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</si>
  <si>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</si>
  <si>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</si>
  <si>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</si>
  <si>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</si>
  <si>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</si>
  <si>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</si>
  <si>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</si>
  <si>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</si>
  <si>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</si>
  <si>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</si>
  <si>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Zákazka: Výzva č. 3 „Náhradné diely na podvozky nákladných motorových vozidiel - II. kategória“</t>
  </si>
  <si>
    <t>Žiarovka 24V/21W</t>
  </si>
  <si>
    <t>Žiarovka 24V21/5W</t>
  </si>
  <si>
    <t>Žiarovka sulfitová 12V/5W</t>
  </si>
  <si>
    <t>Žiarovka 24V/5W - otrasuvzdorná</t>
  </si>
  <si>
    <t xml:space="preserve">Žiarovka H3 - 24V </t>
  </si>
  <si>
    <t>Žiarovka H1 - 24V</t>
  </si>
  <si>
    <t>Žiarovka H7 - 12V</t>
  </si>
  <si>
    <t>Žiarovka H4 - 12V</t>
  </si>
  <si>
    <t>Žiarovka 12V/21/5W</t>
  </si>
  <si>
    <t>Žiarovka 12V/21W</t>
  </si>
  <si>
    <t>Žiarovka celosklenená 24V/5W</t>
  </si>
  <si>
    <t>Žiarovka 24V/10W otrasuvzdorná</t>
  </si>
  <si>
    <t>Žiarovka 24V/4W</t>
  </si>
  <si>
    <t>Žiarovka12V/5W celosklenená</t>
  </si>
  <si>
    <t>Žiarovka 12V/5W bajonetová</t>
  </si>
  <si>
    <t>Žiarovka H7 - 24V</t>
  </si>
  <si>
    <t>Žiarovka H4 - 24V</t>
  </si>
  <si>
    <t>Žiarovka H1 - 12V</t>
  </si>
  <si>
    <t>Žiarovka sulfitová 15W/24V</t>
  </si>
  <si>
    <t>poistka nožová malá 5A</t>
  </si>
  <si>
    <r>
      <t>P</t>
    </r>
    <r>
      <rPr>
        <sz val="10"/>
        <rFont val="Calibri"/>
        <family val="2"/>
        <charset val="238"/>
      </rPr>
      <t>oistka nožová</t>
    </r>
    <r>
      <rPr>
        <sz val="10"/>
        <color rgb="FF000000"/>
        <rFont val="Calibri"/>
        <family val="2"/>
        <charset val="238"/>
      </rPr>
      <t xml:space="preserve"> malá 3A</t>
    </r>
  </si>
  <si>
    <r>
      <t>P</t>
    </r>
    <r>
      <rPr>
        <sz val="10"/>
        <rFont val="Calibri"/>
        <family val="2"/>
        <charset val="238"/>
      </rPr>
      <t>oistka nožová</t>
    </r>
    <r>
      <rPr>
        <sz val="10"/>
        <color rgb="FF000000"/>
        <rFont val="Calibri"/>
        <family val="2"/>
        <charset val="238"/>
      </rPr>
      <t xml:space="preserve"> malá 10A</t>
    </r>
  </si>
  <si>
    <r>
      <t>P</t>
    </r>
    <r>
      <rPr>
        <sz val="10"/>
        <rFont val="Calibri"/>
        <family val="2"/>
        <charset val="238"/>
      </rPr>
      <t>oistka nožová</t>
    </r>
    <r>
      <rPr>
        <sz val="10"/>
        <color rgb="FF000000"/>
        <rFont val="Calibri"/>
        <family val="2"/>
        <charset val="238"/>
      </rPr>
      <t xml:space="preserve"> malá 15A</t>
    </r>
  </si>
  <si>
    <r>
      <t>P</t>
    </r>
    <r>
      <rPr>
        <sz val="10"/>
        <rFont val="Calibri"/>
        <family val="2"/>
        <charset val="238"/>
      </rPr>
      <t>oistka nožová  malá 20A</t>
    </r>
  </si>
  <si>
    <r>
      <t>P</t>
    </r>
    <r>
      <rPr>
        <sz val="10"/>
        <rFont val="Calibri"/>
        <family val="2"/>
        <charset val="238"/>
      </rPr>
      <t>oistka nožová veľká 5A</t>
    </r>
  </si>
  <si>
    <r>
      <t>P</t>
    </r>
    <r>
      <rPr>
        <sz val="10"/>
        <rFont val="Calibri"/>
        <family val="2"/>
        <charset val="238"/>
      </rPr>
      <t>oistka nožová veľká 10A</t>
    </r>
  </si>
  <si>
    <r>
      <t>P</t>
    </r>
    <r>
      <rPr>
        <sz val="10"/>
        <rFont val="Calibri"/>
        <family val="2"/>
        <charset val="238"/>
      </rPr>
      <t>oistka nožová veľká 15A</t>
    </r>
  </si>
  <si>
    <r>
      <t>P</t>
    </r>
    <r>
      <rPr>
        <sz val="10"/>
        <rFont val="Calibri"/>
        <family val="2"/>
        <charset val="238"/>
      </rPr>
      <t>oistka nožová veľká 20A</t>
    </r>
  </si>
  <si>
    <r>
      <t>P</t>
    </r>
    <r>
      <rPr>
        <sz val="10"/>
        <rFont val="Calibri"/>
        <family val="2"/>
        <charset val="238"/>
      </rPr>
      <t>oistka nožová veľká 30A</t>
    </r>
  </si>
  <si>
    <t>Alternátor IVECO EUROCARGO</t>
  </si>
  <si>
    <t>A9408200321</t>
  </si>
  <si>
    <t>Smerovka predná ľavá dlhá MB AXOR</t>
  </si>
  <si>
    <t>A0091533628</t>
  </si>
  <si>
    <t>Snímač výfuk. plynov NOX - MB AXOR</t>
  </si>
  <si>
    <t>MB 7221-0</t>
  </si>
  <si>
    <t>Doštičky brzdové zadné MB AXOR</t>
  </si>
  <si>
    <t>A9423302303</t>
  </si>
  <si>
    <t>Tyč spojovacia predná dlhá MB AXOR</t>
  </si>
  <si>
    <t>33.</t>
  </si>
  <si>
    <t>34.</t>
  </si>
  <si>
    <t>35.</t>
  </si>
  <si>
    <t>36.</t>
  </si>
  <si>
    <t>Komplet zadné svetlo ľavé EUROCARGO</t>
  </si>
  <si>
    <t>_______________________________________________</t>
  </si>
  <si>
    <t>meno a priezvisko podpis štatutárneho zástupcu, 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</si>
</sst>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1" xfId="0" applyNumberFormat="1" applyFont="1" applyFill="1" applyBorder="1" applyAlignment="1">
      <alignment horizontal="right" vertical="center" wrapText="1" shrinkToFit="1"/>
    </xf>
    <xf numFmtId="4" fontId="6" fillId="0" borderId="1" xfId="0" applyNumberFormat="1" applyFont="1" applyFill="1" applyBorder="1" applyAlignment="1">
      <alignment vertical="center" wrapText="1" shrinkToFit="1"/>
    </xf>
    <xf numFmtId="4" fontId="5" fillId="0" borderId="1" xfId="0" applyNumberFormat="1" applyFont="1" applyBorder="1" applyAlignment="1">
      <alignment vertical="center" wrapText="1"/>
    </xf>
    <xf numFmtId="4" fontId="6" fillId="0" borderId="8" xfId="0" applyNumberFormat="1" applyFont="1" applyFill="1" applyBorder="1" applyAlignment="1">
      <alignment vertical="center" wrapText="1" shrinkToFit="1"/>
    </xf>
    <xf numFmtId="0" fontId="9" fillId="0" borderId="0" xfId="0" applyFont="1"/>
    <xf numFmtId="0" fontId="5" fillId="0" borderId="0" xfId="0" applyFont="1"/>
    <xf numFmtId="0" fontId="9" fillId="0" borderId="1" xfId="0" applyFont="1" applyBorder="1"/>
    <xf numFmtId="0" fontId="5" fillId="0" borderId="1" xfId="0" applyFont="1" applyBorder="1"/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indent="14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6</xdr:col>
      <xdr:colOff>360045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59"/>
  <sheetViews>
    <sheetView showGridLines="0" tabSelected="1" zoomScaleNormal="100" workbookViewId="0">
      <selection activeCell="D64" sqref="D64"/>
    </sheetView>
  </sheetViews>
  <sheetFormatPr defaultRowHeight="14.4" x14ac:dyDescent="0.3"/>
  <cols>
    <col min="1" max="1" width="4.33203125" customWidth="1"/>
    <col min="2" max="2" width="12.5546875" customWidth="1"/>
    <col min="3" max="3" width="31.6640625" customWidth="1"/>
    <col min="4" max="4" width="6.88671875" customWidth="1"/>
    <col min="5" max="5" width="9.109375" customWidth="1"/>
    <col min="6" max="6" width="12.109375" customWidth="1"/>
    <col min="7" max="7" width="12" customWidth="1"/>
  </cols>
  <sheetData>
    <row r="4" spans="1:9" ht="15.75" customHeight="1" x14ac:dyDescent="0.3"/>
    <row r="5" spans="1:9" ht="15.75" customHeight="1" x14ac:dyDescent="0.3"/>
    <row r="6" spans="1:9" x14ac:dyDescent="0.3">
      <c r="A6" s="16" t="s">
        <v>18</v>
      </c>
      <c r="B6" s="16"/>
      <c r="C6" s="16"/>
      <c r="D6" s="16"/>
      <c r="E6" s="16"/>
      <c r="F6" s="16"/>
      <c r="G6" s="16"/>
    </row>
    <row r="7" spans="1:9" x14ac:dyDescent="0.3">
      <c r="A7" s="20"/>
      <c r="B7" s="20"/>
      <c r="C7" s="20"/>
      <c r="D7" s="20"/>
      <c r="E7" s="20"/>
      <c r="F7" s="20"/>
      <c r="G7" s="16"/>
    </row>
    <row r="8" spans="1:9" x14ac:dyDescent="0.3">
      <c r="A8" s="27" t="s">
        <v>11</v>
      </c>
      <c r="B8" s="27"/>
      <c r="C8" s="27"/>
      <c r="D8" s="27"/>
      <c r="E8" s="27"/>
      <c r="F8" s="27"/>
      <c r="G8" s="27"/>
    </row>
    <row r="9" spans="1:9" ht="15" customHeight="1" x14ac:dyDescent="0.3">
      <c r="A9" s="27" t="s">
        <v>12</v>
      </c>
      <c r="B9" s="27"/>
      <c r="C9" s="27"/>
      <c r="D9" s="27"/>
      <c r="E9" s="27"/>
      <c r="F9" s="27"/>
      <c r="G9" s="27"/>
      <c r="H9" s="1"/>
      <c r="I9" s="1"/>
    </row>
    <row r="10" spans="1:9" ht="15" customHeight="1" x14ac:dyDescent="0.3">
      <c r="A10" s="27" t="s">
        <v>13</v>
      </c>
      <c r="B10" s="27"/>
      <c r="C10" s="27"/>
      <c r="D10" s="28"/>
      <c r="E10" s="28"/>
      <c r="F10" s="28"/>
      <c r="G10" s="28"/>
      <c r="H10" s="1"/>
      <c r="I10" s="1"/>
    </row>
    <row r="11" spans="1:9" ht="12" customHeight="1" x14ac:dyDescent="0.3">
      <c r="A11" s="16"/>
      <c r="B11" s="16"/>
      <c r="C11" s="16"/>
      <c r="D11" s="16"/>
      <c r="E11" s="16"/>
      <c r="F11" s="16"/>
      <c r="G11" s="17"/>
      <c r="H11" s="2"/>
      <c r="I11" s="2"/>
    </row>
    <row r="12" spans="1:9" ht="21.75" customHeight="1" x14ac:dyDescent="0.3">
      <c r="A12" s="6" t="s">
        <v>51</v>
      </c>
      <c r="B12" s="6"/>
      <c r="C12" s="6"/>
      <c r="D12" s="7"/>
      <c r="E12" s="7"/>
      <c r="F12" s="7"/>
      <c r="G12" s="17"/>
      <c r="H12" s="2"/>
      <c r="I12" s="2"/>
    </row>
    <row r="13" spans="1:9" ht="48" customHeight="1" x14ac:dyDescent="0.3">
      <c r="A13" s="3" t="s">
        <v>0</v>
      </c>
      <c r="B13" s="3" t="s">
        <v>27</v>
      </c>
      <c r="C13" s="4" t="s">
        <v>1</v>
      </c>
      <c r="D13" s="4" t="s">
        <v>3</v>
      </c>
      <c r="E13" s="4" t="s">
        <v>28</v>
      </c>
      <c r="F13" s="4" t="s">
        <v>29</v>
      </c>
      <c r="G13" s="4" t="s">
        <v>30</v>
      </c>
      <c r="H13" s="2"/>
      <c r="I13" s="2"/>
    </row>
    <row r="14" spans="1:9" ht="18.899999999999999" customHeight="1" x14ac:dyDescent="0.3">
      <c r="A14" s="10" t="s">
        <v>2</v>
      </c>
      <c r="B14" s="29"/>
      <c r="C14" s="30" t="s">
        <v>52</v>
      </c>
      <c r="D14" s="11" t="s">
        <v>4</v>
      </c>
      <c r="E14" s="31">
        <v>300</v>
      </c>
      <c r="F14" s="12"/>
      <c r="G14" s="12">
        <f>E14*F14</f>
        <v>0</v>
      </c>
      <c r="H14" s="2"/>
    </row>
    <row r="15" spans="1:9" ht="18.899999999999999" customHeight="1" x14ac:dyDescent="0.3">
      <c r="A15" s="10" t="s">
        <v>5</v>
      </c>
      <c r="B15" s="29"/>
      <c r="C15" s="32" t="s">
        <v>53</v>
      </c>
      <c r="D15" s="11" t="s">
        <v>4</v>
      </c>
      <c r="E15" s="31">
        <v>200</v>
      </c>
      <c r="F15" s="12"/>
      <c r="G15" s="12">
        <f>E15*F15</f>
        <v>0</v>
      </c>
      <c r="H15" s="2"/>
    </row>
    <row r="16" spans="1:9" ht="18.899999999999999" customHeight="1" x14ac:dyDescent="0.3">
      <c r="A16" s="10" t="s">
        <v>6</v>
      </c>
      <c r="B16" s="29"/>
      <c r="C16" s="33" t="s">
        <v>54</v>
      </c>
      <c r="D16" s="11" t="s">
        <v>4</v>
      </c>
      <c r="E16" s="31">
        <v>50</v>
      </c>
      <c r="F16" s="12"/>
      <c r="G16" s="12">
        <f>E16*F16</f>
        <v>0</v>
      </c>
      <c r="H16" s="2"/>
    </row>
    <row r="17" spans="1:8" ht="18.899999999999999" customHeight="1" x14ac:dyDescent="0.3">
      <c r="A17" s="10" t="s">
        <v>7</v>
      </c>
      <c r="B17" s="29"/>
      <c r="C17" s="33" t="s">
        <v>55</v>
      </c>
      <c r="D17" s="11" t="s">
        <v>4</v>
      </c>
      <c r="E17" s="31">
        <v>200</v>
      </c>
      <c r="F17" s="12"/>
      <c r="G17" s="12">
        <f>E17*F17</f>
        <v>0</v>
      </c>
      <c r="H17" s="2"/>
    </row>
    <row r="18" spans="1:8" ht="18.899999999999999" customHeight="1" x14ac:dyDescent="0.3">
      <c r="A18" s="10" t="s">
        <v>8</v>
      </c>
      <c r="B18" s="29"/>
      <c r="C18" s="33" t="s">
        <v>56</v>
      </c>
      <c r="D18" s="11" t="s">
        <v>4</v>
      </c>
      <c r="E18" s="31">
        <v>20</v>
      </c>
      <c r="F18" s="12"/>
      <c r="G18" s="12">
        <f>E18*F18</f>
        <v>0</v>
      </c>
      <c r="H18" s="2"/>
    </row>
    <row r="19" spans="1:8" ht="18.899999999999999" customHeight="1" x14ac:dyDescent="0.3">
      <c r="A19" s="10" t="s">
        <v>9</v>
      </c>
      <c r="B19" s="29"/>
      <c r="C19" s="29" t="s">
        <v>57</v>
      </c>
      <c r="D19" s="11" t="s">
        <v>4</v>
      </c>
      <c r="E19" s="31">
        <v>50</v>
      </c>
      <c r="F19" s="12"/>
      <c r="G19" s="12">
        <f>E19*F19</f>
        <v>0</v>
      </c>
      <c r="H19" s="2"/>
    </row>
    <row r="20" spans="1:8" ht="18.899999999999999" customHeight="1" x14ac:dyDescent="0.3">
      <c r="A20" s="10" t="s">
        <v>19</v>
      </c>
      <c r="B20" s="29"/>
      <c r="C20" s="29" t="s">
        <v>58</v>
      </c>
      <c r="D20" s="11" t="s">
        <v>4</v>
      </c>
      <c r="E20" s="31">
        <v>50</v>
      </c>
      <c r="F20" s="12"/>
      <c r="G20" s="12">
        <f>E20*F20</f>
        <v>0</v>
      </c>
      <c r="H20" s="2"/>
    </row>
    <row r="21" spans="1:8" ht="18.899999999999999" customHeight="1" x14ac:dyDescent="0.3">
      <c r="A21" s="10" t="s">
        <v>20</v>
      </c>
      <c r="B21" s="29"/>
      <c r="C21" s="29" t="s">
        <v>59</v>
      </c>
      <c r="D21" s="11" t="s">
        <v>4</v>
      </c>
      <c r="E21" s="31">
        <v>50</v>
      </c>
      <c r="F21" s="12"/>
      <c r="G21" s="12">
        <f>E21*F21</f>
        <v>0</v>
      </c>
      <c r="H21" s="2"/>
    </row>
    <row r="22" spans="1:8" ht="18.899999999999999" customHeight="1" x14ac:dyDescent="0.3">
      <c r="A22" s="10" t="s">
        <v>21</v>
      </c>
      <c r="B22" s="34"/>
      <c r="C22" s="29" t="s">
        <v>60</v>
      </c>
      <c r="D22" s="11" t="s">
        <v>4</v>
      </c>
      <c r="E22" s="31">
        <v>50</v>
      </c>
      <c r="F22" s="12"/>
      <c r="G22" s="12">
        <f>E22*F22</f>
        <v>0</v>
      </c>
      <c r="H22" s="2"/>
    </row>
    <row r="23" spans="1:8" ht="18.899999999999999" customHeight="1" x14ac:dyDescent="0.3">
      <c r="A23" s="10" t="s">
        <v>22</v>
      </c>
      <c r="B23" s="35"/>
      <c r="C23" s="29" t="s">
        <v>61</v>
      </c>
      <c r="D23" s="11" t="s">
        <v>4</v>
      </c>
      <c r="E23" s="31">
        <v>100</v>
      </c>
      <c r="F23" s="12"/>
      <c r="G23" s="12">
        <f>E23*F23</f>
        <v>0</v>
      </c>
      <c r="H23" s="2"/>
    </row>
    <row r="24" spans="1:8" ht="18.899999999999999" customHeight="1" x14ac:dyDescent="0.3">
      <c r="A24" s="10" t="s">
        <v>23</v>
      </c>
      <c r="B24" s="35"/>
      <c r="C24" s="29" t="s">
        <v>62</v>
      </c>
      <c r="D24" s="11" t="s">
        <v>4</v>
      </c>
      <c r="E24" s="31">
        <v>150</v>
      </c>
      <c r="F24" s="12"/>
      <c r="G24" s="12">
        <f>E24*F24</f>
        <v>0</v>
      </c>
      <c r="H24" s="2"/>
    </row>
    <row r="25" spans="1:8" ht="18.899999999999999" customHeight="1" x14ac:dyDescent="0.3">
      <c r="A25" s="10" t="s">
        <v>24</v>
      </c>
      <c r="B25" s="35"/>
      <c r="C25" s="29" t="s">
        <v>63</v>
      </c>
      <c r="D25" s="11" t="s">
        <v>4</v>
      </c>
      <c r="E25" s="31">
        <v>100</v>
      </c>
      <c r="F25" s="12"/>
      <c r="G25" s="12">
        <f>E25*F25</f>
        <v>0</v>
      </c>
      <c r="H25" s="2"/>
    </row>
    <row r="26" spans="1:8" ht="18.899999999999999" customHeight="1" x14ac:dyDescent="0.3">
      <c r="A26" s="10" t="s">
        <v>25</v>
      </c>
      <c r="B26" s="35"/>
      <c r="C26" s="29" t="s">
        <v>64</v>
      </c>
      <c r="D26" s="11" t="s">
        <v>4</v>
      </c>
      <c r="E26" s="31">
        <v>100</v>
      </c>
      <c r="F26" s="12"/>
      <c r="G26" s="12">
        <f>E26*F26</f>
        <v>0</v>
      </c>
      <c r="H26" s="2"/>
    </row>
    <row r="27" spans="1:8" ht="18.899999999999999" customHeight="1" x14ac:dyDescent="0.3">
      <c r="A27" s="10" t="s">
        <v>26</v>
      </c>
      <c r="B27" s="35"/>
      <c r="C27" s="29" t="s">
        <v>65</v>
      </c>
      <c r="D27" s="11" t="s">
        <v>4</v>
      </c>
      <c r="E27" s="31">
        <v>100</v>
      </c>
      <c r="F27" s="12"/>
      <c r="G27" s="12">
        <f>E27*F27</f>
        <v>0</v>
      </c>
      <c r="H27" s="2"/>
    </row>
    <row r="28" spans="1:8" ht="18.899999999999999" customHeight="1" x14ac:dyDescent="0.3">
      <c r="A28" s="19" t="s">
        <v>33</v>
      </c>
      <c r="B28" s="35"/>
      <c r="C28" s="29" t="s">
        <v>66</v>
      </c>
      <c r="D28" s="11" t="s">
        <v>4</v>
      </c>
      <c r="E28" s="31">
        <v>50</v>
      </c>
      <c r="F28" s="18"/>
      <c r="G28" s="12">
        <f>E28*F28</f>
        <v>0</v>
      </c>
      <c r="H28" s="2"/>
    </row>
    <row r="29" spans="1:8" ht="18.899999999999999" customHeight="1" x14ac:dyDescent="0.3">
      <c r="A29" s="19" t="s">
        <v>34</v>
      </c>
      <c r="B29" s="36"/>
      <c r="C29" s="33" t="s">
        <v>67</v>
      </c>
      <c r="D29" s="11" t="s">
        <v>4</v>
      </c>
      <c r="E29" s="37">
        <v>200</v>
      </c>
      <c r="F29" s="18"/>
      <c r="G29" s="12">
        <f>E29*F29</f>
        <v>0</v>
      </c>
      <c r="H29" s="2"/>
    </row>
    <row r="30" spans="1:8" ht="18.899999999999999" customHeight="1" x14ac:dyDescent="0.3">
      <c r="A30" s="19" t="s">
        <v>35</v>
      </c>
      <c r="B30" s="36"/>
      <c r="C30" s="29" t="s">
        <v>68</v>
      </c>
      <c r="D30" s="11" t="s">
        <v>4</v>
      </c>
      <c r="E30" s="37">
        <v>50</v>
      </c>
      <c r="F30" s="18"/>
      <c r="G30" s="12">
        <f>E30*F30</f>
        <v>0</v>
      </c>
      <c r="H30" s="2"/>
    </row>
    <row r="31" spans="1:8" ht="18.899999999999999" customHeight="1" x14ac:dyDescent="0.3">
      <c r="A31" s="19" t="s">
        <v>36</v>
      </c>
      <c r="B31" s="36"/>
      <c r="C31" s="29" t="s">
        <v>69</v>
      </c>
      <c r="D31" s="11" t="s">
        <v>4</v>
      </c>
      <c r="E31" s="37">
        <v>20</v>
      </c>
      <c r="F31" s="18"/>
      <c r="G31" s="12">
        <f>E31*F31</f>
        <v>0</v>
      </c>
      <c r="H31" s="2"/>
    </row>
    <row r="32" spans="1:8" ht="18.899999999999999" customHeight="1" x14ac:dyDescent="0.3">
      <c r="A32" s="19" t="s">
        <v>37</v>
      </c>
      <c r="B32" s="36"/>
      <c r="C32" s="29" t="s">
        <v>70</v>
      </c>
      <c r="D32" s="11" t="s">
        <v>4</v>
      </c>
      <c r="E32" s="37">
        <v>50</v>
      </c>
      <c r="F32" s="18"/>
      <c r="G32" s="12">
        <f>E32*F32</f>
        <v>0</v>
      </c>
      <c r="H32" s="2"/>
    </row>
    <row r="33" spans="1:9" ht="18.899999999999999" customHeight="1" x14ac:dyDescent="0.3">
      <c r="A33" s="19" t="s">
        <v>38</v>
      </c>
      <c r="B33" s="36"/>
      <c r="C33" s="32" t="s">
        <v>71</v>
      </c>
      <c r="D33" s="11" t="s">
        <v>4</v>
      </c>
      <c r="E33" s="37">
        <v>100</v>
      </c>
      <c r="F33" s="18"/>
      <c r="G33" s="12">
        <f>E33*F33</f>
        <v>0</v>
      </c>
      <c r="H33" s="2"/>
    </row>
    <row r="34" spans="1:9" ht="18.899999999999999" customHeight="1" x14ac:dyDescent="0.3">
      <c r="A34" s="19" t="s">
        <v>39</v>
      </c>
      <c r="B34" s="35"/>
      <c r="C34" s="33" t="s">
        <v>72</v>
      </c>
      <c r="D34" s="11" t="s">
        <v>4</v>
      </c>
      <c r="E34" s="37">
        <v>30</v>
      </c>
      <c r="F34" s="18"/>
      <c r="G34" s="12">
        <f>E34*F34</f>
        <v>0</v>
      </c>
      <c r="H34" s="2"/>
    </row>
    <row r="35" spans="1:9" ht="18.899999999999999" customHeight="1" x14ac:dyDescent="0.3">
      <c r="A35" s="19" t="s">
        <v>40</v>
      </c>
      <c r="B35" s="35"/>
      <c r="C35" s="33" t="s">
        <v>73</v>
      </c>
      <c r="D35" s="11" t="s">
        <v>4</v>
      </c>
      <c r="E35" s="37">
        <v>100</v>
      </c>
      <c r="F35" s="18"/>
      <c r="G35" s="12">
        <f>E35*F35</f>
        <v>0</v>
      </c>
      <c r="H35" s="2"/>
    </row>
    <row r="36" spans="1:9" ht="18.899999999999999" customHeight="1" x14ac:dyDescent="0.3">
      <c r="A36" s="19" t="s">
        <v>41</v>
      </c>
      <c r="B36" s="29"/>
      <c r="C36" s="29" t="s">
        <v>74</v>
      </c>
      <c r="D36" s="11" t="s">
        <v>4</v>
      </c>
      <c r="E36" s="37">
        <v>100</v>
      </c>
      <c r="F36" s="18"/>
      <c r="G36" s="12">
        <f>E36*F36</f>
        <v>0</v>
      </c>
      <c r="H36" s="2"/>
    </row>
    <row r="37" spans="1:9" ht="18.899999999999999" customHeight="1" x14ac:dyDescent="0.3">
      <c r="A37" s="19" t="s">
        <v>42</v>
      </c>
      <c r="B37" s="29"/>
      <c r="C37" s="29" t="s">
        <v>75</v>
      </c>
      <c r="D37" s="11" t="s">
        <v>4</v>
      </c>
      <c r="E37" s="37">
        <v>100</v>
      </c>
      <c r="F37" s="18"/>
      <c r="G37" s="12">
        <f>E37*F37</f>
        <v>0</v>
      </c>
      <c r="H37" s="2"/>
    </row>
    <row r="38" spans="1:9" ht="18.899999999999999" customHeight="1" x14ac:dyDescent="0.3">
      <c r="A38" s="19" t="s">
        <v>43</v>
      </c>
      <c r="B38" s="29"/>
      <c r="C38" s="29" t="s">
        <v>76</v>
      </c>
      <c r="D38" s="11" t="s">
        <v>4</v>
      </c>
      <c r="E38" s="37">
        <v>100</v>
      </c>
      <c r="F38" s="18"/>
      <c r="G38" s="12">
        <f>E38*F38</f>
        <v>0</v>
      </c>
      <c r="H38" s="2"/>
    </row>
    <row r="39" spans="1:9" ht="18.899999999999999" customHeight="1" x14ac:dyDescent="0.3">
      <c r="A39" s="19" t="s">
        <v>44</v>
      </c>
      <c r="B39" s="29"/>
      <c r="C39" s="29" t="s">
        <v>77</v>
      </c>
      <c r="D39" s="11" t="s">
        <v>4</v>
      </c>
      <c r="E39" s="37">
        <v>100</v>
      </c>
      <c r="F39" s="19"/>
      <c r="G39" s="12">
        <f>E39*F39</f>
        <v>0</v>
      </c>
      <c r="H39" s="2"/>
    </row>
    <row r="40" spans="1:9" ht="18.899999999999999" customHeight="1" x14ac:dyDescent="0.3">
      <c r="A40" s="19" t="s">
        <v>45</v>
      </c>
      <c r="B40" s="29"/>
      <c r="C40" s="29" t="s">
        <v>78</v>
      </c>
      <c r="D40" s="11" t="s">
        <v>4</v>
      </c>
      <c r="E40" s="37">
        <v>100</v>
      </c>
      <c r="F40" s="19"/>
      <c r="G40" s="12">
        <f>E40*F40</f>
        <v>0</v>
      </c>
      <c r="H40" s="2"/>
    </row>
    <row r="41" spans="1:9" ht="18.899999999999999" customHeight="1" x14ac:dyDescent="0.3">
      <c r="A41" s="19" t="s">
        <v>46</v>
      </c>
      <c r="B41" s="29"/>
      <c r="C41" s="29" t="s">
        <v>79</v>
      </c>
      <c r="D41" s="11" t="s">
        <v>4</v>
      </c>
      <c r="E41" s="37">
        <v>100</v>
      </c>
      <c r="F41" s="19"/>
      <c r="G41" s="12">
        <f>E41*F41</f>
        <v>0</v>
      </c>
      <c r="H41" s="2"/>
    </row>
    <row r="42" spans="1:9" ht="18.899999999999999" customHeight="1" x14ac:dyDescent="0.3">
      <c r="A42" s="19" t="s">
        <v>47</v>
      </c>
      <c r="B42" s="29"/>
      <c r="C42" s="29" t="s">
        <v>80</v>
      </c>
      <c r="D42" s="11" t="s">
        <v>4</v>
      </c>
      <c r="E42" s="37">
        <v>100</v>
      </c>
      <c r="F42" s="19"/>
      <c r="G42" s="12">
        <f>E42*F42</f>
        <v>0</v>
      </c>
      <c r="H42" s="2"/>
      <c r="I42" s="2"/>
    </row>
    <row r="43" spans="1:9" ht="18.899999999999999" customHeight="1" x14ac:dyDescent="0.3">
      <c r="A43" s="19" t="s">
        <v>48</v>
      </c>
      <c r="B43" s="29" t="s">
        <v>31</v>
      </c>
      <c r="C43" s="29" t="s">
        <v>32</v>
      </c>
      <c r="D43" s="11" t="s">
        <v>4</v>
      </c>
      <c r="E43" s="37">
        <v>40</v>
      </c>
      <c r="F43" s="19"/>
      <c r="G43" s="12">
        <f>E43*F43</f>
        <v>0</v>
      </c>
      <c r="H43" s="2"/>
      <c r="I43" s="2"/>
    </row>
    <row r="44" spans="1:9" ht="18.899999999999999" customHeight="1" x14ac:dyDescent="0.3">
      <c r="A44" s="19" t="s">
        <v>49</v>
      </c>
      <c r="B44" s="29">
        <v>4892318</v>
      </c>
      <c r="C44" s="29" t="s">
        <v>81</v>
      </c>
      <c r="D44" s="11" t="s">
        <v>4</v>
      </c>
      <c r="E44" s="37">
        <v>2</v>
      </c>
      <c r="F44" s="18"/>
      <c r="G44" s="12">
        <f>E44*F44</f>
        <v>0</v>
      </c>
    </row>
    <row r="45" spans="1:9" ht="18.899999999999999" customHeight="1" x14ac:dyDescent="0.3">
      <c r="A45" s="19" t="s">
        <v>50</v>
      </c>
      <c r="B45" s="29" t="s">
        <v>82</v>
      </c>
      <c r="C45" s="29" t="s">
        <v>83</v>
      </c>
      <c r="D45" s="11" t="s">
        <v>4</v>
      </c>
      <c r="E45" s="37">
        <v>10</v>
      </c>
      <c r="F45" s="18"/>
      <c r="G45" s="12">
        <f>E45*F45</f>
        <v>0</v>
      </c>
    </row>
    <row r="46" spans="1:9" ht="18.899999999999999" customHeight="1" x14ac:dyDescent="0.3">
      <c r="A46" s="19" t="s">
        <v>90</v>
      </c>
      <c r="B46" s="29">
        <v>500382</v>
      </c>
      <c r="C46" s="29" t="s">
        <v>94</v>
      </c>
      <c r="D46" s="11" t="s">
        <v>4</v>
      </c>
      <c r="E46" s="37">
        <v>5</v>
      </c>
      <c r="F46" s="18"/>
      <c r="G46" s="12">
        <f>E46*F46</f>
        <v>0</v>
      </c>
    </row>
    <row r="47" spans="1:9" ht="18.899999999999999" customHeight="1" x14ac:dyDescent="0.3">
      <c r="A47" s="19" t="s">
        <v>91</v>
      </c>
      <c r="B47" s="29" t="s">
        <v>84</v>
      </c>
      <c r="C47" s="29" t="s">
        <v>85</v>
      </c>
      <c r="D47" s="11" t="s">
        <v>4</v>
      </c>
      <c r="E47" s="37">
        <v>10</v>
      </c>
      <c r="F47" s="18"/>
      <c r="G47" s="12">
        <f>E47*F47</f>
        <v>0</v>
      </c>
    </row>
    <row r="48" spans="1:9" ht="18.899999999999999" customHeight="1" x14ac:dyDescent="0.3">
      <c r="A48" s="19" t="s">
        <v>92</v>
      </c>
      <c r="B48" s="29" t="s">
        <v>86</v>
      </c>
      <c r="C48" s="29" t="s">
        <v>87</v>
      </c>
      <c r="D48" s="11" t="s">
        <v>4</v>
      </c>
      <c r="E48" s="37">
        <v>20</v>
      </c>
      <c r="F48" s="18"/>
      <c r="G48" s="12">
        <f>E48*F48</f>
        <v>0</v>
      </c>
    </row>
    <row r="49" spans="1:7" ht="18.899999999999999" customHeight="1" x14ac:dyDescent="0.3">
      <c r="A49" s="19" t="s">
        <v>93</v>
      </c>
      <c r="B49" s="29" t="s">
        <v>88</v>
      </c>
      <c r="C49" s="29" t="s">
        <v>89</v>
      </c>
      <c r="D49" s="11" t="s">
        <v>4</v>
      </c>
      <c r="E49" s="37">
        <v>5</v>
      </c>
      <c r="F49" s="18"/>
      <c r="G49" s="12">
        <f>E49*F49</f>
        <v>0</v>
      </c>
    </row>
    <row r="50" spans="1:7" ht="18.899999999999999" customHeight="1" x14ac:dyDescent="0.3">
      <c r="A50" s="21" t="s">
        <v>17</v>
      </c>
      <c r="B50" s="22"/>
      <c r="C50" s="22"/>
      <c r="D50" s="22"/>
      <c r="E50" s="22"/>
      <c r="F50" s="23"/>
      <c r="G50" s="15">
        <f>SUM(G14:G49)</f>
        <v>0</v>
      </c>
    </row>
    <row r="51" spans="1:7" ht="18.899999999999999" customHeight="1" x14ac:dyDescent="0.3">
      <c r="A51" s="24" t="s">
        <v>10</v>
      </c>
      <c r="B51" s="25"/>
      <c r="C51" s="25"/>
      <c r="D51" s="25"/>
      <c r="E51" s="25"/>
      <c r="F51" s="26"/>
      <c r="G51" s="13">
        <f>G50*0.2</f>
        <v>0</v>
      </c>
    </row>
    <row r="52" spans="1:7" ht="18.899999999999999" customHeight="1" x14ac:dyDescent="0.3">
      <c r="A52" s="24" t="s">
        <v>16</v>
      </c>
      <c r="B52" s="25"/>
      <c r="C52" s="25"/>
      <c r="D52" s="25"/>
      <c r="E52" s="25"/>
      <c r="F52" s="26"/>
      <c r="G52" s="14">
        <f>SUM(G50:G51)</f>
        <v>0</v>
      </c>
    </row>
    <row r="53" spans="1:7" x14ac:dyDescent="0.3">
      <c r="A53" s="5"/>
      <c r="B53" s="5"/>
      <c r="C53" s="5"/>
      <c r="D53" s="5"/>
      <c r="E53" s="5"/>
      <c r="F53" s="5"/>
      <c r="G53" s="2"/>
    </row>
    <row r="54" spans="1:7" x14ac:dyDescent="0.3">
      <c r="A54" s="2"/>
      <c r="B54" s="2"/>
      <c r="C54" s="2"/>
      <c r="D54" s="2"/>
      <c r="E54" s="2"/>
      <c r="G54" s="2"/>
    </row>
    <row r="55" spans="1:7" x14ac:dyDescent="0.3">
      <c r="A55" s="8" t="s">
        <v>14</v>
      </c>
      <c r="B55" s="8"/>
      <c r="C55" s="2"/>
      <c r="D55" s="2"/>
      <c r="E55" s="2"/>
      <c r="F55" s="2"/>
      <c r="G55" s="2"/>
    </row>
    <row r="56" spans="1:7" x14ac:dyDescent="0.3">
      <c r="A56" s="9" t="s">
        <v>15</v>
      </c>
      <c r="B56" s="9"/>
      <c r="C56" s="2"/>
      <c r="D56" s="2"/>
      <c r="E56" s="2"/>
      <c r="F56" s="2"/>
      <c r="G56" s="2"/>
    </row>
    <row r="57" spans="1:7" x14ac:dyDescent="0.3">
      <c r="A57" s="9"/>
      <c r="B57" s="9"/>
      <c r="C57" s="2"/>
      <c r="D57" s="2"/>
      <c r="E57" s="2"/>
      <c r="F57" s="2"/>
      <c r="G57" s="2"/>
    </row>
    <row r="58" spans="1:7" x14ac:dyDescent="0.3">
      <c r="C58" s="38" t="s">
        <v>95</v>
      </c>
      <c r="D58" s="9"/>
      <c r="E58" s="2"/>
      <c r="F58" s="2"/>
      <c r="G58" s="2"/>
    </row>
    <row r="59" spans="1:7" x14ac:dyDescent="0.3">
      <c r="C59" s="38" t="s">
        <v>96</v>
      </c>
      <c r="D59" s="9"/>
      <c r="E59" s="2"/>
      <c r="F59" s="2"/>
      <c r="G59" s="2"/>
    </row>
  </sheetData>
  <mergeCells count="10">
    <mergeCell ref="A7:F7"/>
    <mergeCell ref="A50:F50"/>
    <mergeCell ref="A51:F51"/>
    <mergeCell ref="A52:F52"/>
    <mergeCell ref="A8:C8"/>
    <mergeCell ref="A10:C10"/>
    <mergeCell ref="A9:C9"/>
    <mergeCell ref="D8:G8"/>
    <mergeCell ref="D9:G9"/>
    <mergeCell ref="D10:G10"/>
  </mergeCells>
  <pageMargins left="0.70866141732283472" right="0.31496062992125984" top="0.74803149606299213" bottom="0.55118110236220474" header="0.31496062992125984" footer="0.31496062992125984"/>
  <pageSetup paperSize="9" fitToWidth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2022-04-04T13:03:52Z</cp:lastPrinted>
  <dcterms:created xsi:type="dcterms:W3CDTF">2015-06-05T18:19:34Z</dcterms:created>
  <dcterms:modified xsi:type="dcterms:W3CDTF">2022-04-04T13:03:56Z</dcterms:modified>
</cp:coreProperties>
</file>