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33_2021 Armpee832 - Ostatní díly\Josephine - Elektro pro ŽKV 832\"/>
    </mc:Choice>
  </mc:AlternateContent>
  <xr:revisionPtr revIDLastSave="0" documentId="13_ncr:1_{E96A441A-9E57-4DE6-B868-0EAC6B5242C1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H57" i="1" s="1"/>
  <c r="E38" i="1"/>
  <c r="H38" i="1" s="1"/>
  <c r="E3" i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2" i="1"/>
  <c r="H2" i="1" s="1"/>
  <c r="G67" i="1" s="1"/>
</calcChain>
</file>

<file path=xl/sharedStrings.xml><?xml version="1.0" encoding="utf-8"?>
<sst xmlns="http://schemas.openxmlformats.org/spreadsheetml/2006/main" count="321" uniqueCount="131">
  <si>
    <t>Popis</t>
  </si>
  <si>
    <t>Cena za předpokládaný odběr bez DPH</t>
  </si>
  <si>
    <t>Typ</t>
  </si>
  <si>
    <t>MJ</t>
  </si>
  <si>
    <t>ks</t>
  </si>
  <si>
    <t>m</t>
  </si>
  <si>
    <t>Celkem bez DPH</t>
  </si>
  <si>
    <t>DPH</t>
  </si>
  <si>
    <t>Celkem s DPH</t>
  </si>
  <si>
    <t>[doplní účastník]</t>
  </si>
  <si>
    <t>Pomocné 1pólové relé 24VDC/8A</t>
  </si>
  <si>
    <t>Pomocné 2pólové relé 24VDC/6A</t>
  </si>
  <si>
    <t>Pomocné 1pólové relé 24VDC/6A</t>
  </si>
  <si>
    <t>Pomocné polovodičové relé 24VDC/2A</t>
  </si>
  <si>
    <t>Svorka řadová zemnící ZK6-PE-3P</t>
  </si>
  <si>
    <t>Krajní stěna řadové svorky EK6-3P</t>
  </si>
  <si>
    <t>Zajišťovací koncovka svorek - BAM4</t>
  </si>
  <si>
    <t xml:space="preserve">Snímač minimální hladiny vody v bojleru </t>
  </si>
  <si>
    <t>Snímač vstupního tlaku vzduchu - ( tlak 0÷10bar )</t>
  </si>
  <si>
    <t xml:space="preserve">Snímač teploty se závitem M6x30mm - teplota odpadní nádrže </t>
  </si>
  <si>
    <t xml:space="preserve">Ventil odvodnění vodojemu </t>
  </si>
  <si>
    <t xml:space="preserve">Ventil oplachu rukou </t>
  </si>
  <si>
    <t xml:space="preserve">Propojovací konektor ventilu - M12/8pin </t>
  </si>
  <si>
    <t>Snímač teploty - příložný ( mosaz ) - teplota potrubí</t>
  </si>
  <si>
    <t>Snímač teploty - příložný ( nerez ) - teplota vodojemu a bojleru</t>
  </si>
  <si>
    <t xml:space="preserve">Konektor AMP - vidlice 5pin </t>
  </si>
  <si>
    <t xml:space="preserve">Konektor AMP - zásuvka 5pin </t>
  </si>
  <si>
    <t>Konektor AMP - vidlice 4pin</t>
  </si>
  <si>
    <t>Konektor AMP - zásuvka 4pin</t>
  </si>
  <si>
    <t>Krimpovací kontakt konektoru - zásuvka superseal 1,5mm²</t>
  </si>
  <si>
    <t>Krimpovací kontakt koknetoru - vidlice superseal 1,5mm²</t>
  </si>
  <si>
    <t>Těsnění vodičů konektoru AMP superseal 1,5mm² - žluté</t>
  </si>
  <si>
    <t>Těsnění vodičů konektoru AMP superseal 1,5mm² - zelené</t>
  </si>
  <si>
    <t>Kabelové očko M5 - žluté ( 4÷6mm² )</t>
  </si>
  <si>
    <t xml:space="preserve">Svorka řadová pružinová 3pólová - WAGO </t>
  </si>
  <si>
    <t xml:space="preserve">Propojovací můstek 2pólový - šedý pro svorky WAGO </t>
  </si>
  <si>
    <t>Kabelová vývodka - fitinka ADAPTALOK AT13/M16/SA</t>
  </si>
  <si>
    <t>Kabel ÖLFLEX® CLASSIC 110H - 4G0,5</t>
  </si>
  <si>
    <t>Kabel ÖLFLEX® CLASSIC 130H - 5x0,5</t>
  </si>
  <si>
    <t>Kabel ÖLFLEX® CLASSIC 110H - 5G1</t>
  </si>
  <si>
    <t>Kabel ÖLFLEX® CLASSIC 110H - 2x1</t>
  </si>
  <si>
    <t>Vodič jednožilový 4mm² - zelenožlutý - H07Z-K 90˚C</t>
  </si>
  <si>
    <t>Dveřní magnetický závrtný kontakt</t>
  </si>
  <si>
    <t>Elektromagnetický zámek ( el. otvírač )</t>
  </si>
  <si>
    <t xml:space="preserve">Snímač uzamčených dveří </t>
  </si>
  <si>
    <t>Elektrokrabice 340x150x100mm</t>
  </si>
  <si>
    <t xml:space="preserve">Řídící jednotka pro WC zařízení </t>
  </si>
  <si>
    <t>Převodník napětí 24V/10VDC</t>
  </si>
  <si>
    <t>Patrová svorka pružinová - šedá ZK2,5-D2</t>
  </si>
  <si>
    <t>Patrová svorka pružinová - zemnící ZK2,5-D2-PE</t>
  </si>
  <si>
    <t>Řadová svorka pružinová 2pólová - šedá ZK2,5</t>
  </si>
  <si>
    <t>Řadová svorka pružinová 3pólová - šedá ZK2,5-3P</t>
  </si>
  <si>
    <t>Propojovací můstek pružinové svorky JB5-2 , 2pólový ( oranžový )</t>
  </si>
  <si>
    <t>Propojovací můstek pružinové svorky JB5-3 , 3pólový ( oranžový )</t>
  </si>
  <si>
    <t>Propojovací můstek pružinové svorky JB5-5 . 5pólový ( oranžový )</t>
  </si>
  <si>
    <t>Krajní stěna patrové svorky pružinové - šedá EK2,5-D2</t>
  </si>
  <si>
    <t>Krajní stěna řadové svorky pružinové 3pólové - šedá EK2,5-3P</t>
  </si>
  <si>
    <t>Krajní stěna řadové svorky pružinové - šedá EK2,5</t>
  </si>
  <si>
    <t xml:space="preserve">Montážní DIN lišta </t>
  </si>
  <si>
    <t>Přívodní kabel s konektorem M12/8pin - PUR 5m</t>
  </si>
  <si>
    <t>Konektor stíněný M8/3pin - zástrčka ( kov )</t>
  </si>
  <si>
    <t>Konektor stíněný M8/3pin - zásuvka ( kov )</t>
  </si>
  <si>
    <t>Stínící spona - montážní na DIN lištu ø 3÷6mm</t>
  </si>
  <si>
    <t xml:space="preserve">Kabelový žlab 25x80mm </t>
  </si>
  <si>
    <t xml:space="preserve">Kabel UNITRONIC® BUS FD P </t>
  </si>
  <si>
    <t>Kabel ÖLFLEX® CLASSIC 135CH - 2x0,5</t>
  </si>
  <si>
    <t>Kabel ÖLFLEX® CLASSIC 110H - 4x1</t>
  </si>
  <si>
    <t>Kabel ÖLFLEX® CLASSIC 130H - 5x1</t>
  </si>
  <si>
    <t>Kabel ÖLFLEX® CLASSIC 110H - 18G1</t>
  </si>
  <si>
    <t>Dvoupólový jistič napájení řídící jednotky a operátorského panelu</t>
  </si>
  <si>
    <t>Dvoupólový jistič napájení ovládací části WC</t>
  </si>
  <si>
    <t>Dvoupólový jistič provozního napájení osvětlení WC ( rezerva )</t>
  </si>
  <si>
    <t xml:space="preserve">Pomocný kontakt jističe - přepínací </t>
  </si>
  <si>
    <t>CINT-61/UC24V</t>
  </si>
  <si>
    <t>CINT-63/UC24V</t>
  </si>
  <si>
    <t>CINT-21/UC24V</t>
  </si>
  <si>
    <t>CINT-25/DC24V</t>
  </si>
  <si>
    <t>1SNK708151R0000</t>
  </si>
  <si>
    <t>1SNK708911R0000</t>
  </si>
  <si>
    <t>1SNK900001R0000</t>
  </si>
  <si>
    <t>LRNH51S42</t>
  </si>
  <si>
    <t>18.600G-1002-R-3-5-M10-200-1-000</t>
  </si>
  <si>
    <t>C2N Ni1000/6180</t>
  </si>
  <si>
    <t>MPA20NC-502-T25-304</t>
  </si>
  <si>
    <t>MPA20NC-502-T15-304</t>
  </si>
  <si>
    <t xml:space="preserve">STE-1208-G  </t>
  </si>
  <si>
    <t>KTR026D-30</t>
  </si>
  <si>
    <t>KTR141A/R-40</t>
  </si>
  <si>
    <t>AMP-282107-1</t>
  </si>
  <si>
    <t>AMP-282089-1</t>
  </si>
  <si>
    <t>AMP-282106-1</t>
  </si>
  <si>
    <t>AMP-282088-1</t>
  </si>
  <si>
    <t>AMP-18302 5-1</t>
  </si>
  <si>
    <t>AMP-18302 4-1</t>
  </si>
  <si>
    <t>AMP-28193 4-2</t>
  </si>
  <si>
    <t>AMP-28193 4-4</t>
  </si>
  <si>
    <t>TMEV5.5-5S-YEL</t>
  </si>
  <si>
    <t>WAGO 280-641</t>
  </si>
  <si>
    <t>WAGO 280-402</t>
  </si>
  <si>
    <t>ADAPTALOK AT13/M16/SA</t>
  </si>
  <si>
    <t>MC255</t>
  </si>
  <si>
    <t>ASSA ABLOY 12----F34</t>
  </si>
  <si>
    <t>XP2-Z11</t>
  </si>
  <si>
    <t>T244</t>
  </si>
  <si>
    <t>ACOS200/Z1</t>
  </si>
  <si>
    <t>CV7-2084</t>
  </si>
  <si>
    <t>1SNK705210R0000</t>
  </si>
  <si>
    <t>1SNK705250R000</t>
  </si>
  <si>
    <t>1SNK705010R0000</t>
  </si>
  <si>
    <t>1SNK705011R0000</t>
  </si>
  <si>
    <t>1SNK905302R0000</t>
  </si>
  <si>
    <t>1SNK905303R0000</t>
  </si>
  <si>
    <t>1SNK905305R0000</t>
  </si>
  <si>
    <t>1SNK705960R0000</t>
  </si>
  <si>
    <t>1SNK705911R0000</t>
  </si>
  <si>
    <t>1SNK705910R0000</t>
  </si>
  <si>
    <t>TS35/F5</t>
  </si>
  <si>
    <t>YF2A18-050XLEAX - 2095653</t>
  </si>
  <si>
    <t>70000-08641-0000000</t>
  </si>
  <si>
    <t>70000-08661-0000000</t>
  </si>
  <si>
    <t>SFZ/SKL 3÷6 , 36855</t>
  </si>
  <si>
    <t>T1-EF 25x80G , RAL7030</t>
  </si>
  <si>
    <t>S202MT - Z0,5/2 ( 2CDS272006R0158 )</t>
  </si>
  <si>
    <t>S202MT - C4/2 ( 2CDS272006R044 )</t>
  </si>
  <si>
    <t>S202MT - Z1,6/2 ( 2CDS272065R0258 )</t>
  </si>
  <si>
    <t xml:space="preserve">S2C-H6R ( 2CDS200912R0001 ) </t>
  </si>
  <si>
    <t>Cena za 5 sad bez DPH</t>
  </si>
  <si>
    <t>Plnění na 1 sadu</t>
  </si>
  <si>
    <t>Předpokládané plnění na 5 sad</t>
  </si>
  <si>
    <t>Lhůta plnění v kalendářních dnech</t>
  </si>
  <si>
    <t>Rozsah plnění upraví dodavatel dle nabízených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</si>
</sst>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0" fillId="0" borderId="1" xfId="0" applyNumberFormat="1" applyBorder="1"/>
    <xf numFmtId="0" fontId="5" fillId="3" borderId="1" xfId="0" applyFont="1" applyFill="1" applyBorder="1"/>
    <xf numFmtId="0" fontId="7" fillId="0" borderId="1" xfId="0" applyFont="1" applyBorder="1"/>
    <xf numFmtId="0" fontId="7" fillId="0" borderId="1" xfId="2" applyFont="1" applyFill="1" applyBorder="1"/>
    <xf numFmtId="0" fontId="7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2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0" xfId="0" applyFill="1"/>
    <xf numFmtId="0" fontId="7" fillId="0" borderId="1" xfId="2" applyFont="1" applyFill="1" applyBorder="1" applyAlignment="1">
      <alignment horizontal="center" vertical="center"/>
    </xf>
    <xf numFmtId="0" fontId="8" fillId="5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3">
    <cellStyle name="Měna" xfId="1" builtinId="4"/>
    <cellStyle name="Normální" xfId="0" builtinId="0"/>
    <cellStyle name="Správně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I72"/>
  <sheetViews>
    <sheetView tabSelected="1" workbookViewId="0">
      <selection activeCell="A75" sqref="A75"/>
    </sheetView>
  </sheetViews>
  <sheetFormatPr defaultRowHeight="15" x14ac:dyDescent="0.25"/>
  <cols>
    <col min="1" max="1" width="60.28515625" customWidth="1"/>
    <col min="2" max="2" width="37.42578125" bestFit="1" customWidth="1"/>
    <col min="3" max="3" width="14.42578125" customWidth="1"/>
    <col min="4" max="4" width="6.42578125" customWidth="1"/>
    <col min="5" max="5" width="14.42578125" customWidth="1"/>
    <col min="6" max="6" width="6.42578125" customWidth="1"/>
    <col min="7" max="7" width="18.7109375" customWidth="1"/>
    <col min="8" max="8" width="14.42578125" customWidth="1"/>
  </cols>
  <sheetData>
    <row r="1" spans="1:8" ht="43.5" customHeight="1" x14ac:dyDescent="0.25">
      <c r="A1" s="1" t="s">
        <v>0</v>
      </c>
      <c r="B1" s="1" t="s">
        <v>2</v>
      </c>
      <c r="C1" s="2" t="s">
        <v>127</v>
      </c>
      <c r="D1" s="2" t="s">
        <v>3</v>
      </c>
      <c r="E1" s="2" t="s">
        <v>128</v>
      </c>
      <c r="F1" s="2" t="s">
        <v>3</v>
      </c>
      <c r="G1" s="2" t="s">
        <v>126</v>
      </c>
      <c r="H1" s="2" t="s">
        <v>1</v>
      </c>
    </row>
    <row r="2" spans="1:8" x14ac:dyDescent="0.25">
      <c r="A2" s="6" t="s">
        <v>10</v>
      </c>
      <c r="B2" s="9" t="s">
        <v>73</v>
      </c>
      <c r="C2" s="19">
        <v>18</v>
      </c>
      <c r="D2" s="12" t="s">
        <v>4</v>
      </c>
      <c r="E2" s="19">
        <f>C2*5</f>
        <v>90</v>
      </c>
      <c r="F2" s="12" t="s">
        <v>4</v>
      </c>
      <c r="G2" s="5" t="s">
        <v>9</v>
      </c>
      <c r="H2" s="4" t="e">
        <f>E2*G2</f>
        <v>#VALUE!</v>
      </c>
    </row>
    <row r="3" spans="1:8" x14ac:dyDescent="0.25">
      <c r="A3" s="6" t="s">
        <v>11</v>
      </c>
      <c r="B3" s="9" t="s">
        <v>74</v>
      </c>
      <c r="C3" s="19">
        <v>2</v>
      </c>
      <c r="D3" s="12" t="s">
        <v>4</v>
      </c>
      <c r="E3" s="19">
        <f t="shared" ref="E3:E63" si="0">C3*5</f>
        <v>10</v>
      </c>
      <c r="F3" s="12" t="s">
        <v>4</v>
      </c>
      <c r="G3" s="5" t="s">
        <v>9</v>
      </c>
      <c r="H3" s="4" t="e">
        <f t="shared" ref="H3:H63" si="1">E3*G3</f>
        <v>#VALUE!</v>
      </c>
    </row>
    <row r="4" spans="1:8" x14ac:dyDescent="0.25">
      <c r="A4" s="6" t="s">
        <v>12</v>
      </c>
      <c r="B4" s="9" t="s">
        <v>75</v>
      </c>
      <c r="C4" s="19">
        <v>11</v>
      </c>
      <c r="D4" s="12" t="s">
        <v>4</v>
      </c>
      <c r="E4" s="19">
        <f t="shared" si="0"/>
        <v>55</v>
      </c>
      <c r="F4" s="12" t="s">
        <v>4</v>
      </c>
      <c r="G4" s="5" t="s">
        <v>9</v>
      </c>
      <c r="H4" s="4" t="e">
        <f t="shared" si="1"/>
        <v>#VALUE!</v>
      </c>
    </row>
    <row r="5" spans="1:8" x14ac:dyDescent="0.25">
      <c r="A5" s="6" t="s">
        <v>13</v>
      </c>
      <c r="B5" s="9" t="s">
        <v>76</v>
      </c>
      <c r="C5" s="19">
        <v>4</v>
      </c>
      <c r="D5" s="12" t="s">
        <v>4</v>
      </c>
      <c r="E5" s="19">
        <f t="shared" si="0"/>
        <v>20</v>
      </c>
      <c r="F5" s="12" t="s">
        <v>4</v>
      </c>
      <c r="G5" s="5" t="s">
        <v>9</v>
      </c>
      <c r="H5" s="4" t="e">
        <f t="shared" si="1"/>
        <v>#VALUE!</v>
      </c>
    </row>
    <row r="6" spans="1:8" x14ac:dyDescent="0.25">
      <c r="A6" s="6" t="s">
        <v>14</v>
      </c>
      <c r="B6" s="9" t="s">
        <v>77</v>
      </c>
      <c r="C6" s="19">
        <v>4</v>
      </c>
      <c r="D6" s="12" t="s">
        <v>4</v>
      </c>
      <c r="E6" s="19">
        <f t="shared" si="0"/>
        <v>20</v>
      </c>
      <c r="F6" s="12" t="s">
        <v>4</v>
      </c>
      <c r="G6" s="5" t="s">
        <v>9</v>
      </c>
      <c r="H6" s="4" t="e">
        <f t="shared" si="1"/>
        <v>#VALUE!</v>
      </c>
    </row>
    <row r="7" spans="1:8" x14ac:dyDescent="0.25">
      <c r="A7" s="6" t="s">
        <v>15</v>
      </c>
      <c r="B7" s="9" t="s">
        <v>78</v>
      </c>
      <c r="C7" s="15">
        <v>2</v>
      </c>
      <c r="D7" s="12" t="s">
        <v>4</v>
      </c>
      <c r="E7" s="19">
        <f t="shared" si="0"/>
        <v>10</v>
      </c>
      <c r="F7" s="12" t="s">
        <v>4</v>
      </c>
      <c r="G7" s="5" t="s">
        <v>9</v>
      </c>
      <c r="H7" s="4" t="e">
        <f t="shared" si="1"/>
        <v>#VALUE!</v>
      </c>
    </row>
    <row r="8" spans="1:8" x14ac:dyDescent="0.25">
      <c r="A8" s="6" t="s">
        <v>16</v>
      </c>
      <c r="B8" s="9" t="s">
        <v>79</v>
      </c>
      <c r="C8" s="15">
        <v>28</v>
      </c>
      <c r="D8" s="12" t="s">
        <v>4</v>
      </c>
      <c r="E8" s="19">
        <f t="shared" si="0"/>
        <v>140</v>
      </c>
      <c r="F8" s="12" t="s">
        <v>4</v>
      </c>
      <c r="G8" s="5" t="s">
        <v>9</v>
      </c>
      <c r="H8" s="4" t="e">
        <f t="shared" si="1"/>
        <v>#VALUE!</v>
      </c>
    </row>
    <row r="9" spans="1:8" x14ac:dyDescent="0.25">
      <c r="A9" s="6" t="s">
        <v>17</v>
      </c>
      <c r="B9" s="9" t="s">
        <v>80</v>
      </c>
      <c r="C9" s="15">
        <v>2</v>
      </c>
      <c r="D9" s="12" t="s">
        <v>4</v>
      </c>
      <c r="E9" s="19">
        <f t="shared" si="0"/>
        <v>10</v>
      </c>
      <c r="F9" s="12" t="s">
        <v>4</v>
      </c>
      <c r="G9" s="5" t="s">
        <v>9</v>
      </c>
      <c r="H9" s="4" t="e">
        <f t="shared" si="1"/>
        <v>#VALUE!</v>
      </c>
    </row>
    <row r="10" spans="1:8" x14ac:dyDescent="0.25">
      <c r="A10" s="6" t="s">
        <v>18</v>
      </c>
      <c r="B10" s="9" t="s">
        <v>81</v>
      </c>
      <c r="C10" s="15">
        <v>2</v>
      </c>
      <c r="D10" s="12" t="s">
        <v>4</v>
      </c>
      <c r="E10" s="19">
        <f t="shared" si="0"/>
        <v>10</v>
      </c>
      <c r="F10" s="12" t="s">
        <v>4</v>
      </c>
      <c r="G10" s="5" t="s">
        <v>9</v>
      </c>
      <c r="H10" s="4" t="e">
        <f t="shared" si="1"/>
        <v>#VALUE!</v>
      </c>
    </row>
    <row r="11" spans="1:8" x14ac:dyDescent="0.25">
      <c r="A11" s="6" t="s">
        <v>19</v>
      </c>
      <c r="B11" s="9" t="s">
        <v>82</v>
      </c>
      <c r="C11" s="15">
        <v>2</v>
      </c>
      <c r="D11" s="12" t="s">
        <v>4</v>
      </c>
      <c r="E11" s="19">
        <f t="shared" si="0"/>
        <v>10</v>
      </c>
      <c r="F11" s="12" t="s">
        <v>4</v>
      </c>
      <c r="G11" s="5" t="s">
        <v>9</v>
      </c>
      <c r="H11" s="4" t="e">
        <f t="shared" si="1"/>
        <v>#VALUE!</v>
      </c>
    </row>
    <row r="12" spans="1:8" x14ac:dyDescent="0.25">
      <c r="A12" s="6" t="s">
        <v>20</v>
      </c>
      <c r="B12" s="9" t="s">
        <v>83</v>
      </c>
      <c r="C12" s="15">
        <v>2</v>
      </c>
      <c r="D12" s="12" t="s">
        <v>4</v>
      </c>
      <c r="E12" s="19">
        <f t="shared" si="0"/>
        <v>10</v>
      </c>
      <c r="F12" s="12" t="s">
        <v>4</v>
      </c>
      <c r="G12" s="5" t="s">
        <v>9</v>
      </c>
      <c r="H12" s="4" t="e">
        <f t="shared" si="1"/>
        <v>#VALUE!</v>
      </c>
    </row>
    <row r="13" spans="1:8" x14ac:dyDescent="0.25">
      <c r="A13" s="6" t="s">
        <v>21</v>
      </c>
      <c r="B13" s="9" t="s">
        <v>84</v>
      </c>
      <c r="C13" s="15">
        <v>2</v>
      </c>
      <c r="D13" s="12" t="s">
        <v>4</v>
      </c>
      <c r="E13" s="19">
        <f t="shared" si="0"/>
        <v>10</v>
      </c>
      <c r="F13" s="12" t="s">
        <v>4</v>
      </c>
      <c r="G13" s="5" t="s">
        <v>9</v>
      </c>
      <c r="H13" s="4" t="e">
        <f t="shared" si="1"/>
        <v>#VALUE!</v>
      </c>
    </row>
    <row r="14" spans="1:8" x14ac:dyDescent="0.25">
      <c r="A14" s="6" t="s">
        <v>22</v>
      </c>
      <c r="B14" s="9" t="s">
        <v>85</v>
      </c>
      <c r="C14" s="15">
        <v>4</v>
      </c>
      <c r="D14" s="12" t="s">
        <v>4</v>
      </c>
      <c r="E14" s="19">
        <f t="shared" si="0"/>
        <v>20</v>
      </c>
      <c r="F14" s="12" t="s">
        <v>4</v>
      </c>
      <c r="G14" s="5" t="s">
        <v>9</v>
      </c>
      <c r="H14" s="4" t="e">
        <f t="shared" si="1"/>
        <v>#VALUE!</v>
      </c>
    </row>
    <row r="15" spans="1:8" x14ac:dyDescent="0.25">
      <c r="A15" s="6" t="s">
        <v>23</v>
      </c>
      <c r="B15" s="9" t="s">
        <v>86</v>
      </c>
      <c r="C15" s="15">
        <v>2</v>
      </c>
      <c r="D15" s="12" t="s">
        <v>4</v>
      </c>
      <c r="E15" s="19">
        <f t="shared" si="0"/>
        <v>10</v>
      </c>
      <c r="F15" s="12" t="s">
        <v>4</v>
      </c>
      <c r="G15" s="5" t="s">
        <v>9</v>
      </c>
      <c r="H15" s="4" t="e">
        <f t="shared" si="1"/>
        <v>#VALUE!</v>
      </c>
    </row>
    <row r="16" spans="1:8" x14ac:dyDescent="0.25">
      <c r="A16" s="6" t="s">
        <v>24</v>
      </c>
      <c r="B16" s="9" t="s">
        <v>87</v>
      </c>
      <c r="C16" s="15">
        <v>4</v>
      </c>
      <c r="D16" s="12" t="s">
        <v>4</v>
      </c>
      <c r="E16" s="19">
        <f t="shared" si="0"/>
        <v>20</v>
      </c>
      <c r="F16" s="12" t="s">
        <v>4</v>
      </c>
      <c r="G16" s="5" t="s">
        <v>9</v>
      </c>
      <c r="H16" s="4" t="e">
        <f t="shared" si="1"/>
        <v>#VALUE!</v>
      </c>
    </row>
    <row r="17" spans="1:8" x14ac:dyDescent="0.25">
      <c r="A17" s="6" t="s">
        <v>25</v>
      </c>
      <c r="B17" s="9" t="s">
        <v>88</v>
      </c>
      <c r="C17" s="15">
        <v>4</v>
      </c>
      <c r="D17" s="12" t="s">
        <v>4</v>
      </c>
      <c r="E17" s="19">
        <f t="shared" si="0"/>
        <v>20</v>
      </c>
      <c r="F17" s="12" t="s">
        <v>4</v>
      </c>
      <c r="G17" s="5" t="s">
        <v>9</v>
      </c>
      <c r="H17" s="4" t="e">
        <f t="shared" si="1"/>
        <v>#VALUE!</v>
      </c>
    </row>
    <row r="18" spans="1:8" x14ac:dyDescent="0.25">
      <c r="A18" s="6" t="s">
        <v>26</v>
      </c>
      <c r="B18" s="9" t="s">
        <v>89</v>
      </c>
      <c r="C18" s="15">
        <v>4</v>
      </c>
      <c r="D18" s="12" t="s">
        <v>4</v>
      </c>
      <c r="E18" s="19">
        <f t="shared" si="0"/>
        <v>20</v>
      </c>
      <c r="F18" s="12" t="s">
        <v>4</v>
      </c>
      <c r="G18" s="5" t="s">
        <v>9</v>
      </c>
      <c r="H18" s="4" t="e">
        <f t="shared" si="1"/>
        <v>#VALUE!</v>
      </c>
    </row>
    <row r="19" spans="1:8" x14ac:dyDescent="0.25">
      <c r="A19" s="6" t="s">
        <v>27</v>
      </c>
      <c r="B19" s="9" t="s">
        <v>90</v>
      </c>
      <c r="C19" s="15">
        <v>3</v>
      </c>
      <c r="D19" s="12" t="s">
        <v>4</v>
      </c>
      <c r="E19" s="19">
        <f t="shared" si="0"/>
        <v>15</v>
      </c>
      <c r="F19" s="12" t="s">
        <v>4</v>
      </c>
      <c r="G19" s="5" t="s">
        <v>9</v>
      </c>
      <c r="H19" s="4" t="e">
        <f t="shared" si="1"/>
        <v>#VALUE!</v>
      </c>
    </row>
    <row r="20" spans="1:8" x14ac:dyDescent="0.25">
      <c r="A20" s="6" t="s">
        <v>28</v>
      </c>
      <c r="B20" s="9" t="s">
        <v>91</v>
      </c>
      <c r="C20" s="15">
        <v>3</v>
      </c>
      <c r="D20" s="12" t="s">
        <v>4</v>
      </c>
      <c r="E20" s="19">
        <f t="shared" si="0"/>
        <v>15</v>
      </c>
      <c r="F20" s="12" t="s">
        <v>4</v>
      </c>
      <c r="G20" s="5" t="s">
        <v>9</v>
      </c>
      <c r="H20" s="4" t="e">
        <f t="shared" si="1"/>
        <v>#VALUE!</v>
      </c>
    </row>
    <row r="21" spans="1:8" x14ac:dyDescent="0.25">
      <c r="A21" s="7" t="s">
        <v>29</v>
      </c>
      <c r="B21" s="10" t="s">
        <v>92</v>
      </c>
      <c r="C21" s="15">
        <v>54</v>
      </c>
      <c r="D21" s="12" t="s">
        <v>4</v>
      </c>
      <c r="E21" s="19">
        <f t="shared" si="0"/>
        <v>270</v>
      </c>
      <c r="F21" s="12" t="s">
        <v>4</v>
      </c>
      <c r="G21" s="5" t="s">
        <v>9</v>
      </c>
      <c r="H21" s="4" t="e">
        <f t="shared" si="1"/>
        <v>#VALUE!</v>
      </c>
    </row>
    <row r="22" spans="1:8" x14ac:dyDescent="0.25">
      <c r="A22" s="6" t="s">
        <v>30</v>
      </c>
      <c r="B22" s="9" t="s">
        <v>93</v>
      </c>
      <c r="C22" s="15">
        <v>54</v>
      </c>
      <c r="D22" s="12" t="s">
        <v>4</v>
      </c>
      <c r="E22" s="19">
        <f t="shared" si="0"/>
        <v>270</v>
      </c>
      <c r="F22" s="12" t="s">
        <v>4</v>
      </c>
      <c r="G22" s="5" t="s">
        <v>9</v>
      </c>
      <c r="H22" s="4" t="e">
        <f t="shared" si="1"/>
        <v>#VALUE!</v>
      </c>
    </row>
    <row r="23" spans="1:8" x14ac:dyDescent="0.25">
      <c r="A23" s="7" t="s">
        <v>31</v>
      </c>
      <c r="B23" s="10" t="s">
        <v>94</v>
      </c>
      <c r="C23" s="15">
        <v>108</v>
      </c>
      <c r="D23" s="12" t="s">
        <v>4</v>
      </c>
      <c r="E23" s="19">
        <f t="shared" si="0"/>
        <v>540</v>
      </c>
      <c r="F23" s="12" t="s">
        <v>4</v>
      </c>
      <c r="G23" s="5" t="s">
        <v>9</v>
      </c>
      <c r="H23" s="4" t="e">
        <f t="shared" si="1"/>
        <v>#VALUE!</v>
      </c>
    </row>
    <row r="24" spans="1:8" x14ac:dyDescent="0.25">
      <c r="A24" s="7" t="s">
        <v>32</v>
      </c>
      <c r="B24" s="10" t="s">
        <v>95</v>
      </c>
      <c r="C24" s="15">
        <v>80</v>
      </c>
      <c r="D24" s="12" t="s">
        <v>4</v>
      </c>
      <c r="E24" s="19">
        <f t="shared" si="0"/>
        <v>400</v>
      </c>
      <c r="F24" s="12" t="s">
        <v>4</v>
      </c>
      <c r="G24" s="5" t="s">
        <v>9</v>
      </c>
      <c r="H24" s="4" t="e">
        <f t="shared" si="1"/>
        <v>#VALUE!</v>
      </c>
    </row>
    <row r="25" spans="1:8" x14ac:dyDescent="0.25">
      <c r="A25" s="6" t="s">
        <v>33</v>
      </c>
      <c r="B25" s="10" t="s">
        <v>96</v>
      </c>
      <c r="C25" s="15">
        <v>4</v>
      </c>
      <c r="D25" s="12" t="s">
        <v>4</v>
      </c>
      <c r="E25" s="19">
        <f t="shared" si="0"/>
        <v>20</v>
      </c>
      <c r="F25" s="12" t="s">
        <v>4</v>
      </c>
      <c r="G25" s="5" t="s">
        <v>9</v>
      </c>
      <c r="H25" s="4" t="e">
        <f t="shared" si="1"/>
        <v>#VALUE!</v>
      </c>
    </row>
    <row r="26" spans="1:8" x14ac:dyDescent="0.25">
      <c r="A26" s="6" t="s">
        <v>34</v>
      </c>
      <c r="B26" s="9" t="s">
        <v>97</v>
      </c>
      <c r="C26" s="15">
        <v>10</v>
      </c>
      <c r="D26" s="12" t="s">
        <v>4</v>
      </c>
      <c r="E26" s="19">
        <f t="shared" si="0"/>
        <v>50</v>
      </c>
      <c r="F26" s="12" t="s">
        <v>4</v>
      </c>
      <c r="G26" s="5" t="s">
        <v>9</v>
      </c>
      <c r="H26" s="4" t="e">
        <f t="shared" si="1"/>
        <v>#VALUE!</v>
      </c>
    </row>
    <row r="27" spans="1:8" x14ac:dyDescent="0.25">
      <c r="A27" s="6" t="s">
        <v>35</v>
      </c>
      <c r="B27" s="10" t="s">
        <v>98</v>
      </c>
      <c r="C27" s="15">
        <v>6</v>
      </c>
      <c r="D27" s="12" t="s">
        <v>4</v>
      </c>
      <c r="E27" s="19">
        <f t="shared" si="0"/>
        <v>30</v>
      </c>
      <c r="F27" s="12" t="s">
        <v>4</v>
      </c>
      <c r="G27" s="5" t="s">
        <v>9</v>
      </c>
      <c r="H27" s="4" t="e">
        <f t="shared" si="1"/>
        <v>#VALUE!</v>
      </c>
    </row>
    <row r="28" spans="1:8" x14ac:dyDescent="0.25">
      <c r="A28" s="6" t="s">
        <v>36</v>
      </c>
      <c r="B28" s="10" t="s">
        <v>99</v>
      </c>
      <c r="C28" s="15">
        <v>2</v>
      </c>
      <c r="D28" s="12" t="s">
        <v>4</v>
      </c>
      <c r="E28" s="19">
        <f t="shared" si="0"/>
        <v>10</v>
      </c>
      <c r="F28" s="12" t="s">
        <v>4</v>
      </c>
      <c r="G28" s="5" t="s">
        <v>9</v>
      </c>
      <c r="H28" s="4" t="e">
        <f t="shared" si="1"/>
        <v>#VALUE!</v>
      </c>
    </row>
    <row r="29" spans="1:8" x14ac:dyDescent="0.25">
      <c r="A29" s="6" t="s">
        <v>37</v>
      </c>
      <c r="B29" s="10">
        <v>10019903</v>
      </c>
      <c r="C29" s="16">
        <v>12</v>
      </c>
      <c r="D29" s="13" t="s">
        <v>5</v>
      </c>
      <c r="E29" s="19">
        <f t="shared" si="0"/>
        <v>60</v>
      </c>
      <c r="F29" s="13" t="s">
        <v>5</v>
      </c>
      <c r="G29" s="5" t="s">
        <v>9</v>
      </c>
      <c r="H29" s="4" t="e">
        <f t="shared" si="1"/>
        <v>#VALUE!</v>
      </c>
    </row>
    <row r="30" spans="1:8" x14ac:dyDescent="0.25">
      <c r="A30" s="6" t="s">
        <v>38</v>
      </c>
      <c r="B30" s="9">
        <v>1123006</v>
      </c>
      <c r="C30" s="17">
        <v>18</v>
      </c>
      <c r="D30" s="14" t="s">
        <v>4</v>
      </c>
      <c r="E30" s="19">
        <f t="shared" si="0"/>
        <v>90</v>
      </c>
      <c r="F30" s="14" t="s">
        <v>4</v>
      </c>
      <c r="G30" s="5" t="s">
        <v>9</v>
      </c>
      <c r="H30" s="4" t="e">
        <f t="shared" si="1"/>
        <v>#VALUE!</v>
      </c>
    </row>
    <row r="31" spans="1:8" x14ac:dyDescent="0.25">
      <c r="A31" s="7" t="s">
        <v>39</v>
      </c>
      <c r="B31" s="10">
        <v>10019965</v>
      </c>
      <c r="C31" s="16">
        <v>12</v>
      </c>
      <c r="D31" s="13" t="s">
        <v>4</v>
      </c>
      <c r="E31" s="19">
        <f t="shared" si="0"/>
        <v>60</v>
      </c>
      <c r="F31" s="13" t="s">
        <v>4</v>
      </c>
      <c r="G31" s="5" t="s">
        <v>9</v>
      </c>
      <c r="H31" s="4" t="e">
        <f t="shared" si="1"/>
        <v>#VALUE!</v>
      </c>
    </row>
    <row r="32" spans="1:8" x14ac:dyDescent="0.25">
      <c r="A32" s="6" t="s">
        <v>40</v>
      </c>
      <c r="B32" s="9">
        <v>10019960</v>
      </c>
      <c r="C32" s="17">
        <v>38</v>
      </c>
      <c r="D32" s="14" t="s">
        <v>5</v>
      </c>
      <c r="E32" s="19">
        <f t="shared" si="0"/>
        <v>190</v>
      </c>
      <c r="F32" s="14" t="s">
        <v>5</v>
      </c>
      <c r="G32" s="5" t="s">
        <v>9</v>
      </c>
      <c r="H32" s="4" t="e">
        <f t="shared" si="1"/>
        <v>#VALUE!</v>
      </c>
    </row>
    <row r="33" spans="1:9" x14ac:dyDescent="0.25">
      <c r="A33" s="6" t="s">
        <v>41</v>
      </c>
      <c r="B33" s="10">
        <v>4726003</v>
      </c>
      <c r="C33" s="16">
        <v>12</v>
      </c>
      <c r="D33" s="13" t="s">
        <v>4</v>
      </c>
      <c r="E33" s="19">
        <f t="shared" si="0"/>
        <v>60</v>
      </c>
      <c r="F33" s="13" t="s">
        <v>4</v>
      </c>
      <c r="G33" s="5" t="s">
        <v>9</v>
      </c>
      <c r="H33" s="4" t="e">
        <f t="shared" si="1"/>
        <v>#VALUE!</v>
      </c>
    </row>
    <row r="34" spans="1:9" x14ac:dyDescent="0.25">
      <c r="A34" s="6" t="s">
        <v>42</v>
      </c>
      <c r="B34" s="9" t="s">
        <v>100</v>
      </c>
      <c r="C34" s="15">
        <v>2</v>
      </c>
      <c r="D34" s="12" t="s">
        <v>4</v>
      </c>
      <c r="E34" s="19">
        <f t="shared" si="0"/>
        <v>10</v>
      </c>
      <c r="F34" s="12" t="s">
        <v>4</v>
      </c>
      <c r="G34" s="5" t="s">
        <v>9</v>
      </c>
      <c r="H34" s="4" t="e">
        <f t="shared" si="1"/>
        <v>#VALUE!</v>
      </c>
    </row>
    <row r="35" spans="1:9" x14ac:dyDescent="0.25">
      <c r="A35" s="6" t="s">
        <v>43</v>
      </c>
      <c r="B35" s="10" t="s">
        <v>101</v>
      </c>
      <c r="C35" s="15">
        <v>2</v>
      </c>
      <c r="D35" s="12" t="s">
        <v>4</v>
      </c>
      <c r="E35" s="19">
        <f t="shared" si="0"/>
        <v>10</v>
      </c>
      <c r="F35" s="12" t="s">
        <v>4</v>
      </c>
      <c r="G35" s="5" t="s">
        <v>9</v>
      </c>
      <c r="H35" s="4" t="e">
        <f t="shared" si="1"/>
        <v>#VALUE!</v>
      </c>
    </row>
    <row r="36" spans="1:9" x14ac:dyDescent="0.25">
      <c r="A36" s="7" t="s">
        <v>44</v>
      </c>
      <c r="B36" s="10" t="s">
        <v>102</v>
      </c>
      <c r="C36" s="15">
        <v>2</v>
      </c>
      <c r="D36" s="12" t="s">
        <v>4</v>
      </c>
      <c r="E36" s="19">
        <f t="shared" si="0"/>
        <v>10</v>
      </c>
      <c r="F36" s="12" t="s">
        <v>4</v>
      </c>
      <c r="G36" s="5" t="s">
        <v>9</v>
      </c>
      <c r="H36" s="4" t="e">
        <f t="shared" si="1"/>
        <v>#VALUE!</v>
      </c>
    </row>
    <row r="37" spans="1:9" x14ac:dyDescent="0.25">
      <c r="A37" s="6" t="s">
        <v>45</v>
      </c>
      <c r="B37" s="10" t="s">
        <v>103</v>
      </c>
      <c r="C37" s="15">
        <v>3</v>
      </c>
      <c r="D37" s="12" t="s">
        <v>4</v>
      </c>
      <c r="E37" s="19">
        <f t="shared" si="0"/>
        <v>15</v>
      </c>
      <c r="F37" s="12" t="s">
        <v>4</v>
      </c>
      <c r="G37" s="5" t="s">
        <v>9</v>
      </c>
      <c r="H37" s="4" t="e">
        <f t="shared" si="1"/>
        <v>#VALUE!</v>
      </c>
      <c r="I37" s="20"/>
    </row>
    <row r="38" spans="1:9" x14ac:dyDescent="0.25">
      <c r="A38" s="7" t="s">
        <v>46</v>
      </c>
      <c r="B38" s="10" t="s">
        <v>104</v>
      </c>
      <c r="C38" s="15">
        <v>2</v>
      </c>
      <c r="D38" s="12" t="s">
        <v>4</v>
      </c>
      <c r="E38" s="19">
        <f t="shared" ref="E38" si="2">C38*5</f>
        <v>10</v>
      </c>
      <c r="F38" s="12" t="s">
        <v>4</v>
      </c>
      <c r="G38" s="5" t="s">
        <v>9</v>
      </c>
      <c r="H38" s="4" t="e">
        <f t="shared" ref="H38" si="3">E38*G38</f>
        <v>#VALUE!</v>
      </c>
    </row>
    <row r="39" spans="1:9" x14ac:dyDescent="0.25">
      <c r="A39" s="7" t="s">
        <v>47</v>
      </c>
      <c r="B39" s="10" t="s">
        <v>105</v>
      </c>
      <c r="C39" s="15">
        <v>2</v>
      </c>
      <c r="D39" s="12" t="s">
        <v>4</v>
      </c>
      <c r="E39" s="19">
        <f t="shared" si="0"/>
        <v>10</v>
      </c>
      <c r="F39" s="12" t="s">
        <v>4</v>
      </c>
      <c r="G39" s="5" t="s">
        <v>9</v>
      </c>
      <c r="H39" s="4" t="e">
        <f t="shared" si="1"/>
        <v>#VALUE!</v>
      </c>
    </row>
    <row r="40" spans="1:9" x14ac:dyDescent="0.25">
      <c r="A40" s="6" t="s">
        <v>48</v>
      </c>
      <c r="B40" s="10" t="s">
        <v>106</v>
      </c>
      <c r="C40" s="15">
        <v>80</v>
      </c>
      <c r="D40" s="12" t="s">
        <v>4</v>
      </c>
      <c r="E40" s="19">
        <f t="shared" si="0"/>
        <v>400</v>
      </c>
      <c r="F40" s="12" t="s">
        <v>4</v>
      </c>
      <c r="G40" s="5" t="s">
        <v>9</v>
      </c>
      <c r="H40" s="4" t="e">
        <f t="shared" si="1"/>
        <v>#VALUE!</v>
      </c>
    </row>
    <row r="41" spans="1:9" x14ac:dyDescent="0.25">
      <c r="A41" s="6" t="s">
        <v>49</v>
      </c>
      <c r="B41" s="9" t="s">
        <v>107</v>
      </c>
      <c r="C41" s="15">
        <v>14</v>
      </c>
      <c r="D41" s="12" t="s">
        <v>4</v>
      </c>
      <c r="E41" s="19">
        <f t="shared" si="0"/>
        <v>70</v>
      </c>
      <c r="F41" s="12" t="s">
        <v>4</v>
      </c>
      <c r="G41" s="5" t="s">
        <v>9</v>
      </c>
      <c r="H41" s="4" t="e">
        <f t="shared" si="1"/>
        <v>#VALUE!</v>
      </c>
    </row>
    <row r="42" spans="1:9" x14ac:dyDescent="0.25">
      <c r="A42" s="6" t="s">
        <v>50</v>
      </c>
      <c r="B42" s="9" t="s">
        <v>108</v>
      </c>
      <c r="C42" s="15">
        <v>59</v>
      </c>
      <c r="D42" s="12" t="s">
        <v>4</v>
      </c>
      <c r="E42" s="19">
        <f t="shared" si="0"/>
        <v>295</v>
      </c>
      <c r="F42" s="12" t="s">
        <v>4</v>
      </c>
      <c r="G42" s="5" t="s">
        <v>9</v>
      </c>
      <c r="H42" s="4" t="e">
        <f t="shared" si="1"/>
        <v>#VALUE!</v>
      </c>
    </row>
    <row r="43" spans="1:9" x14ac:dyDescent="0.25">
      <c r="A43" s="6" t="s">
        <v>51</v>
      </c>
      <c r="B43" s="9" t="s">
        <v>109</v>
      </c>
      <c r="C43" s="15">
        <v>12</v>
      </c>
      <c r="D43" s="12" t="s">
        <v>4</v>
      </c>
      <c r="E43" s="19">
        <f t="shared" si="0"/>
        <v>60</v>
      </c>
      <c r="F43" s="12" t="s">
        <v>4</v>
      </c>
      <c r="G43" s="5" t="s">
        <v>9</v>
      </c>
      <c r="H43" s="4" t="e">
        <f t="shared" si="1"/>
        <v>#VALUE!</v>
      </c>
    </row>
    <row r="44" spans="1:9" x14ac:dyDescent="0.25">
      <c r="A44" s="8" t="s">
        <v>52</v>
      </c>
      <c r="B44" s="11" t="s">
        <v>110</v>
      </c>
      <c r="C44" s="15">
        <v>20</v>
      </c>
      <c r="D44" s="12" t="s">
        <v>4</v>
      </c>
      <c r="E44" s="19">
        <f t="shared" si="0"/>
        <v>100</v>
      </c>
      <c r="F44" s="12" t="s">
        <v>4</v>
      </c>
      <c r="G44" s="5" t="s">
        <v>9</v>
      </c>
      <c r="H44" s="4" t="e">
        <f t="shared" si="1"/>
        <v>#VALUE!</v>
      </c>
    </row>
    <row r="45" spans="1:9" x14ac:dyDescent="0.25">
      <c r="A45" s="8" t="s">
        <v>53</v>
      </c>
      <c r="B45" s="11" t="s">
        <v>111</v>
      </c>
      <c r="C45" s="15">
        <v>6</v>
      </c>
      <c r="D45" s="12" t="s">
        <v>4</v>
      </c>
      <c r="E45" s="19">
        <f t="shared" si="0"/>
        <v>30</v>
      </c>
      <c r="F45" s="12" t="s">
        <v>4</v>
      </c>
      <c r="G45" s="5" t="s">
        <v>9</v>
      </c>
      <c r="H45" s="4" t="e">
        <f t="shared" si="1"/>
        <v>#VALUE!</v>
      </c>
    </row>
    <row r="46" spans="1:9" x14ac:dyDescent="0.25">
      <c r="A46" s="8" t="s">
        <v>54</v>
      </c>
      <c r="B46" s="11" t="s">
        <v>112</v>
      </c>
      <c r="C46" s="15">
        <v>12</v>
      </c>
      <c r="D46" s="12" t="s">
        <v>4</v>
      </c>
      <c r="E46" s="19">
        <f t="shared" si="0"/>
        <v>60</v>
      </c>
      <c r="F46" s="12" t="s">
        <v>4</v>
      </c>
      <c r="G46" s="5" t="s">
        <v>9</v>
      </c>
      <c r="H46" s="4" t="e">
        <f t="shared" si="1"/>
        <v>#VALUE!</v>
      </c>
      <c r="I46" s="20"/>
    </row>
    <row r="47" spans="1:9" x14ac:dyDescent="0.25">
      <c r="A47" s="8" t="s">
        <v>55</v>
      </c>
      <c r="B47" s="11" t="s">
        <v>113</v>
      </c>
      <c r="C47" s="15">
        <v>20</v>
      </c>
      <c r="D47" s="12" t="s">
        <v>4</v>
      </c>
      <c r="E47" s="19">
        <f t="shared" si="0"/>
        <v>100</v>
      </c>
      <c r="F47" s="12" t="s">
        <v>4</v>
      </c>
      <c r="G47" s="5" t="s">
        <v>9</v>
      </c>
      <c r="H47" s="4" t="e">
        <f t="shared" si="1"/>
        <v>#VALUE!</v>
      </c>
    </row>
    <row r="48" spans="1:9" x14ac:dyDescent="0.25">
      <c r="A48" s="8" t="s">
        <v>56</v>
      </c>
      <c r="B48" s="11" t="s">
        <v>114</v>
      </c>
      <c r="C48" s="15">
        <v>6</v>
      </c>
      <c r="D48" s="12" t="s">
        <v>4</v>
      </c>
      <c r="E48" s="19">
        <f t="shared" si="0"/>
        <v>30</v>
      </c>
      <c r="F48" s="12" t="s">
        <v>4</v>
      </c>
      <c r="G48" s="5" t="s">
        <v>9</v>
      </c>
      <c r="H48" s="4" t="e">
        <f t="shared" si="1"/>
        <v>#VALUE!</v>
      </c>
      <c r="I48" s="20"/>
    </row>
    <row r="49" spans="1:8" x14ac:dyDescent="0.25">
      <c r="A49" s="8" t="s">
        <v>57</v>
      </c>
      <c r="B49" s="11" t="s">
        <v>115</v>
      </c>
      <c r="C49" s="15">
        <v>3</v>
      </c>
      <c r="D49" s="12" t="s">
        <v>4</v>
      </c>
      <c r="E49" s="19">
        <f t="shared" si="0"/>
        <v>15</v>
      </c>
      <c r="F49" s="12" t="s">
        <v>4</v>
      </c>
      <c r="G49" s="5" t="s">
        <v>9</v>
      </c>
      <c r="H49" s="4" t="e">
        <f t="shared" si="1"/>
        <v>#VALUE!</v>
      </c>
    </row>
    <row r="50" spans="1:8" x14ac:dyDescent="0.25">
      <c r="A50" s="8" t="s">
        <v>58</v>
      </c>
      <c r="B50" s="11" t="s">
        <v>116</v>
      </c>
      <c r="C50" s="15">
        <v>4</v>
      </c>
      <c r="D50" s="12" t="s">
        <v>4</v>
      </c>
      <c r="E50" s="19">
        <f t="shared" si="0"/>
        <v>20</v>
      </c>
      <c r="F50" s="12" t="s">
        <v>4</v>
      </c>
      <c r="G50" s="5" t="s">
        <v>9</v>
      </c>
      <c r="H50" s="4" t="e">
        <f t="shared" si="1"/>
        <v>#VALUE!</v>
      </c>
    </row>
    <row r="51" spans="1:8" x14ac:dyDescent="0.25">
      <c r="A51" s="8" t="s">
        <v>59</v>
      </c>
      <c r="B51" s="11" t="s">
        <v>117</v>
      </c>
      <c r="C51" s="15">
        <v>8</v>
      </c>
      <c r="D51" s="12" t="s">
        <v>4</v>
      </c>
      <c r="E51" s="19">
        <f t="shared" si="0"/>
        <v>40</v>
      </c>
      <c r="F51" s="12" t="s">
        <v>4</v>
      </c>
      <c r="G51" s="5" t="s">
        <v>9</v>
      </c>
      <c r="H51" s="4" t="e">
        <f t="shared" si="1"/>
        <v>#VALUE!</v>
      </c>
    </row>
    <row r="52" spans="1:8" x14ac:dyDescent="0.25">
      <c r="A52" s="8" t="s">
        <v>60</v>
      </c>
      <c r="B52" s="11" t="s">
        <v>118</v>
      </c>
      <c r="C52" s="15">
        <v>9</v>
      </c>
      <c r="D52" s="12" t="s">
        <v>4</v>
      </c>
      <c r="E52" s="19">
        <f t="shared" si="0"/>
        <v>45</v>
      </c>
      <c r="F52" s="12" t="s">
        <v>4</v>
      </c>
      <c r="G52" s="5" t="s">
        <v>9</v>
      </c>
      <c r="H52" s="4" t="e">
        <f t="shared" si="1"/>
        <v>#VALUE!</v>
      </c>
    </row>
    <row r="53" spans="1:8" x14ac:dyDescent="0.25">
      <c r="A53" s="8" t="s">
        <v>61</v>
      </c>
      <c r="B53" s="11" t="s">
        <v>119</v>
      </c>
      <c r="C53" s="15">
        <v>9</v>
      </c>
      <c r="D53" s="12" t="s">
        <v>4</v>
      </c>
      <c r="E53" s="19">
        <f t="shared" si="0"/>
        <v>45</v>
      </c>
      <c r="F53" s="12" t="s">
        <v>4</v>
      </c>
      <c r="G53" s="5" t="s">
        <v>9</v>
      </c>
      <c r="H53" s="4" t="e">
        <f t="shared" si="1"/>
        <v>#VALUE!</v>
      </c>
    </row>
    <row r="54" spans="1:8" x14ac:dyDescent="0.25">
      <c r="A54" s="7" t="s">
        <v>62</v>
      </c>
      <c r="B54" s="10" t="s">
        <v>120</v>
      </c>
      <c r="C54" s="15">
        <v>11</v>
      </c>
      <c r="D54" s="12" t="s">
        <v>4</v>
      </c>
      <c r="E54" s="19">
        <f t="shared" si="0"/>
        <v>55</v>
      </c>
      <c r="F54" s="12" t="s">
        <v>4</v>
      </c>
      <c r="G54" s="5" t="s">
        <v>9</v>
      </c>
      <c r="H54" s="4" t="e">
        <f t="shared" si="1"/>
        <v>#VALUE!</v>
      </c>
    </row>
    <row r="55" spans="1:8" x14ac:dyDescent="0.25">
      <c r="A55" s="6" t="s">
        <v>63</v>
      </c>
      <c r="B55" s="9" t="s">
        <v>121</v>
      </c>
      <c r="C55" s="15">
        <v>2</v>
      </c>
      <c r="D55" s="12" t="s">
        <v>4</v>
      </c>
      <c r="E55" s="19">
        <f t="shared" si="0"/>
        <v>10</v>
      </c>
      <c r="F55" s="12" t="s">
        <v>4</v>
      </c>
      <c r="G55" s="5" t="s">
        <v>9</v>
      </c>
      <c r="H55" s="4" t="e">
        <f t="shared" si="1"/>
        <v>#VALUE!</v>
      </c>
    </row>
    <row r="56" spans="1:8" x14ac:dyDescent="0.25">
      <c r="A56" s="7" t="s">
        <v>64</v>
      </c>
      <c r="B56" s="10">
        <v>2170275</v>
      </c>
      <c r="C56" s="18">
        <v>34</v>
      </c>
      <c r="D56" s="21" t="s">
        <v>5</v>
      </c>
      <c r="E56" s="19">
        <f t="shared" si="0"/>
        <v>170</v>
      </c>
      <c r="F56" s="21" t="s">
        <v>5</v>
      </c>
      <c r="G56" s="5" t="s">
        <v>9</v>
      </c>
      <c r="H56" s="4" t="e">
        <f t="shared" si="1"/>
        <v>#VALUE!</v>
      </c>
    </row>
    <row r="57" spans="1:8" x14ac:dyDescent="0.25">
      <c r="A57" s="7" t="s">
        <v>65</v>
      </c>
      <c r="B57" s="10">
        <v>1123200</v>
      </c>
      <c r="C57" s="18">
        <v>70</v>
      </c>
      <c r="D57" s="21" t="s">
        <v>5</v>
      </c>
      <c r="E57" s="19">
        <f t="shared" ref="E57" si="4">C57*5</f>
        <v>350</v>
      </c>
      <c r="F57" s="21" t="s">
        <v>5</v>
      </c>
      <c r="G57" s="5" t="s">
        <v>9</v>
      </c>
      <c r="H57" s="4" t="e">
        <f t="shared" ref="H57" si="5">E57*G57</f>
        <v>#VALUE!</v>
      </c>
    </row>
    <row r="58" spans="1:8" x14ac:dyDescent="0.25">
      <c r="A58" s="6" t="s">
        <v>66</v>
      </c>
      <c r="B58" s="9">
        <v>10019964</v>
      </c>
      <c r="C58" s="17">
        <v>26</v>
      </c>
      <c r="D58" s="14" t="s">
        <v>5</v>
      </c>
      <c r="E58" s="19">
        <f t="shared" si="0"/>
        <v>130</v>
      </c>
      <c r="F58" s="14" t="s">
        <v>5</v>
      </c>
      <c r="G58" s="5" t="s">
        <v>9</v>
      </c>
      <c r="H58" s="4" t="e">
        <f t="shared" si="1"/>
        <v>#VALUE!</v>
      </c>
    </row>
    <row r="59" spans="1:8" x14ac:dyDescent="0.25">
      <c r="A59" s="6" t="s">
        <v>67</v>
      </c>
      <c r="B59" s="9">
        <v>1123072</v>
      </c>
      <c r="C59" s="17">
        <v>24</v>
      </c>
      <c r="D59" s="14" t="s">
        <v>5</v>
      </c>
      <c r="E59" s="19">
        <f t="shared" si="0"/>
        <v>120</v>
      </c>
      <c r="F59" s="14" t="s">
        <v>5</v>
      </c>
      <c r="G59" s="5" t="s">
        <v>9</v>
      </c>
      <c r="H59" s="4" t="e">
        <f t="shared" si="1"/>
        <v>#VALUE!</v>
      </c>
    </row>
    <row r="60" spans="1:8" x14ac:dyDescent="0.25">
      <c r="A60" s="6" t="s">
        <v>68</v>
      </c>
      <c r="B60" s="9">
        <v>10019971</v>
      </c>
      <c r="C60" s="17">
        <v>36</v>
      </c>
      <c r="D60" s="14" t="s">
        <v>5</v>
      </c>
      <c r="E60" s="19">
        <f t="shared" si="0"/>
        <v>180</v>
      </c>
      <c r="F60" s="14" t="s">
        <v>5</v>
      </c>
      <c r="G60" s="5" t="s">
        <v>9</v>
      </c>
      <c r="H60" s="4" t="e">
        <f t="shared" si="1"/>
        <v>#VALUE!</v>
      </c>
    </row>
    <row r="61" spans="1:8" x14ac:dyDescent="0.25">
      <c r="A61" s="6" t="s">
        <v>69</v>
      </c>
      <c r="B61" s="9" t="s">
        <v>122</v>
      </c>
      <c r="C61" s="15">
        <v>2</v>
      </c>
      <c r="D61" s="12" t="s">
        <v>4</v>
      </c>
      <c r="E61" s="19">
        <f t="shared" si="0"/>
        <v>10</v>
      </c>
      <c r="F61" s="12" t="s">
        <v>4</v>
      </c>
      <c r="G61" s="5" t="s">
        <v>9</v>
      </c>
      <c r="H61" s="4" t="e">
        <f t="shared" si="1"/>
        <v>#VALUE!</v>
      </c>
    </row>
    <row r="62" spans="1:8" x14ac:dyDescent="0.25">
      <c r="A62" s="6" t="s">
        <v>70</v>
      </c>
      <c r="B62" s="9" t="s">
        <v>123</v>
      </c>
      <c r="C62" s="15">
        <v>2</v>
      </c>
      <c r="D62" s="12" t="s">
        <v>4</v>
      </c>
      <c r="E62" s="19">
        <f t="shared" si="0"/>
        <v>10</v>
      </c>
      <c r="F62" s="12" t="s">
        <v>4</v>
      </c>
      <c r="G62" s="5" t="s">
        <v>9</v>
      </c>
      <c r="H62" s="4" t="e">
        <f t="shared" si="1"/>
        <v>#VALUE!</v>
      </c>
    </row>
    <row r="63" spans="1:8" x14ac:dyDescent="0.25">
      <c r="A63" s="6" t="s">
        <v>71</v>
      </c>
      <c r="B63" s="9" t="s">
        <v>124</v>
      </c>
      <c r="C63" s="15">
        <v>2</v>
      </c>
      <c r="D63" s="12" t="s">
        <v>4</v>
      </c>
      <c r="E63" s="19">
        <f t="shared" si="0"/>
        <v>10</v>
      </c>
      <c r="F63" s="12" t="s">
        <v>4</v>
      </c>
      <c r="G63" s="5" t="s">
        <v>9</v>
      </c>
      <c r="H63" s="4" t="e">
        <f t="shared" si="1"/>
        <v>#VALUE!</v>
      </c>
    </row>
    <row r="64" spans="1:8" x14ac:dyDescent="0.25">
      <c r="A64" s="6" t="s">
        <v>72</v>
      </c>
      <c r="B64" s="9" t="s">
        <v>125</v>
      </c>
      <c r="C64" s="15">
        <v>6</v>
      </c>
      <c r="D64" s="12" t="s">
        <v>4</v>
      </c>
      <c r="E64" s="19">
        <f t="shared" ref="E64" si="6">C64*5</f>
        <v>30</v>
      </c>
      <c r="F64" s="12" t="s">
        <v>4</v>
      </c>
      <c r="G64" s="5" t="s">
        <v>9</v>
      </c>
      <c r="H64" s="4" t="e">
        <f t="shared" ref="H64" si="7">E64*G64</f>
        <v>#VALUE!</v>
      </c>
    </row>
    <row r="65" spans="1:8" x14ac:dyDescent="0.25">
      <c r="A65" s="23" t="s">
        <v>129</v>
      </c>
      <c r="B65" s="23"/>
      <c r="C65" s="23"/>
      <c r="D65" s="23"/>
      <c r="G65" s="28" t="s">
        <v>9</v>
      </c>
      <c r="H65" s="28"/>
    </row>
    <row r="66" spans="1:8" ht="21" x14ac:dyDescent="0.25">
      <c r="B66" s="3"/>
    </row>
    <row r="67" spans="1:8" x14ac:dyDescent="0.25">
      <c r="A67" s="23" t="s">
        <v>6</v>
      </c>
      <c r="B67" s="23"/>
      <c r="C67" s="23"/>
      <c r="D67" s="23"/>
      <c r="G67" s="24" t="e">
        <f>SUM(H2:H64)</f>
        <v>#VALUE!</v>
      </c>
      <c r="H67" s="25"/>
    </row>
    <row r="68" spans="1:8" x14ac:dyDescent="0.25">
      <c r="A68" s="23" t="s">
        <v>7</v>
      </c>
      <c r="B68" s="23"/>
      <c r="C68" s="23"/>
      <c r="D68" s="23"/>
      <c r="G68" s="26" t="s">
        <v>9</v>
      </c>
      <c r="H68" s="27"/>
    </row>
    <row r="69" spans="1:8" x14ac:dyDescent="0.25">
      <c r="A69" s="23" t="s">
        <v>8</v>
      </c>
      <c r="B69" s="23"/>
      <c r="C69" s="23"/>
      <c r="D69" s="23"/>
      <c r="G69" s="26" t="s">
        <v>9</v>
      </c>
      <c r="H69" s="27"/>
    </row>
    <row r="72" spans="1:8" ht="15.75" x14ac:dyDescent="0.25">
      <c r="A72" s="22" t="s">
        <v>130</v>
      </c>
    </row>
  </sheetData>
  <mergeCells count="8">
    <mergeCell ref="A65:D65"/>
    <mergeCell ref="A67:D67"/>
    <mergeCell ref="A68:D68"/>
    <mergeCell ref="A69:D69"/>
    <mergeCell ref="G67:H67"/>
    <mergeCell ref="G68:H68"/>
    <mergeCell ref="G69:H69"/>
    <mergeCell ref="G65:H65"/>
  </mergeCells>
  <phoneticPr fontId="2" type="noConversion"/>
  <conditionalFormatting sqref="A2:A64">
    <cfRule type="duplicateValues" dxfId="1" priority="21"/>
  </conditionalFormatting>
  <conditionalFormatting sqref="B2:B64">
    <cfRule type="duplicateValues" dxfId="0" priority="22"/>
  </conditionalFormatting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2022-04-05T09:54:59Z</dcterms:modified>
</cp:coreProperties>
</file>