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C:\Users\zuzana\Desktop\Súťažné podklady k VO_ZŠ\Súťažné podklady k VO_Ľubica\"/>
    </mc:Choice>
  </mc:AlternateContent>
  <xr:revisionPtr revIDLastSave="0" documentId="13_ncr:1_{9F08ECF5-9F36-40DC-81D5-6DA14A4857EF}" xr6:coauthVersionLast="37" xr6:coauthVersionMax="37" xr10:uidLastSave="{00000000-0000-0000-0000-000000000000}"/>
  <bookViews>
    <workbookView xWindow="0" yWindow="0" windowWidth="14595" windowHeight="12150" tabRatio="888" xr2:uid="{00000000-000D-0000-FFFF-FFFF00000000}"/>
  </bookViews>
  <sheets>
    <sheet name="Rozpis Didakticke pomôcky" sheetId="20" r:id="rId1"/>
  </sheets>
  <definedNames>
    <definedName name="OLE_LINK10" localSheetId="0">'Rozpis Didakticke pomôcky'!$B$8</definedName>
    <definedName name="OLE_LINK11" localSheetId="0">'Rozpis Didakticke pomôcky'!$B$9</definedName>
    <definedName name="OLE_LINK13" localSheetId="0">'Rozpis Didakticke pomôcky'!$B$10</definedName>
    <definedName name="OLE_LINK14" localSheetId="0">'Rozpis Didakticke pomôcky'!$B$11</definedName>
    <definedName name="OLE_LINK16" localSheetId="0">'Rozpis Didakticke pomôcky'!$B$12</definedName>
    <definedName name="OLE_LINK21" localSheetId="0">'Rozpis Didakticke pomôcky'!$B$13</definedName>
    <definedName name="OLE_LINK22" localSheetId="0">'Rozpis Didakticke pomôcky'!$B$14</definedName>
    <definedName name="OLE_LINK23" localSheetId="0">'Rozpis Didakticke pomôcky'!$B$15</definedName>
  </definedNames>
  <calcPr calcId="162913"/>
</workbook>
</file>

<file path=xl/calcChain.xml><?xml version="1.0" encoding="utf-8"?>
<calcChain xmlns="http://schemas.openxmlformats.org/spreadsheetml/2006/main">
  <c r="E46" i="20" l="1"/>
  <c r="F46" i="20" s="1"/>
  <c r="E62" i="20" l="1"/>
  <c r="F62" i="20" s="1"/>
  <c r="E61" i="20"/>
  <c r="F61" i="20" s="1"/>
  <c r="E60" i="20"/>
  <c r="F60" i="20" s="1"/>
  <c r="E59" i="20"/>
  <c r="F59" i="20" s="1"/>
  <c r="E58" i="20"/>
  <c r="F58" i="20" s="1"/>
  <c r="E57" i="20"/>
  <c r="F57" i="20" s="1"/>
  <c r="E56" i="20"/>
  <c r="F56" i="20" s="1"/>
  <c r="E55" i="20"/>
  <c r="F55" i="20" s="1"/>
  <c r="E54" i="20"/>
  <c r="F54" i="20" s="1"/>
  <c r="E53" i="20"/>
  <c r="F53" i="20" s="1"/>
  <c r="E52" i="20"/>
  <c r="F52" i="20" s="1"/>
  <c r="E51" i="20"/>
  <c r="F51" i="20" s="1"/>
  <c r="E50" i="20"/>
  <c r="F50" i="20" s="1"/>
  <c r="E49" i="20"/>
  <c r="F49" i="20" s="1"/>
  <c r="E48" i="20"/>
  <c r="F48" i="20" s="1"/>
  <c r="E47" i="20"/>
  <c r="F47" i="20" s="1"/>
  <c r="E45" i="20"/>
  <c r="F45" i="20" s="1"/>
  <c r="E44" i="20"/>
  <c r="F44" i="20" s="1"/>
  <c r="E43" i="20"/>
  <c r="F43" i="20" s="1"/>
  <c r="E42" i="20"/>
  <c r="F42" i="20" s="1"/>
  <c r="E41" i="20"/>
  <c r="F41" i="20" s="1"/>
  <c r="E40" i="20"/>
  <c r="F40" i="20" s="1"/>
  <c r="E39" i="20"/>
  <c r="F39" i="20" s="1"/>
  <c r="E38" i="20"/>
  <c r="F38" i="20" s="1"/>
  <c r="E37" i="20"/>
  <c r="F37" i="20" s="1"/>
  <c r="E36" i="20"/>
  <c r="F36" i="20" s="1"/>
  <c r="E35" i="20"/>
  <c r="F35" i="20" s="1"/>
  <c r="E34" i="20"/>
  <c r="F34" i="20" s="1"/>
  <c r="E33" i="20"/>
  <c r="F33" i="20" s="1"/>
  <c r="E32" i="20"/>
  <c r="F32" i="20" s="1"/>
  <c r="E31" i="20"/>
  <c r="F31" i="20" s="1"/>
  <c r="E30" i="20"/>
  <c r="F30" i="20" s="1"/>
  <c r="E29" i="20"/>
  <c r="F29" i="20" s="1"/>
  <c r="E28" i="20"/>
  <c r="F28" i="20" s="1"/>
  <c r="E27" i="20"/>
  <c r="F27" i="20" s="1"/>
  <c r="E26" i="20"/>
  <c r="F26" i="20" s="1"/>
  <c r="E25" i="20"/>
  <c r="F25" i="20" s="1"/>
  <c r="E24" i="20"/>
  <c r="F24" i="20" s="1"/>
  <c r="E23" i="20"/>
  <c r="F23" i="20" s="1"/>
  <c r="E22" i="20"/>
  <c r="F22" i="20" s="1"/>
  <c r="E21" i="20"/>
  <c r="F21" i="20" s="1"/>
  <c r="E20" i="20"/>
  <c r="F20" i="20" s="1"/>
  <c r="E19" i="20"/>
  <c r="F19" i="20" s="1"/>
  <c r="E18" i="20"/>
  <c r="F18" i="20" s="1"/>
  <c r="E17" i="20"/>
  <c r="F17" i="20" s="1"/>
  <c r="E16" i="20"/>
  <c r="F16" i="20" s="1"/>
  <c r="E15" i="20"/>
  <c r="F15" i="20" s="1"/>
  <c r="E14" i="20"/>
  <c r="F14" i="20" s="1"/>
  <c r="E13" i="20"/>
  <c r="F13" i="20" s="1"/>
  <c r="E12" i="20"/>
  <c r="F12" i="20" s="1"/>
  <c r="E11" i="20"/>
  <c r="F11" i="20" s="1"/>
  <c r="E10" i="20"/>
  <c r="F10" i="20" s="1"/>
  <c r="E9" i="20"/>
  <c r="F9" i="20" s="1"/>
  <c r="E8" i="20"/>
  <c r="F8" i="20" l="1"/>
  <c r="F63" i="20" s="1"/>
</calcChain>
</file>

<file path=xl/sharedStrings.xml><?xml version="1.0" encoding="utf-8"?>
<sst xmlns="http://schemas.openxmlformats.org/spreadsheetml/2006/main" count="740" uniqueCount="129">
  <si>
    <t>ks</t>
  </si>
  <si>
    <t>sada</t>
  </si>
  <si>
    <t>súbor</t>
  </si>
  <si>
    <t xml:space="preserve">Kvapalinový baroskop s príslušenstvom </t>
  </si>
  <si>
    <t>Montážne náradie pre vodoinštaláciu</t>
  </si>
  <si>
    <t>Vypalovačka do dreva</t>
  </si>
  <si>
    <t xml:space="preserve">Vzorkovnice základných druhov technických materiálov </t>
  </si>
  <si>
    <t>Nožnice na strihanie plechu s príslušenstvom</t>
  </si>
  <si>
    <t>Teplovzdušná pištoľ s príslušenstvom</t>
  </si>
  <si>
    <t>Zverák s príslušenstvom</t>
  </si>
  <si>
    <t>Nákova s príslušenstvom</t>
  </si>
  <si>
    <t>SW k iterfejsu - multilicencia</t>
  </si>
  <si>
    <t>Stolárska hoblica - odborná učebňa techniky</t>
  </si>
  <si>
    <t>Prístroj na výrobu vysokého DC napätia</t>
  </si>
  <si>
    <t>Učiteľská elektromagnetická sada</t>
  </si>
  <si>
    <t xml:space="preserve">Učiteľská optická sada </t>
  </si>
  <si>
    <t>Sada kladiek s príslušenstvom</t>
  </si>
  <si>
    <t xml:space="preserve">Učiteľská mechanická sada </t>
  </si>
  <si>
    <t>Učiteľská termodynamická sada</t>
  </si>
  <si>
    <t xml:space="preserve">Ekologická sada s príslušenstvom </t>
  </si>
  <si>
    <t>Interfejs na zber dát - biochémia</t>
  </si>
  <si>
    <t>Sada na znázornenie pravouhlého premietania</t>
  </si>
  <si>
    <t>Sada na znázornenie skleníkového efektu</t>
  </si>
  <si>
    <t>Sada na znázornenie zdrojov obnoviteľnej energie</t>
  </si>
  <si>
    <t>Sada na znázornenie vodovodného systému</t>
  </si>
  <si>
    <t>Sada základných druhov mechanizmov, pohonov a prevodov</t>
  </si>
  <si>
    <t xml:space="preserve">Sada na využitie obnoviteľnej enegie </t>
  </si>
  <si>
    <t>Sada na znázornenie bezpečného využitia elektrickej energie v domácnosti</t>
  </si>
  <si>
    <t>Triedna sada nástenných tabúľ pre polytechniku</t>
  </si>
  <si>
    <t>Sada na obrábanie dreva s príslušenstvom</t>
  </si>
  <si>
    <t>Sada na obrábanie kovu a plastov s príslušenstvom</t>
  </si>
  <si>
    <t>Sada objem a hmotnosť</t>
  </si>
  <si>
    <t>Súprava základného murárskeho, stavebného a maliarskeho náradia s príslušenstvom</t>
  </si>
  <si>
    <t xml:space="preserve">Sada univerzálnych meracích prístrojov </t>
  </si>
  <si>
    <t>Sada na meranie spotreby el. energie</t>
  </si>
  <si>
    <t>Ručná výveva s príslušenstvom</t>
  </si>
  <si>
    <t>Sada senzorov pre fyziku - žiak</t>
  </si>
  <si>
    <t>Sada senzorov pre fyziku - učiteľ</t>
  </si>
  <si>
    <t>Sada senzorov pre biochémiu - učiteľ</t>
  </si>
  <si>
    <t xml:space="preserve">Sada pre termodynamiku s príslušenstvom </t>
  </si>
  <si>
    <t>Sada zdrojov bezpečného napätia a prúdu</t>
  </si>
  <si>
    <t>Žiacka elektrotechnická súprava</t>
  </si>
  <si>
    <t>Sada žiackych optických súprav</t>
  </si>
  <si>
    <t>Sada žiackych elektromagnetických súprav</t>
  </si>
  <si>
    <t>Sada žiackych mechanických súprav</t>
  </si>
  <si>
    <t>Ručné náradie s príslušenstvom</t>
  </si>
  <si>
    <t>Akumulátorové náradie</t>
  </si>
  <si>
    <t>Interfejs na zber dát s príslušenstvom</t>
  </si>
  <si>
    <t>Prístroj na indikáciu napätí s príslušenstvom</t>
  </si>
  <si>
    <t>Dielenské meradlá s príslušenstvom</t>
  </si>
  <si>
    <t>Náradia pre elektroniku s príslušenstvom</t>
  </si>
  <si>
    <t>Merná jednotka</t>
  </si>
  <si>
    <t xml:space="preserve">Identifikačné údaje: </t>
  </si>
  <si>
    <t>Obchodné meno:</t>
  </si>
  <si>
    <t>Adresa:</t>
  </si>
  <si>
    <t>IČO:</t>
  </si>
  <si>
    <t xml:space="preserve">Platca DPH: </t>
  </si>
  <si>
    <t>Cena celkom bez DPH v Eur</t>
  </si>
  <si>
    <t>Požadované množstvo</t>
  </si>
  <si>
    <t>Cena za MJ bez DPH v Eur</t>
  </si>
  <si>
    <t>Cena celkom s DPH v Eur</t>
  </si>
  <si>
    <t>Požadovaná špecifikácia predmetu zákazky</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</si>
  <si>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</si>
  <si>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</si>
  <si>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</si>
  <si>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</si>
  <si>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</si>
  <si>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 xml:space="preserve">Sada laboratórnych podnosov pre učiteľa - jeden podnos v rozmere min. 400x300x40 mm a druhý podnos s minimálnym rozmerom 250x250x40 mm, s teplotnou odolnosťou min. do 50°C  a chemickou odolnosťou minimálne pre materiály PS. </t>
  </si>
  <si>
    <t xml:space="preserve">Sada pre termodynamiku má obahovať minimálne 1 ks propan-butanového plynového horáku s ventilovou náhradnou náplňou s minimálne 230 g propan-butánovej zmesi EN417 v bezpečnostnej nádržke,  1 ks Joulového kalorimetra a 2 ks laboratórnych teplomerov. </t>
  </si>
  <si>
    <t>Učiteľská mechanická sada má obsahovať komponenty, ktoré môžu byť využiteľné s interfejsom pre senzory. Sada má obsahovať minimálne 45 komponentov a má umožňovať prezentovať minimálne 25 experimentov z mechaniky: napr.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iné. Všetky komponenty majú byť prispôsobené na to, aby z nich bolo možné zostaviť pokusy na magnetickej tabuli.</t>
  </si>
  <si>
    <t xml:space="preserve">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Súčasťou pomôcky má byť videomanuál v Slovenčine. </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</si>
  <si>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</si>
  <si>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</si>
  <si>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t>
  </si>
  <si>
    <t xml:space="preserve">Min. špecifikácia - školská edukačná súprava pre pokusy vo vákuu. Súprava má obsahovať min. 10 častí, vrátane ručnej vývevy a má byť dodaná v prenosnom obale.  </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</si>
  <si>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</si>
  <si>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</si>
  <si>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</si>
  <si>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</si>
  <si>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</si>
  <si>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</si>
  <si>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Sada ochranných prostriedkov pre prácu vo fyzikálnej učebni. Sada má min. obsahovať: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t>
  </si>
  <si>
    <t xml:space="preserve">Spotrebný materiál pre učiteľa - učebňa fyziku - min. základná sada laboratórneho skla pre učebňu fyziky, základné chemikálie pre učebňu fyziky, digitálna váha min. do 2000g, teplomer min. v rozsahu -20°C do +110°C, pracovná podložka na stôl min. A3, hadice rôzneho priemeru a priesvitnosti - (špecifikovať pred VO, podľa zadania školy) </t>
  </si>
  <si>
    <t>Sada senzorov fyzika - žiak - sada má byť kompatibilná s interfejsom na zber dár.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</si>
  <si>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Sada min. dvoch žiackych termodynamických súprav využiteľná s interfejsom pre senzory má byť dodaná v stabilnom plastovom boxe. Každá sada má obsahovať minimálne 22 komponentov ako napr.: 2 ks liehové teplomery s 1° delením od -20 po 120 °C a 1 ks teplomer bez stupnice, bimetalový pás 20x160 mm, rozptylovú mriežku s keramickým stredom min. D = 80 mm, súčasťou súpravy má byť statív s podstavou, tyč min. dĺžka 350 mm. So súpravou má byť možné vykonať minimálne 12 experimentov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</si>
  <si>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</si>
  <si>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Skupinová sada pre termodynamiku má obahovať minimálne 2 ks propan-butanových plynových horákov s ventilovou náhradnou náplňou s minimálne 230 g propan-butánovej zmesi EN417 v bezpečnostnej nádržke ,  2 ks Joulových kalorimetrov a 4 ks laboratórnych teplomerov. Sada pre skupinu max. 4 žiakov.</t>
  </si>
  <si>
    <t>Sada min. dvoch žiackych mechanických súprav má byť využiteľná so školským interfejsom pre senzory a má obsahovať celkove minimálne 34 komponentov, ktoré majú  umožňiť vykonať minimálne tieto experimetny z Mechaniky: pôsobenie sily, meranie sily, silomer, trecie sily, stabilita, ťažisko, rovnováha dvojramennej páky, dvojramenná páka, jednoramenná páka, mincier, pevná kladka, pohyblivá kladka, kladkovnica a kladkostroj, naklonená rovina. Sada pre skupinu max. 4 žiakov.</t>
  </si>
  <si>
    <t>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Pomôcka pre skupinu max. 4 žiakov.</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</si>
  <si>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</si>
  <si>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</si>
  <si>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Min. špecifikácia - školská edukačná súprava pre pokusy vo vákuu. Súprava má obsahovať min. 10 častí, vrátane ručnej vývevy a má byť dodaná v prenosnom obale.  Sada pre skupinu max. 4 žiakov.</t>
  </si>
  <si>
    <t>Sada žiackych optických súprav pre skupinu max. 4 žiakov má obsahovať minimálne 2 sady po min. 19 komponentoch, pričom každá má umožňovať  vykonať minimálne tieto experimenty: odraz a lom svetla (snellov zákon), totálny odraz, geometrická konštrukcia obrazu pomocou význačných lúčov, funkcia zdravého ľudského oka, chyby oka a korekcie, funkcia základných optických prístrojov, fotoaparát, ďalekohľad. Každá súprava má obsahovať minimálne 11 ks modelov optických komponentov (napr. sadu spojok a rozptyliek, optický hranol, zrkadlo rovinné, vypuklé, duté, 3 ks svetelný čln, sadu RGB filtrov,  sada minimálne 8 ks laminovaných pracovných listov formát A3 s popisom v slovenskom jazyku, manuál, zbierku minimálne 22 úloh v slovenskom jazyku, a 1 ks zdroj 3 paralelných lúčov (1 x 532 nm, 2 x 635 nm) s elektronickým prepínaním predvolených lúčových pozícií, 3 lúčový zdroj musí spĺňať požiadavky na triedu bezpečnosti 2 podľa STN EN 60825-1:2008-06, k zdroju treba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Sada pre skupinu max. 4 žiakov.</t>
  </si>
  <si>
    <t>Žiacka sada pre skupinu žiakov využiteľná s interfejsom pre senzory má obsahovať minimálne 10 komponentov, ktoré budú umožňovať vykonať minimálne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požadovaný aj ručný generátor. Sada pre skupinu max. 4 žiakov.</t>
  </si>
  <si>
    <t xml:space="preserve">Žiacka sada využiteľná s interfejsom pre senzory má obsahovať minimálne 4 súpravy, celkom obsahujúce minimálne 80 komponentov vrátane magnetických streliek, vodičov a žiaroviek s objímkou. Súpravy majú umožňovať vykonať minimálne tieto experimenty: magnetické materiály, sila magnetov, vzájomné pôsobenie magnetických polí, siločiary magnetického poľa, vznášanie magnetov, magnetické pole zeme, magnetický motor, polarizácia, model elektroskopu. Sada pre skupinu max. 4 žiakov. </t>
  </si>
  <si>
    <t>Sada min. 2 ks zdrojov stabilizovaného napätia a prúdu s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/EMC a LV. Zdroje musia byť kompatibilné na zapojenie do mobilných žiackych pracovísk. Sada pre skupinu max. 4 žiakov.</t>
  </si>
  <si>
    <t>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ebonitová tyč.  Prístroj pre skupinu max. 4 žiakov.</t>
  </si>
  <si>
    <t>Sada ochranných prostriedkov pre skupinu max. 4 žiakov pre prácu vo fyzikálnej učebni. Sada má min. obsahovať: 4 ks ochranných okuliarov - polykarbonátové, číre, nepriamo vetrané, spĺňajúce požiadavku EN 166 a EN 170, 4 ks ochranný štít - polykartonátový, spĺňajúci požiadavku E166, 4ks pracovný plášť biely s dlhým rukávom, tromi vreckami a vzadu s nastaviteľným opaskom, veľkosť max. M, 4ks ochranný pracovný rukavíc vhodných do chemického prostredia a spĺňajúcich požiadavky normy EN 374,. Sada pre skupinu max. 4 žiakov.</t>
  </si>
  <si>
    <t xml:space="preserve">Spotrebný materiál pre skupinu max. 4 žiakov k dodaným učebným pomôckam pre fyziku -  (sklo - sada pre fyziku, chemikálie - sada pre fyziku, digitálna váha, teplomer, pracovná podložka, hadice rôzneho priemeru) (špecifikovať pred VO, podľa zadania školy) </t>
  </si>
  <si>
    <t xml:space="preserve">Slúži na vykonávanie chemických pokusov v odbornej učebne chémie a biológie. Spája modernú technológiu s týmito predmetmi .Možnosť naprogramovania fyzických úkonov potrebných k prevedeniu chemických pokusov. Možnosť použitia laserovej techniky priamo v chemickom a biologickom procese. Premiestňovanie rôznych chemických nádob a nástrojov aj s obsahom chemikálií.Využitie možnosti variability zariadenia pri prevedení a urýchlovaní chemických reakcií, ako je miešanie,prelievanie,držanie nad otvoreným ohňom chemického kahana.To všetko z roznych vzdialeností v rámci učebne. Možnosť oddelovania jednotlivých častí biologických predmetov s mimoriadnou presnosťou využitím laserovej techniky. Využitie 3D tlače (súčasť balenia) na vytvorenie rôznych pomôcok, ako sú napríklad rôzne stojany na skúmavky špeciálne na mieru a pod. Manuál a videomanuál v slovenskom jazyku. Možnosť manuálneho programovania. Ovládanie je možné cez PC,mobilu alebo joystiku(súčasť balenia).
</t>
  </si>
  <si>
    <t>Laboratórna skriňa na učebné pomôcky, materiál min. LDT hrúbky min. 18 mm, 2mm hrany ABS, min. 4 ukladacie úrovne, uzamykateľná, 2/3 sklenené dvierka, 1/3 plné dvierka. Rozemr min.: 1950x800x400 mm. Farebné preverdenie podľa vzorkovníka.</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</si>
  <si>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</si>
  <si>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 xml:space="preserve">Laboratórny stojan s príslušenstvom má obsahovať minimálne 3 rôzne kruhy na varenie s priemermi 70, 100 a 130mm, 1 držiak na chladič, 2 držiaky bez svorky a 6 dvojitých svoriek, kovovú základňu, základovú tyč s výškou min. 750 mm, 1 ks sieťku nad kahan min. 120x120 mm s keramickou vrstvou. </t>
  </si>
  <si>
    <t xml:space="preserve">Chemický, sklenený liehový kahan s príslušenstvom. Sada má obsahovať min.: 1 ks liehový kahan s objemom 250ml, hrúbka skla 1,8 mm, 1ks laboratórna trojnožka so sieťkou nad kahan, 250 ml lieh na horenie. </t>
  </si>
  <si>
    <t>Stojan na sušenie laboratórneho skla  a pomôcok má mať kapacitu min. 55 miest a má pozostávať z 2 častí - stojan a miska na zachytávanie vody, rozmery stojana min. (VxDxŠ) 64x36x14 cm.</t>
  </si>
  <si>
    <t xml:space="preserve">Súbor minimálne 3 ks obrazov na chémiu v slovenskom jazyku, s rozmerom min. 110 x 140 cm, laminované so závesnými lištami a s háčikmi na zavesenie vrátane 16 ks tabuliek A4 pre žiakov z každej témy (obsiahnuté témy minimálne: Periodická sústava prvkov, Pokyny na prácu v laboratóriu, Chemické látky) 
</t>
  </si>
  <si>
    <t xml:space="preserve">Sada 3D modelov pre učiteľa zložená mininimálne z 8 ks demonštračných 3D modelov na chémiu minimálne v zložení:  1x interaktívny model atómu,1x žiacky model atómu, 1x anorganická chémia, 1x organická chémia, model Chloridu sodného, model Grafitu, model Diamantu, model síranu vápenatého. Každý z modelov má byť z odolného plastu vhodnom pre školské prostredie, s popisom jednotlivých častí v slovenskom jazyku. </t>
  </si>
  <si>
    <t>Minimálne požadovaná špecifikácia: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majú byť: 2 sáčky po 20 mL pufru pH 4, 2 sáčky po 20 mL pufru pH 7, 2 sáčky po 20 mL čistiaceho roztoku.</t>
  </si>
  <si>
    <t xml:space="preserve">Sada ochranných prostriedkov pre prácu v chemickej učebni. Sada má obsahovať minimálne tieto ochranné prostriedky a tie majú spĺňať minimálne tieto požiadavky: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 1ks chňapka silikónová, vhodná do chemického prostredia. </t>
  </si>
  <si>
    <t xml:space="preserve">Sada laboratórneho skla a pomôcok má minimálne obsahovať: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3 rôzne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držiaky. </t>
  </si>
  <si>
    <t xml:space="preserve">Minimálna špecifikácia: 1l kyseliny chlorovodíkovej, 1l kyseliny ducičnej, 1l kyseliny sírovej, 500g hydroxidu sodného, 500g síranu meďnatého, 500g chloridu vápenatého, 500g uhličitanu vápenatého,200 g železo práškové, 200g hliník práškový, 200g zinok granulovaný,  200g zinku práškového, 1l peroxidu vodíka, 50g sodík, 200g horčík práškový, 200g síra, 200g oxid manganičitý, 500g hydroxid draselný, 500g jodid draselný, 500g uhličitan sodný, 500g manganistan draselný, 1kg hydrogénuhličitansodný, 1l etanol, 500g glukóza, 500g fruktóza, 500g škrob, 500g kyselina citrónová. Súčasťou sady majú byť karty bezpečnostných údajov v tlačenej forme.
</t>
  </si>
  <si>
    <t>Spotrebný materiál k dodaným pomôckam pre učebňu biochémie (filtračný papier, materiál na pokusy, náhradné činidlá, hygienické jednorázové pomôcky atď).</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</si>
  <si>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sú min. inštruktážne aktivity pre učiteľov a žiakov v zmysle ŠVP pre ročníky 7. až 9. ročník ZŠ s inovovanou metodikou v digitálnej forme. Multilicencia softvéru v slovenskom a anglickom jazyku, platnosť multilicencie má byť nie na menej ako 5 rokov.</t>
  </si>
  <si>
    <t>Minimálne požiadavky - sada senzorov má byť kompatibilná s interfejsom a softvérom k interfejsu a má obsahovať min. senzory: 1 ks pH senzor, 1 ks Senzor vodivosti kvapaliny, 1 ks Senzor CO2 (0..5000ppm), 1 ks Senzor O2 vo vzduchu (0..100%), 2 x Sada prepojovacích káblikov (4ks), 1x Senzor slanosti kvapaliny (0..35), 1x ORP senzor, 1 ks Senzor O2 vo vode (0..15mg/l).</t>
  </si>
  <si>
    <t xml:space="preserve">Minimálna špecifikácia Trinokulárna hlavica, otáčajúca sa v rozsahu 360°, náklon 45°,  zväčšenie 40-2000x, okuláre WF10x/18mm, H20x, objektívy achromatické: 4x,10x, 40xs, 100xs (olej), revolverový nosič pre 4 objektívy, pracovný stolík 140x130 mm, mechanický pracovný stolík so súradnicovou osou a držiaky preparátu,  Abbeov kondenzor , 1,25 N.A.,  irisová clona, ostrenie koaxiálne,   hrubé: 22 mm a jemné: 0,002 mm,
Hliníkové telo, osvetlenie LED, regulácia jasu, štd dodávaný fotoaparát 5MPx,  USB, software , systémové požiadavky Windows XP/Vista/7/8/10 (32-bit a 64-bit), minimálne Intel Core 2 2,8 GHz, USB port 2.0, kompatibilita pre systémy  Linux a Mac OS 10.6-10.10., jednotka pre spracovanie obrazu s min. 11.6" obrazovkou, HDMI výstupom a klávesnicou pripojiteľná k mikroskopu. </t>
  </si>
  <si>
    <t>SPOLU - Didaktické pomôcky:</t>
  </si>
  <si>
    <t>Príloha č. 5-1 Výpočet zmluvnej ceny /cenový formulár  pre časť 1</t>
  </si>
  <si>
    <t>Dátum, meno a  podpis oprávnenej osoby</t>
  </si>
  <si>
    <t xml:space="preserve">Triedna sada chemických modelov - učiteľ </t>
  </si>
  <si>
    <t>Sada tácok - fyzika</t>
  </si>
  <si>
    <t>Verejný obstarávateľ:</t>
  </si>
  <si>
    <t>Predmet zákazky:</t>
  </si>
  <si>
    <t>Časť 1:  Didaktické pomôcky</t>
  </si>
  <si>
    <t xml:space="preserve">Časť 1: Didaktické pomôcky </t>
  </si>
  <si>
    <t xml:space="preserve">Súbor chemikálií pre učebňu biochémie </t>
  </si>
  <si>
    <t>Obec Ľubica</t>
  </si>
  <si>
    <t xml:space="preserve">"Vybavenie odborných učební - ZŠ Ľubica" </t>
  </si>
  <si>
    <t>Laboratórny podnos</t>
  </si>
  <si>
    <t>Súbor na robotické programovanie-programovanie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</si>
</sst>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s>
  <cellStyleXfs count="2">
    <xf numFmtId="0" fontId="0" fillId="0" borderId="0"/>
    <xf numFmtId="0" fontId="7" fillId="0" borderId="0"/>
  </cellStyleXfs>
  <cellXfs count="77">
    <xf numFmtId="0" fontId="0" fillId="0" borderId="0" xfId="0"/>
    <xf numFmtId="4" fontId="3" fillId="0" borderId="1" xfId="0" applyNumberFormat="1" applyFont="1" applyBorder="1" applyAlignment="1" applyProtection="1">
      <alignment vertical="center" wrapText="1"/>
    </xf>
    <xf numFmtId="4" fontId="3" fillId="0" borderId="1" xfId="0" applyNumberFormat="1" applyFont="1" applyFill="1" applyBorder="1" applyAlignment="1" applyProtection="1">
      <alignment vertical="center"/>
      <protection locked="0"/>
    </xf>
    <xf numFmtId="0" fontId="6" fillId="0" borderId="0" xfId="0" applyFont="1"/>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protection locked="0"/>
    </xf>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0" fontId="0" fillId="0" borderId="0" xfId="0" applyFont="1" applyAlignment="1"/>
    <xf numFmtId="0" fontId="0" fillId="0" borderId="0" xfId="0" applyFont="1"/>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3" fillId="0" borderId="4" xfId="0" applyFont="1" applyBorder="1" applyAlignment="1">
      <alignment horizontal="left" vertical="top" wrapText="1"/>
    </xf>
    <xf numFmtId="0" fontId="6" fillId="0" borderId="0" xfId="0" applyFont="1" applyAlignment="1"/>
    <xf numFmtId="0" fontId="1" fillId="2" borderId="2"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 fontId="8" fillId="5" borderId="3" xfId="0" applyNumberFormat="1" applyFont="1" applyFill="1" applyBorder="1" applyAlignment="1" applyProtection="1">
      <alignment horizontal="right" vertical="center"/>
    </xf>
    <xf numFmtId="0" fontId="14" fillId="0" borderId="0" xfId="0" applyFont="1" applyAlignment="1">
      <alignment vertical="top"/>
    </xf>
    <xf numFmtId="4" fontId="8" fillId="5" borderId="1" xfId="0" applyNumberFormat="1" applyFont="1" applyFill="1" applyBorder="1" applyAlignment="1" applyProtection="1">
      <alignment horizontal="right" vertical="center"/>
    </xf>
    <xf numFmtId="0" fontId="2" fillId="4"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4" fontId="2" fillId="4" borderId="1" xfId="0" applyNumberFormat="1" applyFont="1" applyFill="1" applyBorder="1" applyAlignment="1" applyProtection="1">
      <alignment horizontal="right" vertical="center"/>
      <protection locked="0"/>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0" fontId="3" fillId="3" borderId="14"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3" fillId="4" borderId="3" xfId="0" applyFont="1" applyFill="1" applyBorder="1" applyAlignment="1" applyProtection="1">
      <alignment horizontal="center" vertical="center" wrapText="1"/>
      <protection locked="0"/>
    </xf>
    <xf numFmtId="0" fontId="17" fillId="0" borderId="15" xfId="0" applyFont="1" applyBorder="1" applyAlignment="1">
      <alignment vertical="center" wrapText="1"/>
    </xf>
    <xf numFmtId="0" fontId="17" fillId="0" borderId="16" xfId="0" applyFont="1" applyBorder="1" applyAlignment="1">
      <alignment vertical="center" wrapText="1"/>
    </xf>
    <xf numFmtId="0" fontId="18" fillId="0" borderId="16" xfId="0" applyFont="1" applyBorder="1" applyAlignment="1">
      <alignment vertical="center" wrapText="1"/>
    </xf>
    <xf numFmtId="0" fontId="3" fillId="0" borderId="0" xfId="0" applyFont="1"/>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8" fillId="0" borderId="16" xfId="0" applyFont="1" applyBorder="1" applyAlignment="1">
      <alignment horizontal="center" vertical="center" wrapText="1"/>
    </xf>
    <xf numFmtId="0" fontId="17" fillId="0" borderId="17" xfId="0" applyFont="1" applyBorder="1" applyAlignment="1">
      <alignment vertical="center" wrapText="1"/>
    </xf>
    <xf numFmtId="0" fontId="17" fillId="0" borderId="18" xfId="0" applyFont="1" applyBorder="1" applyAlignment="1">
      <alignment vertical="center" wrapText="1"/>
    </xf>
    <xf numFmtId="0" fontId="18" fillId="0" borderId="18" xfId="0" applyFont="1" applyBorder="1" applyAlignment="1">
      <alignment vertical="center" wrapText="1"/>
    </xf>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xf numFmtId="4" fontId="8" fillId="2" borderId="1" xfId="0" applyNumberFormat="1" applyFont="1" applyFill="1" applyBorder="1" applyAlignment="1" applyProtection="1">
      <alignment horizontal="center" vertical="top" wrapText="1"/>
      <protection locked="0"/>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3"/>
  <sheetViews>
    <sheetView tabSelected="1" zoomScaleNormal="100" zoomScalePageLayoutView="85" workbookViewId="0">
      <selection activeCell="F63" sqref="F63"/>
    </sheetView>
  </sheetViews>
  <sheetFormatPr defaultColWidth="9.140625" defaultRowHeight="15.75" x14ac:dyDescent="0.25"/>
  <cols>
    <col min="1" max="1" width="52.7109375" style="45" customWidth="1"/>
    <col min="2" max="2" width="9.140625" style="22" customWidth="1"/>
    <col min="3" max="3" width="12" style="22" customWidth="1"/>
    <col min="4" max="4" width="14.7109375" style="46" customWidth="1"/>
    <col min="5" max="6" width="14.7109375" style="47" customWidth="1"/>
    <col min="7" max="7" width="60" style="21" hidden="1" customWidth="1"/>
    <col min="8" max="16384" width="9.140625" style="22"/>
  </cols>
  <sheetData>
    <row r="1" spans="1:7" ht="37.5" customHeight="1" x14ac:dyDescent="0.25">
      <c r="A1" s="71" t="s">
        <v>116</v>
      </c>
      <c r="B1" s="71"/>
      <c r="C1" s="71"/>
      <c r="D1" s="71"/>
      <c r="E1" s="71"/>
      <c r="F1" s="71"/>
    </row>
    <row r="2" spans="1:7" ht="21.95" customHeight="1" x14ac:dyDescent="0.25">
      <c r="A2" s="72" t="s">
        <v>123</v>
      </c>
      <c r="B2" s="73"/>
      <c r="C2" s="73"/>
      <c r="D2" s="73"/>
      <c r="E2" s="73"/>
      <c r="F2" s="74"/>
    </row>
    <row r="3" spans="1:7" s="26" customFormat="1" ht="10.5" customHeight="1" x14ac:dyDescent="0.25">
      <c r="A3" s="23"/>
      <c r="B3" s="23"/>
      <c r="C3" s="23"/>
      <c r="D3" s="24"/>
      <c r="E3" s="23"/>
      <c r="F3" s="23"/>
      <c r="G3" s="25"/>
    </row>
    <row r="4" spans="1:7" s="3" customFormat="1" ht="15" customHeight="1" x14ac:dyDescent="0.25">
      <c r="A4" s="27" t="s">
        <v>120</v>
      </c>
      <c r="B4" s="75" t="s">
        <v>125</v>
      </c>
      <c r="C4" s="75"/>
      <c r="D4" s="75"/>
      <c r="E4" s="75"/>
      <c r="F4" s="75"/>
      <c r="G4" s="28"/>
    </row>
    <row r="5" spans="1:7" s="3" customFormat="1" ht="15" customHeight="1" x14ac:dyDescent="0.25">
      <c r="A5" s="27" t="s">
        <v>121</v>
      </c>
      <c r="B5" s="75" t="s">
        <v>126</v>
      </c>
      <c r="C5" s="75"/>
      <c r="D5" s="75"/>
      <c r="E5" s="75"/>
      <c r="F5" s="75"/>
      <c r="G5" s="28"/>
    </row>
    <row r="6" spans="1:7" s="26" customFormat="1" ht="10.5" customHeight="1" x14ac:dyDescent="0.25">
      <c r="A6" s="23"/>
      <c r="B6" s="23"/>
      <c r="C6" s="23"/>
      <c r="D6" s="24"/>
      <c r="E6" s="23"/>
      <c r="F6" s="23"/>
      <c r="G6" s="25"/>
    </row>
    <row r="7" spans="1:7" s="31" customFormat="1" ht="33" customHeight="1" thickBot="1" x14ac:dyDescent="0.3">
      <c r="A7" s="29" t="s">
        <v>122</v>
      </c>
      <c r="B7" s="6" t="s">
        <v>51</v>
      </c>
      <c r="C7" s="6" t="s">
        <v>58</v>
      </c>
      <c r="D7" s="76" t="s">
        <v>59</v>
      </c>
      <c r="E7" s="17" t="s">
        <v>57</v>
      </c>
      <c r="F7" s="17" t="s">
        <v>60</v>
      </c>
      <c r="G7" s="30" t="s">
        <v>61</v>
      </c>
    </row>
    <row r="8" spans="1:7" ht="16.5" thickBot="1" x14ac:dyDescent="0.3">
      <c r="A8" s="59" t="s">
        <v>20</v>
      </c>
      <c r="B8" s="56" t="s">
        <v>1</v>
      </c>
      <c r="C8" s="48">
        <v>1</v>
      </c>
      <c r="D8" s="32"/>
      <c r="E8" s="4">
        <f>C8*D8</f>
        <v>0</v>
      </c>
      <c r="F8" s="5">
        <f>E8*1.2</f>
        <v>0</v>
      </c>
      <c r="G8" s="33" t="s">
        <v>62</v>
      </c>
    </row>
    <row r="9" spans="1:7" ht="16.5" thickBot="1" x14ac:dyDescent="0.3">
      <c r="A9" s="60" t="s">
        <v>11</v>
      </c>
      <c r="B9" s="57" t="s">
        <v>0</v>
      </c>
      <c r="C9" s="49">
        <v>2</v>
      </c>
      <c r="D9" s="34"/>
      <c r="E9" s="1">
        <f t="shared" ref="E9:E46" si="0">C9*D9</f>
        <v>0</v>
      </c>
      <c r="F9" s="2">
        <f t="shared" ref="F9:F46" si="1">E9*1.2</f>
        <v>0</v>
      </c>
      <c r="G9" s="33" t="s">
        <v>63</v>
      </c>
    </row>
    <row r="10" spans="1:7" ht="16.5" thickBot="1" x14ac:dyDescent="0.3">
      <c r="A10" s="60" t="s">
        <v>37</v>
      </c>
      <c r="B10" s="57" t="s">
        <v>1</v>
      </c>
      <c r="C10" s="49">
        <v>1</v>
      </c>
      <c r="D10" s="34"/>
      <c r="E10" s="1">
        <f t="shared" si="0"/>
        <v>0</v>
      </c>
      <c r="F10" s="2">
        <f t="shared" si="1"/>
        <v>0</v>
      </c>
      <c r="G10" s="33" t="s">
        <v>64</v>
      </c>
    </row>
    <row r="11" spans="1:7" ht="16.5" thickBot="1" x14ac:dyDescent="0.3">
      <c r="A11" s="60" t="s">
        <v>18</v>
      </c>
      <c r="B11" s="57" t="s">
        <v>1</v>
      </c>
      <c r="C11" s="49">
        <v>1</v>
      </c>
      <c r="D11" s="34"/>
      <c r="E11" s="1">
        <f t="shared" si="0"/>
        <v>0</v>
      </c>
      <c r="F11" s="2">
        <f t="shared" si="1"/>
        <v>0</v>
      </c>
      <c r="G11" s="33" t="s">
        <v>65</v>
      </c>
    </row>
    <row r="12" spans="1:7" ht="16.5" thickBot="1" x14ac:dyDescent="0.3">
      <c r="A12" s="60" t="s">
        <v>127</v>
      </c>
      <c r="B12" s="57" t="s">
        <v>1</v>
      </c>
      <c r="C12" s="49">
        <v>1</v>
      </c>
      <c r="D12" s="34"/>
      <c r="E12" s="1">
        <f t="shared" si="0"/>
        <v>0</v>
      </c>
      <c r="F12" s="2">
        <f t="shared" si="1"/>
        <v>0</v>
      </c>
      <c r="G12" s="33" t="s">
        <v>66</v>
      </c>
    </row>
    <row r="13" spans="1:7" ht="16.5" thickBot="1" x14ac:dyDescent="0.3">
      <c r="A13" s="61" t="s">
        <v>39</v>
      </c>
      <c r="B13" s="57" t="s">
        <v>1</v>
      </c>
      <c r="C13" s="49">
        <v>1</v>
      </c>
      <c r="D13" s="34"/>
      <c r="E13" s="1">
        <f t="shared" si="0"/>
        <v>0</v>
      </c>
      <c r="F13" s="2">
        <f t="shared" si="1"/>
        <v>0</v>
      </c>
      <c r="G13" s="33" t="s">
        <v>67</v>
      </c>
    </row>
    <row r="14" spans="1:7" ht="16.5" thickBot="1" x14ac:dyDescent="0.3">
      <c r="A14" s="60" t="s">
        <v>17</v>
      </c>
      <c r="B14" s="57" t="s">
        <v>1</v>
      </c>
      <c r="C14" s="49">
        <v>1</v>
      </c>
      <c r="D14" s="34"/>
      <c r="E14" s="1">
        <f t="shared" si="0"/>
        <v>0</v>
      </c>
      <c r="F14" s="2">
        <f t="shared" si="1"/>
        <v>0</v>
      </c>
      <c r="G14" s="33" t="s">
        <v>68</v>
      </c>
    </row>
    <row r="15" spans="1:7" ht="16.5" thickBot="1" x14ac:dyDescent="0.3">
      <c r="A15" s="61" t="s">
        <v>31</v>
      </c>
      <c r="B15" s="57" t="s">
        <v>1</v>
      </c>
      <c r="C15" s="49">
        <v>1</v>
      </c>
      <c r="D15" s="34"/>
      <c r="E15" s="1">
        <f t="shared" si="0"/>
        <v>0</v>
      </c>
      <c r="F15" s="2">
        <f t="shared" si="1"/>
        <v>0</v>
      </c>
      <c r="G15" s="33" t="s">
        <v>69</v>
      </c>
    </row>
    <row r="16" spans="1:7" ht="16.5" thickBot="1" x14ac:dyDescent="0.3">
      <c r="A16" s="60" t="s">
        <v>16</v>
      </c>
      <c r="B16" s="57" t="s">
        <v>1</v>
      </c>
      <c r="C16" s="49">
        <v>1</v>
      </c>
      <c r="D16" s="34"/>
      <c r="E16" s="1">
        <f t="shared" si="0"/>
        <v>0</v>
      </c>
      <c r="F16" s="2">
        <f t="shared" si="1"/>
        <v>0</v>
      </c>
      <c r="G16" s="33" t="s">
        <v>70</v>
      </c>
    </row>
    <row r="17" spans="1:7" ht="16.5" thickBot="1" x14ac:dyDescent="0.3">
      <c r="A17" s="61" t="s">
        <v>3</v>
      </c>
      <c r="B17" s="57" t="s">
        <v>0</v>
      </c>
      <c r="C17" s="49">
        <v>1</v>
      </c>
      <c r="D17" s="34"/>
      <c r="E17" s="1">
        <f t="shared" si="0"/>
        <v>0</v>
      </c>
      <c r="F17" s="2">
        <f t="shared" si="1"/>
        <v>0</v>
      </c>
      <c r="G17" s="33" t="s">
        <v>71</v>
      </c>
    </row>
    <row r="18" spans="1:7" ht="16.5" thickBot="1" x14ac:dyDescent="0.3">
      <c r="A18" s="61" t="s">
        <v>35</v>
      </c>
      <c r="B18" s="57" t="s">
        <v>0</v>
      </c>
      <c r="C18" s="49">
        <v>1</v>
      </c>
      <c r="D18" s="34"/>
      <c r="E18" s="1">
        <f t="shared" si="0"/>
        <v>0</v>
      </c>
      <c r="F18" s="2">
        <f t="shared" si="1"/>
        <v>0</v>
      </c>
      <c r="G18" s="33" t="s">
        <v>72</v>
      </c>
    </row>
    <row r="19" spans="1:7" ht="16.5" thickBot="1" x14ac:dyDescent="0.3">
      <c r="A19" s="60" t="s">
        <v>15</v>
      </c>
      <c r="B19" s="57" t="s">
        <v>1</v>
      </c>
      <c r="C19" s="49">
        <v>1</v>
      </c>
      <c r="D19" s="34"/>
      <c r="E19" s="1">
        <f t="shared" si="0"/>
        <v>0</v>
      </c>
      <c r="F19" s="2">
        <f t="shared" si="1"/>
        <v>0</v>
      </c>
      <c r="G19" s="33" t="s">
        <v>73</v>
      </c>
    </row>
    <row r="20" spans="1:7" ht="16.5" thickBot="1" x14ac:dyDescent="0.3">
      <c r="A20" s="60" t="s">
        <v>14</v>
      </c>
      <c r="B20" s="57" t="s">
        <v>1</v>
      </c>
      <c r="C20" s="49">
        <v>1</v>
      </c>
      <c r="D20" s="34"/>
      <c r="E20" s="1">
        <f t="shared" si="0"/>
        <v>0</v>
      </c>
      <c r="F20" s="2">
        <f t="shared" si="1"/>
        <v>0</v>
      </c>
      <c r="G20" s="33" t="s">
        <v>74</v>
      </c>
    </row>
    <row r="21" spans="1:7" ht="16.5" thickBot="1" x14ac:dyDescent="0.3">
      <c r="A21" s="60" t="s">
        <v>13</v>
      </c>
      <c r="B21" s="57" t="s">
        <v>0</v>
      </c>
      <c r="C21" s="49">
        <v>1</v>
      </c>
      <c r="D21" s="34"/>
      <c r="E21" s="1">
        <f t="shared" si="0"/>
        <v>0</v>
      </c>
      <c r="F21" s="2">
        <f t="shared" si="1"/>
        <v>0</v>
      </c>
      <c r="G21" s="33" t="s">
        <v>75</v>
      </c>
    </row>
    <row r="22" spans="1:7" ht="16.5" thickBot="1" x14ac:dyDescent="0.3">
      <c r="A22" s="60" t="s">
        <v>48</v>
      </c>
      <c r="B22" s="57" t="s">
        <v>0</v>
      </c>
      <c r="C22" s="49">
        <v>1</v>
      </c>
      <c r="D22" s="34"/>
      <c r="E22" s="1">
        <f t="shared" si="0"/>
        <v>0</v>
      </c>
      <c r="F22" s="2">
        <f t="shared" si="1"/>
        <v>0</v>
      </c>
      <c r="G22" s="33" t="s">
        <v>76</v>
      </c>
    </row>
    <row r="23" spans="1:7" ht="16.5" thickBot="1" x14ac:dyDescent="0.3">
      <c r="A23" s="60" t="s">
        <v>38</v>
      </c>
      <c r="B23" s="57" t="s">
        <v>1</v>
      </c>
      <c r="C23" s="49">
        <v>1</v>
      </c>
      <c r="D23" s="34"/>
      <c r="E23" s="1">
        <f t="shared" si="0"/>
        <v>0</v>
      </c>
      <c r="F23" s="2">
        <f t="shared" si="1"/>
        <v>0</v>
      </c>
      <c r="G23" s="33" t="s">
        <v>77</v>
      </c>
    </row>
    <row r="24" spans="1:7" ht="16.5" thickBot="1" x14ac:dyDescent="0.3">
      <c r="A24" s="60" t="s">
        <v>118</v>
      </c>
      <c r="B24" s="57" t="s">
        <v>1</v>
      </c>
      <c r="C24" s="49">
        <v>1</v>
      </c>
      <c r="D24" s="34"/>
      <c r="E24" s="1">
        <f t="shared" si="0"/>
        <v>0</v>
      </c>
      <c r="F24" s="2">
        <f t="shared" si="1"/>
        <v>0</v>
      </c>
      <c r="G24" s="33" t="s">
        <v>78</v>
      </c>
    </row>
    <row r="25" spans="1:7" ht="16.5" thickBot="1" x14ac:dyDescent="0.3">
      <c r="A25" s="61" t="s">
        <v>19</v>
      </c>
      <c r="B25" s="57" t="s">
        <v>1</v>
      </c>
      <c r="C25" s="49">
        <v>1</v>
      </c>
      <c r="D25" s="34"/>
      <c r="E25" s="1">
        <f t="shared" si="0"/>
        <v>0</v>
      </c>
      <c r="F25" s="2">
        <f t="shared" si="1"/>
        <v>0</v>
      </c>
      <c r="G25" s="33" t="s">
        <v>79</v>
      </c>
    </row>
    <row r="26" spans="1:7" ht="16.5" thickBot="1" x14ac:dyDescent="0.3">
      <c r="A26" s="60" t="s">
        <v>47</v>
      </c>
      <c r="B26" s="57" t="s">
        <v>0</v>
      </c>
      <c r="C26" s="49">
        <v>6</v>
      </c>
      <c r="D26" s="34"/>
      <c r="E26" s="1">
        <f t="shared" si="0"/>
        <v>0</v>
      </c>
      <c r="F26" s="2">
        <f t="shared" si="1"/>
        <v>0</v>
      </c>
      <c r="G26" s="33" t="s">
        <v>80</v>
      </c>
    </row>
    <row r="27" spans="1:7" ht="16.5" thickBot="1" x14ac:dyDescent="0.3">
      <c r="A27" s="60" t="s">
        <v>36</v>
      </c>
      <c r="B27" s="57" t="s">
        <v>1</v>
      </c>
      <c r="C27" s="49">
        <v>5</v>
      </c>
      <c r="D27" s="34"/>
      <c r="E27" s="1">
        <f t="shared" si="0"/>
        <v>0</v>
      </c>
      <c r="F27" s="2">
        <f t="shared" si="1"/>
        <v>0</v>
      </c>
      <c r="G27" s="33" t="s">
        <v>81</v>
      </c>
    </row>
    <row r="28" spans="1:7" ht="16.5" thickBot="1" x14ac:dyDescent="0.3">
      <c r="A28" s="60" t="s">
        <v>119</v>
      </c>
      <c r="B28" s="57" t="s">
        <v>1</v>
      </c>
      <c r="C28" s="49">
        <v>5</v>
      </c>
      <c r="D28" s="34"/>
      <c r="E28" s="1">
        <f t="shared" si="0"/>
        <v>0</v>
      </c>
      <c r="F28" s="2">
        <f t="shared" si="1"/>
        <v>0</v>
      </c>
      <c r="G28" s="33" t="s">
        <v>82</v>
      </c>
    </row>
    <row r="29" spans="1:7" ht="16.5" thickBot="1" x14ac:dyDescent="0.3">
      <c r="A29" s="53" t="s">
        <v>44</v>
      </c>
      <c r="B29" s="57" t="s">
        <v>1</v>
      </c>
      <c r="C29" s="49">
        <v>5</v>
      </c>
      <c r="D29" s="34"/>
      <c r="E29" s="1">
        <f t="shared" si="0"/>
        <v>0</v>
      </c>
      <c r="F29" s="2">
        <f t="shared" si="1"/>
        <v>0</v>
      </c>
      <c r="G29" s="33" t="s">
        <v>63</v>
      </c>
    </row>
    <row r="30" spans="1:7" ht="16.5" thickBot="1" x14ac:dyDescent="0.3">
      <c r="A30" s="54" t="s">
        <v>31</v>
      </c>
      <c r="B30" s="57" t="s">
        <v>1</v>
      </c>
      <c r="C30" s="49">
        <v>5</v>
      </c>
      <c r="D30" s="34"/>
      <c r="E30" s="1">
        <f t="shared" si="0"/>
        <v>0</v>
      </c>
      <c r="F30" s="2">
        <f t="shared" si="1"/>
        <v>0</v>
      </c>
      <c r="G30" s="33" t="s">
        <v>83</v>
      </c>
    </row>
    <row r="31" spans="1:7" ht="16.5" thickBot="1" x14ac:dyDescent="0.3">
      <c r="A31" s="53" t="s">
        <v>42</v>
      </c>
      <c r="B31" s="57" t="s">
        <v>1</v>
      </c>
      <c r="C31" s="49">
        <v>5</v>
      </c>
      <c r="D31" s="34"/>
      <c r="E31" s="1">
        <f t="shared" si="0"/>
        <v>0</v>
      </c>
      <c r="F31" s="2">
        <f t="shared" si="1"/>
        <v>0</v>
      </c>
      <c r="G31" s="33" t="s">
        <v>84</v>
      </c>
    </row>
    <row r="32" spans="1:7" ht="16.5" thickBot="1" x14ac:dyDescent="0.3">
      <c r="A32" s="53" t="s">
        <v>41</v>
      </c>
      <c r="B32" s="57" t="s">
        <v>1</v>
      </c>
      <c r="C32" s="49">
        <v>4</v>
      </c>
      <c r="D32" s="34"/>
      <c r="E32" s="1">
        <f t="shared" si="0"/>
        <v>0</v>
      </c>
      <c r="F32" s="2">
        <f t="shared" si="1"/>
        <v>0</v>
      </c>
      <c r="G32" s="33" t="s">
        <v>85</v>
      </c>
    </row>
    <row r="33" spans="1:7" ht="16.5" thickBot="1" x14ac:dyDescent="0.3">
      <c r="A33" s="53" t="s">
        <v>43</v>
      </c>
      <c r="B33" s="57" t="s">
        <v>1</v>
      </c>
      <c r="C33" s="49">
        <v>4</v>
      </c>
      <c r="D33" s="34"/>
      <c r="E33" s="1">
        <f t="shared" si="0"/>
        <v>0</v>
      </c>
      <c r="F33" s="2">
        <f t="shared" si="1"/>
        <v>0</v>
      </c>
      <c r="G33" s="33" t="s">
        <v>86</v>
      </c>
    </row>
    <row r="34" spans="1:7" ht="16.5" thickBot="1" x14ac:dyDescent="0.3">
      <c r="A34" s="53" t="s">
        <v>40</v>
      </c>
      <c r="B34" s="57" t="s">
        <v>1</v>
      </c>
      <c r="C34" s="49">
        <v>5</v>
      </c>
      <c r="D34" s="34"/>
      <c r="E34" s="1">
        <f t="shared" si="0"/>
        <v>0</v>
      </c>
      <c r="F34" s="2">
        <f t="shared" si="1"/>
        <v>0</v>
      </c>
      <c r="G34" s="33" t="s">
        <v>87</v>
      </c>
    </row>
    <row r="35" spans="1:7" ht="16.5" thickBot="1" x14ac:dyDescent="0.3">
      <c r="A35" s="53" t="s">
        <v>48</v>
      </c>
      <c r="B35" s="57" t="s">
        <v>0</v>
      </c>
      <c r="C35" s="49">
        <v>5</v>
      </c>
      <c r="D35" s="34"/>
      <c r="E35" s="1">
        <f t="shared" si="0"/>
        <v>0</v>
      </c>
      <c r="F35" s="2">
        <f t="shared" si="1"/>
        <v>0</v>
      </c>
      <c r="G35" s="33" t="s">
        <v>88</v>
      </c>
    </row>
    <row r="36" spans="1:7" ht="16.5" thickBot="1" x14ac:dyDescent="0.3">
      <c r="A36" s="52" t="s">
        <v>128</v>
      </c>
      <c r="B36" s="58" t="s">
        <v>2</v>
      </c>
      <c r="C36" s="49">
        <v>4</v>
      </c>
      <c r="D36" s="34"/>
      <c r="E36" s="1">
        <f t="shared" si="0"/>
        <v>0</v>
      </c>
      <c r="F36" s="2">
        <f t="shared" si="1"/>
        <v>0</v>
      </c>
      <c r="G36" s="33" t="s">
        <v>89</v>
      </c>
    </row>
    <row r="37" spans="1:7" ht="16.5" thickBot="1" x14ac:dyDescent="0.3">
      <c r="A37" s="61" t="s">
        <v>49</v>
      </c>
      <c r="B37" s="58" t="s">
        <v>1</v>
      </c>
      <c r="C37" s="49">
        <v>5</v>
      </c>
      <c r="D37" s="34"/>
      <c r="E37" s="1">
        <f t="shared" si="0"/>
        <v>0</v>
      </c>
      <c r="F37" s="2">
        <f t="shared" si="1"/>
        <v>0</v>
      </c>
      <c r="G37" s="33" t="s">
        <v>90</v>
      </c>
    </row>
    <row r="38" spans="1:7" ht="16.5" thickBot="1" x14ac:dyDescent="0.3">
      <c r="A38" s="54" t="s">
        <v>45</v>
      </c>
      <c r="B38" s="58" t="s">
        <v>1</v>
      </c>
      <c r="C38" s="49">
        <v>5</v>
      </c>
      <c r="D38" s="34"/>
      <c r="E38" s="1">
        <f t="shared" si="0"/>
        <v>0</v>
      </c>
      <c r="F38" s="2">
        <f t="shared" si="1"/>
        <v>0</v>
      </c>
      <c r="G38" s="33" t="s">
        <v>91</v>
      </c>
    </row>
    <row r="39" spans="1:7" ht="16.5" thickBot="1" x14ac:dyDescent="0.3">
      <c r="A39" s="54" t="s">
        <v>46</v>
      </c>
      <c r="B39" s="58" t="s">
        <v>1</v>
      </c>
      <c r="C39" s="49">
        <v>5</v>
      </c>
      <c r="D39" s="34"/>
      <c r="E39" s="1">
        <f t="shared" si="0"/>
        <v>0</v>
      </c>
      <c r="F39" s="2">
        <f t="shared" si="1"/>
        <v>0</v>
      </c>
      <c r="G39" s="33" t="s">
        <v>92</v>
      </c>
    </row>
    <row r="40" spans="1:7" ht="16.5" thickBot="1" x14ac:dyDescent="0.3">
      <c r="A40" s="54" t="s">
        <v>50</v>
      </c>
      <c r="B40" s="58" t="s">
        <v>1</v>
      </c>
      <c r="C40" s="49">
        <v>5</v>
      </c>
      <c r="D40" s="34"/>
      <c r="E40" s="1">
        <f t="shared" si="0"/>
        <v>0</v>
      </c>
      <c r="F40" s="2">
        <f t="shared" si="1"/>
        <v>0</v>
      </c>
      <c r="G40" s="33" t="s">
        <v>93</v>
      </c>
    </row>
    <row r="41" spans="1:7" ht="16.5" thickBot="1" x14ac:dyDescent="0.3">
      <c r="A41" s="54" t="s">
        <v>4</v>
      </c>
      <c r="B41" s="58" t="s">
        <v>1</v>
      </c>
      <c r="C41" s="49">
        <v>1</v>
      </c>
      <c r="D41" s="34"/>
      <c r="E41" s="1">
        <f t="shared" si="0"/>
        <v>0</v>
      </c>
      <c r="F41" s="2">
        <f t="shared" si="1"/>
        <v>0</v>
      </c>
      <c r="G41" s="33" t="s">
        <v>94</v>
      </c>
    </row>
    <row r="42" spans="1:7" ht="32.25" thickBot="1" x14ac:dyDescent="0.3">
      <c r="A42" s="54" t="s">
        <v>32</v>
      </c>
      <c r="B42" s="58" t="s">
        <v>0</v>
      </c>
      <c r="C42" s="49">
        <v>1</v>
      </c>
      <c r="D42" s="34"/>
      <c r="E42" s="1">
        <f t="shared" si="0"/>
        <v>0</v>
      </c>
      <c r="F42" s="2">
        <f t="shared" si="1"/>
        <v>0</v>
      </c>
      <c r="G42" s="33" t="s">
        <v>95</v>
      </c>
    </row>
    <row r="43" spans="1:7" ht="16.5" thickBot="1" x14ac:dyDescent="0.3">
      <c r="A43" s="54" t="s">
        <v>7</v>
      </c>
      <c r="B43" s="58" t="s">
        <v>1</v>
      </c>
      <c r="C43" s="49">
        <v>5</v>
      </c>
      <c r="D43" s="34"/>
      <c r="E43" s="1">
        <f t="shared" si="0"/>
        <v>0</v>
      </c>
      <c r="F43" s="2">
        <f t="shared" si="1"/>
        <v>0</v>
      </c>
      <c r="G43" s="33" t="s">
        <v>96</v>
      </c>
    </row>
    <row r="44" spans="1:7" ht="16.5" thickBot="1" x14ac:dyDescent="0.3">
      <c r="A44" s="54" t="s">
        <v>8</v>
      </c>
      <c r="B44" s="58" t="s">
        <v>1</v>
      </c>
      <c r="C44" s="49">
        <v>2</v>
      </c>
      <c r="D44" s="34"/>
      <c r="E44" s="1">
        <f t="shared" si="0"/>
        <v>0</v>
      </c>
      <c r="F44" s="2">
        <f t="shared" si="1"/>
        <v>0</v>
      </c>
      <c r="G44" s="33" t="s">
        <v>97</v>
      </c>
    </row>
    <row r="45" spans="1:7" ht="16.5" thickBot="1" x14ac:dyDescent="0.3">
      <c r="A45" s="53" t="s">
        <v>5</v>
      </c>
      <c r="B45" s="57" t="s">
        <v>0</v>
      </c>
      <c r="C45" s="49">
        <v>5</v>
      </c>
      <c r="D45" s="34"/>
      <c r="E45" s="1">
        <f t="shared" si="0"/>
        <v>0</v>
      </c>
      <c r="F45" s="2">
        <f t="shared" si="1"/>
        <v>0</v>
      </c>
      <c r="G45" s="33" t="s">
        <v>98</v>
      </c>
    </row>
    <row r="46" spans="1:7" ht="16.5" thickBot="1" x14ac:dyDescent="0.3">
      <c r="A46" s="54" t="s">
        <v>9</v>
      </c>
      <c r="B46" s="58" t="s">
        <v>1</v>
      </c>
      <c r="C46" s="49">
        <v>5</v>
      </c>
      <c r="D46" s="34"/>
      <c r="E46" s="1">
        <f t="shared" si="0"/>
        <v>0</v>
      </c>
      <c r="F46" s="2">
        <f t="shared" si="1"/>
        <v>0</v>
      </c>
      <c r="G46" s="33" t="s">
        <v>99</v>
      </c>
    </row>
    <row r="47" spans="1:7" ht="16.5" thickBot="1" x14ac:dyDescent="0.3">
      <c r="A47" s="54" t="s">
        <v>10</v>
      </c>
      <c r="B47" s="57" t="s">
        <v>0</v>
      </c>
      <c r="C47" s="49">
        <v>2</v>
      </c>
      <c r="D47" s="34"/>
      <c r="E47" s="1">
        <f t="shared" ref="E47:E62" si="2">C47*D47</f>
        <v>0</v>
      </c>
      <c r="F47" s="2">
        <f t="shared" ref="F47:F62" si="3">E47*1.2</f>
        <v>0</v>
      </c>
      <c r="G47" s="33" t="s">
        <v>100</v>
      </c>
    </row>
    <row r="48" spans="1:7" ht="16.5" thickBot="1" x14ac:dyDescent="0.3">
      <c r="A48" s="54" t="s">
        <v>33</v>
      </c>
      <c r="B48" s="57" t="s">
        <v>1</v>
      </c>
      <c r="C48" s="49">
        <v>5</v>
      </c>
      <c r="D48" s="34"/>
      <c r="E48" s="1">
        <f t="shared" si="2"/>
        <v>0</v>
      </c>
      <c r="F48" s="2">
        <f t="shared" si="3"/>
        <v>0</v>
      </c>
      <c r="G48" s="33" t="s">
        <v>101</v>
      </c>
    </row>
    <row r="49" spans="1:7" ht="16.5" thickBot="1" x14ac:dyDescent="0.3">
      <c r="A49" s="53" t="s">
        <v>34</v>
      </c>
      <c r="B49" s="57" t="s">
        <v>1</v>
      </c>
      <c r="C49" s="49">
        <v>1</v>
      </c>
      <c r="D49" s="34"/>
      <c r="E49" s="1">
        <f t="shared" si="2"/>
        <v>0</v>
      </c>
      <c r="F49" s="2">
        <f t="shared" si="3"/>
        <v>0</v>
      </c>
      <c r="G49" s="33" t="s">
        <v>102</v>
      </c>
    </row>
    <row r="50" spans="1:7" ht="32.25" thickBot="1" x14ac:dyDescent="0.3">
      <c r="A50" s="53" t="s">
        <v>27</v>
      </c>
      <c r="B50" s="57" t="s">
        <v>1</v>
      </c>
      <c r="C50" s="49">
        <v>1</v>
      </c>
      <c r="D50" s="34"/>
      <c r="E50" s="1">
        <f t="shared" si="2"/>
        <v>0</v>
      </c>
      <c r="F50" s="2">
        <f t="shared" si="3"/>
        <v>0</v>
      </c>
      <c r="G50" s="33" t="s">
        <v>103</v>
      </c>
    </row>
    <row r="51" spans="1:7" ht="16.5" thickBot="1" x14ac:dyDescent="0.3">
      <c r="A51" s="53" t="s">
        <v>21</v>
      </c>
      <c r="B51" s="57" t="s">
        <v>1</v>
      </c>
      <c r="C51" s="49">
        <v>1</v>
      </c>
      <c r="D51" s="34"/>
      <c r="E51" s="1">
        <f t="shared" si="2"/>
        <v>0</v>
      </c>
      <c r="F51" s="2">
        <f t="shared" si="3"/>
        <v>0</v>
      </c>
      <c r="G51" s="33" t="s">
        <v>104</v>
      </c>
    </row>
    <row r="52" spans="1:7" ht="16.5" thickBot="1" x14ac:dyDescent="0.3">
      <c r="A52" s="53" t="s">
        <v>22</v>
      </c>
      <c r="B52" s="57" t="s">
        <v>1</v>
      </c>
      <c r="C52" s="49">
        <v>1</v>
      </c>
      <c r="D52" s="34"/>
      <c r="E52" s="1">
        <f t="shared" si="2"/>
        <v>0</v>
      </c>
      <c r="F52" s="2">
        <f t="shared" si="3"/>
        <v>0</v>
      </c>
      <c r="G52" s="33" t="s">
        <v>105</v>
      </c>
    </row>
    <row r="53" spans="1:7" ht="16.5" thickBot="1" x14ac:dyDescent="0.3">
      <c r="A53" s="53" t="s">
        <v>23</v>
      </c>
      <c r="B53" s="57" t="s">
        <v>1</v>
      </c>
      <c r="C53" s="49">
        <v>1</v>
      </c>
      <c r="D53" s="34"/>
      <c r="E53" s="1">
        <f t="shared" si="2"/>
        <v>0</v>
      </c>
      <c r="F53" s="2">
        <f t="shared" si="3"/>
        <v>0</v>
      </c>
      <c r="G53" s="33" t="s">
        <v>106</v>
      </c>
    </row>
    <row r="54" spans="1:7" ht="28.5" customHeight="1" thickBot="1" x14ac:dyDescent="0.3">
      <c r="A54" s="53" t="s">
        <v>26</v>
      </c>
      <c r="B54" s="57" t="s">
        <v>1</v>
      </c>
      <c r="C54" s="49">
        <v>1</v>
      </c>
      <c r="D54" s="34"/>
      <c r="E54" s="1">
        <f t="shared" si="2"/>
        <v>0</v>
      </c>
      <c r="F54" s="2">
        <f t="shared" si="3"/>
        <v>0</v>
      </c>
      <c r="G54" s="33" t="s">
        <v>107</v>
      </c>
    </row>
    <row r="55" spans="1:7" ht="16.5" thickBot="1" x14ac:dyDescent="0.3">
      <c r="A55" s="53" t="s">
        <v>24</v>
      </c>
      <c r="B55" s="57" t="s">
        <v>1</v>
      </c>
      <c r="C55" s="49">
        <v>1</v>
      </c>
      <c r="D55" s="34"/>
      <c r="E55" s="1">
        <f t="shared" si="2"/>
        <v>0</v>
      </c>
      <c r="F55" s="2">
        <f t="shared" si="3"/>
        <v>0</v>
      </c>
      <c r="G55" s="33" t="s">
        <v>108</v>
      </c>
    </row>
    <row r="56" spans="1:7" ht="32.25" thickBot="1" x14ac:dyDescent="0.3">
      <c r="A56" s="53" t="s">
        <v>25</v>
      </c>
      <c r="B56" s="57" t="s">
        <v>1</v>
      </c>
      <c r="C56" s="49">
        <v>1</v>
      </c>
      <c r="D56" s="34"/>
      <c r="E56" s="1">
        <f t="shared" si="2"/>
        <v>0</v>
      </c>
      <c r="F56" s="2">
        <f t="shared" si="3"/>
        <v>0</v>
      </c>
      <c r="G56" s="33" t="s">
        <v>109</v>
      </c>
    </row>
    <row r="57" spans="1:7" ht="16.5" thickBot="1" x14ac:dyDescent="0.3">
      <c r="A57" s="53" t="s">
        <v>28</v>
      </c>
      <c r="B57" s="57" t="s">
        <v>2</v>
      </c>
      <c r="C57" s="49">
        <v>1</v>
      </c>
      <c r="D57" s="34"/>
      <c r="E57" s="1">
        <f t="shared" si="2"/>
        <v>0</v>
      </c>
      <c r="F57" s="2">
        <f t="shared" si="3"/>
        <v>0</v>
      </c>
      <c r="G57" s="33" t="s">
        <v>110</v>
      </c>
    </row>
    <row r="58" spans="1:7" ht="16.5" thickBot="1" x14ac:dyDescent="0.3">
      <c r="A58" s="54" t="s">
        <v>29</v>
      </c>
      <c r="B58" s="58" t="s">
        <v>1</v>
      </c>
      <c r="C58" s="49">
        <v>5</v>
      </c>
      <c r="D58" s="34"/>
      <c r="E58" s="1">
        <f t="shared" si="2"/>
        <v>0</v>
      </c>
      <c r="F58" s="2">
        <f t="shared" si="3"/>
        <v>0</v>
      </c>
      <c r="G58" s="33" t="s">
        <v>111</v>
      </c>
    </row>
    <row r="59" spans="1:7" ht="16.5" thickBot="1" x14ac:dyDescent="0.3">
      <c r="A59" s="54" t="s">
        <v>30</v>
      </c>
      <c r="B59" s="58" t="s">
        <v>1</v>
      </c>
      <c r="C59" s="49">
        <v>5</v>
      </c>
      <c r="D59" s="34"/>
      <c r="E59" s="1">
        <f t="shared" si="2"/>
        <v>0</v>
      </c>
      <c r="F59" s="2">
        <f t="shared" si="3"/>
        <v>0</v>
      </c>
      <c r="G59" s="33" t="s">
        <v>63</v>
      </c>
    </row>
    <row r="60" spans="1:7" ht="32.25" thickBot="1" x14ac:dyDescent="0.3">
      <c r="A60" s="53" t="s">
        <v>6</v>
      </c>
      <c r="B60" s="58" t="s">
        <v>1</v>
      </c>
      <c r="C60" s="49">
        <v>1</v>
      </c>
      <c r="D60" s="34"/>
      <c r="E60" s="1">
        <f t="shared" si="2"/>
        <v>0</v>
      </c>
      <c r="F60" s="2">
        <f t="shared" si="3"/>
        <v>0</v>
      </c>
      <c r="G60" s="33" t="s">
        <v>112</v>
      </c>
    </row>
    <row r="61" spans="1:7" ht="16.5" thickBot="1" x14ac:dyDescent="0.3">
      <c r="A61" s="54" t="s">
        <v>12</v>
      </c>
      <c r="B61" s="58" t="s">
        <v>0</v>
      </c>
      <c r="C61" s="49">
        <v>4</v>
      </c>
      <c r="D61" s="34"/>
      <c r="E61" s="1">
        <f t="shared" si="2"/>
        <v>0</v>
      </c>
      <c r="F61" s="2">
        <f t="shared" si="3"/>
        <v>0</v>
      </c>
      <c r="G61" s="33" t="s">
        <v>113</v>
      </c>
    </row>
    <row r="62" spans="1:7" x14ac:dyDescent="0.25">
      <c r="A62" s="55" t="s">
        <v>124</v>
      </c>
      <c r="B62" s="50" t="s">
        <v>1</v>
      </c>
      <c r="C62" s="49">
        <v>1</v>
      </c>
      <c r="D62" s="34"/>
      <c r="E62" s="1">
        <f t="shared" si="2"/>
        <v>0</v>
      </c>
      <c r="F62" s="2">
        <f t="shared" si="3"/>
        <v>0</v>
      </c>
      <c r="G62" s="33" t="s">
        <v>114</v>
      </c>
    </row>
    <row r="63" spans="1:7" x14ac:dyDescent="0.25">
      <c r="A63" s="35" t="s">
        <v>115</v>
      </c>
      <c r="B63" s="51"/>
      <c r="C63" s="36"/>
      <c r="D63" s="37"/>
      <c r="E63" s="38"/>
      <c r="F63" s="38">
        <f>SUM(F8:F62)</f>
        <v>0</v>
      </c>
    </row>
    <row r="64" spans="1:7" s="41" customFormat="1" x14ac:dyDescent="0.25">
      <c r="A64" s="7"/>
      <c r="B64" s="8"/>
      <c r="C64" s="8"/>
      <c r="D64" s="39"/>
      <c r="E64" s="9"/>
      <c r="F64" s="10"/>
      <c r="G64" s="40"/>
    </row>
    <row r="65" spans="1:7" x14ac:dyDescent="0.25">
      <c r="A65" s="13"/>
      <c r="B65" s="18"/>
      <c r="C65" s="18"/>
      <c r="D65" s="19"/>
      <c r="E65" s="20"/>
      <c r="F65" s="20"/>
    </row>
    <row r="66" spans="1:7" s="41" customFormat="1" x14ac:dyDescent="0.25">
      <c r="A66" s="13"/>
      <c r="B66" s="14"/>
      <c r="C66" s="14"/>
      <c r="D66" s="42"/>
      <c r="E66" s="15"/>
      <c r="F66" s="16"/>
      <c r="G66" s="40"/>
    </row>
    <row r="67" spans="1:7" x14ac:dyDescent="0.25">
      <c r="A67" s="43" t="s">
        <v>52</v>
      </c>
      <c r="B67" s="44"/>
      <c r="C67" s="44"/>
      <c r="D67" s="11"/>
      <c r="E67" s="11"/>
      <c r="F67" s="12"/>
    </row>
    <row r="68" spans="1:7" ht="15.75" customHeight="1" x14ac:dyDescent="0.25">
      <c r="A68" s="62" t="s">
        <v>53</v>
      </c>
      <c r="B68" s="63"/>
      <c r="C68" s="63"/>
      <c r="D68" s="63"/>
      <c r="E68" s="63"/>
      <c r="F68" s="64"/>
    </row>
    <row r="69" spans="1:7" ht="15.75" customHeight="1" x14ac:dyDescent="0.25">
      <c r="A69" s="62" t="s">
        <v>54</v>
      </c>
      <c r="B69" s="63"/>
      <c r="C69" s="63"/>
      <c r="D69" s="63"/>
      <c r="E69" s="63"/>
      <c r="F69" s="64"/>
    </row>
    <row r="70" spans="1:7" ht="15.75" customHeight="1" x14ac:dyDescent="0.25">
      <c r="A70" s="62" t="s">
        <v>55</v>
      </c>
      <c r="B70" s="63"/>
      <c r="C70" s="63"/>
      <c r="D70" s="63"/>
      <c r="E70" s="63"/>
      <c r="F70" s="64"/>
    </row>
    <row r="71" spans="1:7" ht="15.75" customHeight="1" x14ac:dyDescent="0.25">
      <c r="A71" s="62" t="s">
        <v>56</v>
      </c>
      <c r="B71" s="63"/>
      <c r="C71" s="63"/>
      <c r="D71" s="63"/>
      <c r="E71" s="63"/>
      <c r="F71" s="64"/>
    </row>
    <row r="72" spans="1:7" ht="15.75" customHeight="1" x14ac:dyDescent="0.25">
      <c r="A72" s="65"/>
      <c r="B72" s="66"/>
      <c r="C72" s="66"/>
      <c r="D72" s="66"/>
      <c r="E72" s="66"/>
      <c r="F72" s="67"/>
    </row>
    <row r="73" spans="1:7" ht="15.75" customHeight="1" x14ac:dyDescent="0.25">
      <c r="A73" s="68" t="s">
        <v>117</v>
      </c>
      <c r="B73" s="69"/>
      <c r="C73" s="69"/>
      <c r="D73" s="69"/>
      <c r="E73" s="69"/>
      <c r="F73" s="70"/>
    </row>
  </sheetData>
  <mergeCells count="10">
    <mergeCell ref="A70:F70"/>
    <mergeCell ref="A71:F71"/>
    <mergeCell ref="A72:F72"/>
    <mergeCell ref="A73:F73"/>
    <mergeCell ref="A1:F1"/>
    <mergeCell ref="A2:F2"/>
    <mergeCell ref="B4:F4"/>
    <mergeCell ref="B5:F5"/>
    <mergeCell ref="A68:F68"/>
    <mergeCell ref="A69:F69"/>
  </mergeCells>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8</vt:i4>
      </vt:variant>
    </vt:vector>
  </HeadingPairs>
  <TitlesOfParts>
    <vt:vector size="9" baseType="lpstr">
      <vt:lpstr>Rozpis Didakticke pomôcky</vt:lpstr>
      <vt:lpstr>'Rozpis Didakticke pomôcky'!OLE_LINK10</vt:lpstr>
      <vt:lpstr>'Rozpis Didakticke pomôcky'!OLE_LINK11</vt:lpstr>
      <vt:lpstr>'Rozpis Didakticke pomôcky'!OLE_LINK13</vt:lpstr>
      <vt:lpstr>'Rozpis Didakticke pomôcky'!OLE_LINK14</vt:lpstr>
      <vt:lpstr>'Rozpis Didakticke pomôcky'!OLE_LINK16</vt:lpstr>
      <vt:lpstr>'Rozpis Didakticke pomôcky'!OLE_LINK21</vt:lpstr>
      <vt:lpstr>'Rozpis Didakticke pomôcky'!OLE_LINK22</vt:lpstr>
      <vt:lpstr>'Rozpis Didakticke pomôcky'!OLE_LINK23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zuzana</cp:lastModifiedBy>
  <cp:lastPrinted>2018-07-17T12:23:31Z</cp:lastPrinted>
  <dcterms:created xsi:type="dcterms:W3CDTF">2014-09-17T15:52:29Z</dcterms:created>
  <dcterms:modified xsi:type="dcterms:W3CDTF">2018-10-24T08:20:38Z</dcterms:modified>
</cp:coreProperties>
</file>