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TENDERFOOD a.s\VO\PT\"/>
    </mc:Choice>
  </mc:AlternateContent>
  <bookViews>
    <workbookView xWindow="0" yWindow="0" windowWidth="38400" windowHeight="1810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2'!$A$1:$A$79</definedName>
    <definedName name="_xlnm.Print_Area" localSheetId="0">'Príloha č. 2'!$B$4:$K$79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K64" i="1" s="1"/>
  <c r="J63" i="1"/>
  <c r="K63" i="1" s="1"/>
  <c r="J62" i="1"/>
  <c r="K62" i="1" s="1"/>
  <c r="J56" i="1"/>
  <c r="K56" i="1" s="1"/>
  <c r="J55" i="1"/>
  <c r="K55" i="1" s="1"/>
  <c r="J54" i="1"/>
  <c r="K54" i="1" s="1"/>
  <c r="J48" i="1"/>
  <c r="K48" i="1" s="1"/>
  <c r="J47" i="1"/>
  <c r="K47" i="1" s="1"/>
  <c r="J46" i="1"/>
  <c r="K46" i="1" s="1"/>
  <c r="J40" i="1"/>
  <c r="K40" i="1" s="1"/>
  <c r="J39" i="1"/>
  <c r="K39" i="1" s="1"/>
  <c r="J38" i="1"/>
  <c r="K38" i="1" s="1"/>
  <c r="J57" i="1" l="1"/>
  <c r="J49" i="1"/>
  <c r="J41" i="1"/>
  <c r="J65" i="1"/>
  <c r="K65" i="1"/>
  <c r="K57" i="1"/>
  <c r="K49" i="1"/>
  <c r="K41" i="1"/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<sst xmlns="http://schemas.openxmlformats.org/spreadsheetml/2006/main" count="114" uniqueCount="43">
  <si>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</si>
  <si>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</si>
  <si>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</si>
  <si>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</si>
  <si>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</si>
  <si>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</si>
  <si>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</si>
  <si>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</si>
  <si>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</si>
  <si>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</si>
  <si>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</si>
  <si>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</si>
  <si>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</si>
  <si>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</si>
  <si>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</si>
  <si>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</si>
  <si>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</si>
  <si>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</si>
  <si>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</si>
  <si>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</si>
  <si>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</si>
  <si>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</si>
  <si>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</si>
  <si>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</si>
  <si>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</si>
  <si>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</si>
  <si>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</si>
  <si>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</si>
  <si>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</si>
  <si>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</si>
  <si>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</si>
  <si>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</si>
  <si>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</si>
  <si>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</si>
  <si>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</si>
  <si>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podpis a pečiatka navrhovateľa</t>
  </si>
  <si>
    <t>Cukrárenské zariadenia</t>
  </si>
  <si>
    <t>Názov logického celku:</t>
  </si>
  <si>
    <t>Šokový zmrazovač</t>
  </si>
  <si>
    <t>Truhlicová mraznička</t>
  </si>
  <si>
    <t>Kuchynský robot / miesič ,mixér /</t>
  </si>
  <si>
    <t>Cukrárska chladnička</t>
  </si>
  <si>
    <t>Cukrárska váha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</si>
</sst>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164" fontId="12" fillId="4" borderId="46" xfId="0" applyNumberFormat="1" applyFont="1" applyFill="1" applyBorder="1" applyAlignment="1" applyProtection="1">
      <alignment horizontal="center" vertical="center" wrapText="1"/>
    </xf>
    <xf numFmtId="164" fontId="12" fillId="4" borderId="48" xfId="0" applyNumberFormat="1" applyFont="1" applyFill="1" applyBorder="1" applyAlignment="1" applyProtection="1">
      <alignment vertical="center" wrapText="1"/>
    </xf>
    <xf numFmtId="4" fontId="12" fillId="0" borderId="48" xfId="0" applyNumberFormat="1" applyFont="1" applyBorder="1" applyAlignment="1" applyProtection="1">
      <alignment vertical="center" wrapText="1"/>
    </xf>
    <xf numFmtId="4" fontId="12" fillId="0" borderId="46" xfId="0" applyNumberFormat="1" applyFont="1" applyBorder="1" applyAlignment="1" applyProtection="1">
      <alignment vertical="center" wrapText="1"/>
    </xf>
    <xf numFmtId="164" fontId="12" fillId="4" borderId="43" xfId="0" applyNumberFormat="1" applyFont="1" applyFill="1" applyBorder="1" applyAlignment="1" applyProtection="1">
      <alignment horizontal="center" vertical="center" wrapText="1"/>
    </xf>
    <xf numFmtId="164" fontId="12" fillId="4" borderId="45" xfId="0" applyNumberFormat="1" applyFont="1" applyFill="1" applyBorder="1" applyAlignment="1" applyProtection="1">
      <alignment vertical="center" wrapText="1"/>
    </xf>
    <xf numFmtId="4" fontId="12" fillId="0" borderId="45" xfId="0" applyNumberFormat="1" applyFont="1" applyBorder="1" applyAlignment="1" applyProtection="1">
      <alignment vertical="center" wrapText="1"/>
    </xf>
    <xf numFmtId="4" fontId="12" fillId="0" borderId="43" xfId="0" applyNumberFormat="1" applyFont="1" applyBorder="1" applyAlignment="1" applyProtection="1">
      <alignment vertical="center" wrapText="1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40" xfId="0" applyFont="1" applyFill="1" applyBorder="1" applyAlignment="1" applyProtection="1">
      <alignment vertical="center" wrapText="1"/>
    </xf>
    <xf numFmtId="0" fontId="12" fillId="4" borderId="41" xfId="0" applyFont="1" applyFill="1" applyBorder="1" applyAlignment="1" applyProtection="1">
      <alignment vertical="center" wrapText="1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20" xfId="0" applyFont="1" applyFill="1" applyBorder="1" applyAlignment="1" applyProtection="1">
      <alignment vertical="center" wrapText="1"/>
    </xf>
    <xf numFmtId="0" fontId="9" fillId="2" borderId="22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79"/>
  <sheetViews>
    <sheetView tabSelected="1" view="pageBreakPreview" zoomScaleNormal="100" zoomScaleSheetLayoutView="100" workbookViewId="0">
      <pane ySplit="3" topLeftCell="A4" activePane="bottomLeft" state="frozen"/>
      <selection pane="bottomLeft" activeCell="H64" sqref="H64"/>
    </sheetView>
  </sheetViews>
  <sheetFormatPr defaultColWidth="9.1796875" defaultRowHeight="14.5" x14ac:dyDescent="0.35"/>
  <cols>
    <col min="1" max="1" width="4.7265625" style="5" customWidth="1"/>
    <col min="2" max="2" width="4.26953125" style="13" customWidth="1"/>
    <col min="3" max="3" width="15.7265625" style="5" customWidth="1"/>
    <col min="4" max="4" width="18.7265625" style="5" customWidth="1"/>
    <col min="5" max="6" width="14.453125" style="5" customWidth="1"/>
    <col min="7" max="7" width="7.1796875" style="5" customWidth="1"/>
    <col min="8" max="8" width="13.7265625" style="5" customWidth="1"/>
    <col min="9" max="9" width="7.54296875" style="5" customWidth="1"/>
    <col min="10" max="11" width="13.7265625" style="5" customWidth="1"/>
    <col min="12" max="12" width="6.54296875" style="5" bestFit="1" customWidth="1"/>
    <col min="13" max="13" width="14.54296875" style="6" bestFit="1" customWidth="1"/>
    <col min="14" max="25" width="9.1796875" style="5"/>
    <col min="26" max="26" width="9.453125" style="5" bestFit="1" customWidth="1"/>
    <col min="27" max="16384" width="9.1796875" style="5"/>
  </cols>
  <sheetData>
    <row r="1" spans="1:13" x14ac:dyDescent="0.35">
      <c r="A1" s="5">
        <v>1</v>
      </c>
      <c r="B1" s="5"/>
    </row>
    <row r="2" spans="1:13" ht="18.5" x14ac:dyDescent="0.35">
      <c r="A2" s="7">
        <v>1</v>
      </c>
      <c r="B2" s="8" t="s">
        <v>0</v>
      </c>
      <c r="C2" s="8"/>
      <c r="D2" s="8"/>
    </row>
    <row r="3" spans="1:13" x14ac:dyDescent="0.35">
      <c r="A3" s="5">
        <v>1</v>
      </c>
      <c r="B3" s="5"/>
    </row>
    <row r="4" spans="1:13" s="7" customFormat="1" ht="21" x14ac:dyDescent="0.35">
      <c r="A4" s="7">
        <v>1</v>
      </c>
      <c r="B4" s="9"/>
      <c r="C4" s="10"/>
      <c r="D4" s="10"/>
      <c r="E4" s="10"/>
      <c r="F4" s="10"/>
      <c r="G4" s="10"/>
      <c r="H4" s="10"/>
      <c r="I4" s="10"/>
      <c r="J4" s="101" t="s">
        <v>31</v>
      </c>
      <c r="K4" s="101"/>
      <c r="M4" s="11"/>
    </row>
    <row r="5" spans="1:13" s="7" customFormat="1" ht="23.5" x14ac:dyDescent="0.35">
      <c r="A5" s="7">
        <v>1</v>
      </c>
      <c r="B5" s="102" t="s">
        <v>32</v>
      </c>
      <c r="C5" s="102"/>
      <c r="D5" s="102"/>
      <c r="E5" s="102"/>
      <c r="F5" s="102"/>
      <c r="G5" s="102"/>
      <c r="H5" s="102"/>
      <c r="I5" s="102"/>
      <c r="J5" s="102"/>
      <c r="K5" s="102"/>
      <c r="M5" s="11"/>
    </row>
    <row r="6" spans="1:13" s="7" customFormat="1" x14ac:dyDescent="0.35">
      <c r="A6" s="7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M6" s="11"/>
    </row>
    <row r="7" spans="1:13" s="7" customFormat="1" ht="23.5" x14ac:dyDescent="0.35">
      <c r="A7" s="7">
        <v>1</v>
      </c>
      <c r="B7" s="102" t="s">
        <v>33</v>
      </c>
      <c r="C7" s="102"/>
      <c r="D7" s="102"/>
      <c r="E7" s="102"/>
      <c r="F7" s="102"/>
      <c r="G7" s="102"/>
      <c r="H7" s="102"/>
      <c r="I7" s="102"/>
      <c r="J7" s="102"/>
      <c r="K7" s="102"/>
      <c r="M7" s="11"/>
    </row>
    <row r="8" spans="1:13" x14ac:dyDescent="0.35">
      <c r="A8" s="7">
        <v>1</v>
      </c>
    </row>
    <row r="9" spans="1:13" ht="15" customHeight="1" x14ac:dyDescent="0.35">
      <c r="A9" s="7">
        <v>1</v>
      </c>
      <c r="B9" s="103" t="s">
        <v>1</v>
      </c>
      <c r="C9" s="103"/>
      <c r="D9" s="103"/>
      <c r="E9" s="103"/>
      <c r="F9" s="103"/>
      <c r="G9" s="103"/>
      <c r="H9" s="103"/>
      <c r="I9" s="103"/>
      <c r="J9" s="103"/>
      <c r="K9" s="103"/>
    </row>
    <row r="10" spans="1:13" x14ac:dyDescent="0.35">
      <c r="A10" s="7">
        <v>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</row>
    <row r="11" spans="1:13" x14ac:dyDescent="0.35">
      <c r="A11" s="7">
        <v>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</row>
    <row r="12" spans="1:13" ht="15" thickBot="1" x14ac:dyDescent="0.4">
      <c r="A12" s="7">
        <v>1</v>
      </c>
    </row>
    <row r="13" spans="1:13" s="7" customFormat="1" ht="19.5" customHeight="1" thickBot="1" x14ac:dyDescent="0.4">
      <c r="A13" s="7">
        <v>1</v>
      </c>
      <c r="C13" s="104" t="s">
        <v>34</v>
      </c>
      <c r="D13" s="105"/>
      <c r="E13" s="105"/>
      <c r="F13" s="105"/>
      <c r="G13" s="106"/>
      <c r="M13" s="11"/>
    </row>
    <row r="14" spans="1:13" s="7" customFormat="1" ht="19.5" customHeight="1" x14ac:dyDescent="0.35">
      <c r="A14" s="7">
        <v>1</v>
      </c>
      <c r="C14" s="107" t="s">
        <v>2</v>
      </c>
      <c r="D14" s="108"/>
      <c r="E14" s="109"/>
      <c r="F14" s="110"/>
      <c r="G14" s="111"/>
      <c r="M14" s="11"/>
    </row>
    <row r="15" spans="1:13" s="7" customFormat="1" ht="39" customHeight="1" x14ac:dyDescent="0.35">
      <c r="A15" s="7">
        <v>1</v>
      </c>
      <c r="C15" s="112" t="s">
        <v>3</v>
      </c>
      <c r="D15" s="113"/>
      <c r="E15" s="98"/>
      <c r="F15" s="99"/>
      <c r="G15" s="100"/>
      <c r="M15" s="11"/>
    </row>
    <row r="16" spans="1:13" s="7" customFormat="1" ht="19.5" customHeight="1" x14ac:dyDescent="0.35">
      <c r="A16" s="7">
        <v>1</v>
      </c>
      <c r="C16" s="80" t="s">
        <v>4</v>
      </c>
      <c r="D16" s="81"/>
      <c r="E16" s="98"/>
      <c r="F16" s="99"/>
      <c r="G16" s="100"/>
      <c r="M16" s="11"/>
    </row>
    <row r="17" spans="1:13" s="7" customFormat="1" ht="19.5" customHeight="1" x14ac:dyDescent="0.35">
      <c r="A17" s="7">
        <v>1</v>
      </c>
      <c r="C17" s="80" t="s">
        <v>5</v>
      </c>
      <c r="D17" s="81"/>
      <c r="E17" s="98"/>
      <c r="F17" s="99"/>
      <c r="G17" s="100"/>
      <c r="M17" s="11"/>
    </row>
    <row r="18" spans="1:13" s="7" customFormat="1" ht="30" customHeight="1" x14ac:dyDescent="0.35">
      <c r="A18" s="7">
        <v>1</v>
      </c>
      <c r="C18" s="114" t="s">
        <v>6</v>
      </c>
      <c r="D18" s="115"/>
      <c r="E18" s="98"/>
      <c r="F18" s="99"/>
      <c r="G18" s="100"/>
      <c r="M18" s="11"/>
    </row>
    <row r="19" spans="1:13" s="7" customFormat="1" ht="19.5" customHeight="1" x14ac:dyDescent="0.35">
      <c r="A19" s="7">
        <v>1</v>
      </c>
      <c r="C19" s="80" t="s">
        <v>7</v>
      </c>
      <c r="D19" s="81"/>
      <c r="E19" s="98"/>
      <c r="F19" s="99"/>
      <c r="G19" s="100"/>
      <c r="M19" s="11"/>
    </row>
    <row r="20" spans="1:13" s="7" customFormat="1" ht="19.5" customHeight="1" x14ac:dyDescent="0.35">
      <c r="A20" s="7">
        <v>1</v>
      </c>
      <c r="C20" s="80" t="s">
        <v>8</v>
      </c>
      <c r="D20" s="81"/>
      <c r="E20" s="98"/>
      <c r="F20" s="99"/>
      <c r="G20" s="100"/>
      <c r="M20" s="11"/>
    </row>
    <row r="21" spans="1:13" s="7" customFormat="1" ht="19.5" customHeight="1" x14ac:dyDescent="0.35">
      <c r="A21" s="7">
        <v>1</v>
      </c>
      <c r="C21" s="80" t="s">
        <v>9</v>
      </c>
      <c r="D21" s="81"/>
      <c r="E21" s="98"/>
      <c r="F21" s="99"/>
      <c r="G21" s="100"/>
      <c r="M21" s="11"/>
    </row>
    <row r="22" spans="1:13" s="7" customFormat="1" ht="19.5" customHeight="1" x14ac:dyDescent="0.35">
      <c r="A22" s="7">
        <v>1</v>
      </c>
      <c r="C22" s="80" t="s">
        <v>10</v>
      </c>
      <c r="D22" s="81"/>
      <c r="E22" s="98"/>
      <c r="F22" s="99"/>
      <c r="G22" s="100"/>
      <c r="M22" s="11"/>
    </row>
    <row r="23" spans="1:13" s="7" customFormat="1" ht="19.5" customHeight="1" x14ac:dyDescent="0.35">
      <c r="A23" s="7">
        <v>1</v>
      </c>
      <c r="C23" s="80" t="s">
        <v>11</v>
      </c>
      <c r="D23" s="81"/>
      <c r="E23" s="82"/>
      <c r="F23" s="83"/>
      <c r="G23" s="84"/>
      <c r="M23" s="11"/>
    </row>
    <row r="24" spans="1:13" s="7" customFormat="1" ht="19.5" customHeight="1" thickBot="1" x14ac:dyDescent="0.4">
      <c r="A24" s="7">
        <v>1</v>
      </c>
      <c r="C24" s="90" t="s">
        <v>12</v>
      </c>
      <c r="D24" s="91"/>
      <c r="E24" s="92"/>
      <c r="F24" s="93"/>
      <c r="G24" s="94"/>
      <c r="M24" s="11"/>
    </row>
    <row r="25" spans="1:13" x14ac:dyDescent="0.35">
      <c r="A25" s="7">
        <v>1</v>
      </c>
    </row>
    <row r="26" spans="1:13" x14ac:dyDescent="0.35">
      <c r="A26" s="7">
        <v>1</v>
      </c>
    </row>
    <row r="27" spans="1:13" x14ac:dyDescent="0.35">
      <c r="A27" s="5">
        <v>1</v>
      </c>
      <c r="B27" s="66" t="s">
        <v>37</v>
      </c>
      <c r="C27" s="66"/>
      <c r="D27" s="67" t="s">
        <v>36</v>
      </c>
      <c r="E27" s="67"/>
      <c r="F27" s="67"/>
      <c r="G27" s="67"/>
      <c r="H27" s="67"/>
      <c r="I27" s="67"/>
      <c r="J27" s="67"/>
      <c r="K27" s="14"/>
      <c r="M27" s="6">
        <v>1</v>
      </c>
    </row>
    <row r="28" spans="1:13" ht="15" thickBot="1" x14ac:dyDescent="0.4">
      <c r="A28" s="7">
        <v>1</v>
      </c>
    </row>
    <row r="29" spans="1:13" ht="55" customHeight="1" thickBot="1" x14ac:dyDescent="0.4">
      <c r="A29" s="7">
        <v>1</v>
      </c>
      <c r="B29" s="95" t="s">
        <v>13</v>
      </c>
      <c r="C29" s="96"/>
      <c r="D29" s="97"/>
      <c r="E29" s="71" t="s">
        <v>14</v>
      </c>
      <c r="F29" s="72"/>
      <c r="G29" s="15" t="s">
        <v>15</v>
      </c>
      <c r="H29" s="16" t="s">
        <v>16</v>
      </c>
      <c r="I29" s="15" t="s">
        <v>17</v>
      </c>
      <c r="J29" s="17" t="s">
        <v>18</v>
      </c>
      <c r="K29" s="18" t="s">
        <v>19</v>
      </c>
    </row>
    <row r="30" spans="1:13" ht="25.5" customHeight="1" thickBot="1" x14ac:dyDescent="0.4">
      <c r="A30" s="7">
        <v>1</v>
      </c>
      <c r="B30" s="85" t="s">
        <v>38</v>
      </c>
      <c r="C30" s="86"/>
      <c r="D30" s="87"/>
      <c r="E30" s="88"/>
      <c r="F30" s="89"/>
      <c r="G30" s="19" t="s">
        <v>20</v>
      </c>
      <c r="H30" s="1"/>
      <c r="I30" s="20">
        <v>1</v>
      </c>
      <c r="J30" s="21" t="str">
        <f t="shared" ref="J30:J32" si="0">IF(AND(H30&lt;&gt;"",I30&lt;&gt;""),H30*I30,"")</f>
        <v/>
      </c>
      <c r="K30" s="22" t="str">
        <f t="shared" ref="K30:K32" si="1">IF(J30&lt;&gt;"",J30*IF($E$18="platiteľ DPH",1.2,1),"")</f>
        <v/>
      </c>
    </row>
    <row r="31" spans="1:13" ht="25.5" customHeight="1" x14ac:dyDescent="0.35">
      <c r="A31" s="7">
        <v>1</v>
      </c>
      <c r="B31" s="53" t="s">
        <v>21</v>
      </c>
      <c r="C31" s="54"/>
      <c r="D31" s="23" t="s">
        <v>22</v>
      </c>
      <c r="E31" s="57" t="s">
        <v>23</v>
      </c>
      <c r="F31" s="58"/>
      <c r="G31" s="19" t="s">
        <v>23</v>
      </c>
      <c r="H31" s="1"/>
      <c r="I31" s="20">
        <v>1</v>
      </c>
      <c r="J31" s="21" t="str">
        <f t="shared" si="0"/>
        <v/>
      </c>
      <c r="K31" s="22" t="str">
        <f t="shared" si="1"/>
        <v/>
      </c>
    </row>
    <row r="32" spans="1:13" ht="25.5" customHeight="1" thickBot="1" x14ac:dyDescent="0.4">
      <c r="A32" s="7">
        <v>1</v>
      </c>
      <c r="B32" s="55"/>
      <c r="C32" s="56"/>
      <c r="D32" s="24" t="s">
        <v>24</v>
      </c>
      <c r="E32" s="59" t="s">
        <v>23</v>
      </c>
      <c r="F32" s="60"/>
      <c r="G32" s="25" t="s">
        <v>23</v>
      </c>
      <c r="H32" s="2"/>
      <c r="I32" s="26">
        <v>1</v>
      </c>
      <c r="J32" s="27" t="str">
        <f t="shared" si="0"/>
        <v/>
      </c>
      <c r="K32" s="28" t="str">
        <f t="shared" si="1"/>
        <v/>
      </c>
    </row>
    <row r="33" spans="1:11" ht="25.5" customHeight="1" thickBot="1" x14ac:dyDescent="0.4">
      <c r="A33" s="29">
        <v>1</v>
      </c>
      <c r="B33" s="30"/>
      <c r="C33" s="31"/>
      <c r="D33" s="31"/>
      <c r="E33" s="31"/>
      <c r="F33" s="31"/>
      <c r="G33" s="31"/>
      <c r="H33" s="32"/>
      <c r="I33" s="32" t="s">
        <v>25</v>
      </c>
      <c r="J33" s="33" t="str">
        <f>IF(SUM(J30:J32)&gt;0,SUM(J30:J32),"")</f>
        <v/>
      </c>
      <c r="K33" s="33" t="str">
        <f>IF(SUM(K30:K32)&gt;0,SUM(K30:K32),"")</f>
        <v/>
      </c>
    </row>
    <row r="34" spans="1:11" x14ac:dyDescent="0.35">
      <c r="A34" s="7">
        <v>1</v>
      </c>
      <c r="B34" s="34" t="s">
        <v>26</v>
      </c>
      <c r="C34" s="35"/>
      <c r="D34" s="35"/>
      <c r="E34" s="35"/>
      <c r="F34" s="35"/>
      <c r="G34" s="35"/>
      <c r="H34" s="35"/>
      <c r="I34" s="35"/>
    </row>
    <row r="35" spans="1:11" x14ac:dyDescent="0.35">
      <c r="A35" s="7">
        <v>1</v>
      </c>
    </row>
    <row r="36" spans="1:11" ht="15" thickBot="1" x14ac:dyDescent="0.4">
      <c r="A36" s="7">
        <v>1</v>
      </c>
    </row>
    <row r="37" spans="1:11" ht="55" customHeight="1" thickBot="1" x14ac:dyDescent="0.4">
      <c r="A37" s="7">
        <v>1</v>
      </c>
      <c r="B37" s="68" t="s">
        <v>13</v>
      </c>
      <c r="C37" s="69"/>
      <c r="D37" s="70"/>
      <c r="E37" s="71" t="s">
        <v>14</v>
      </c>
      <c r="F37" s="72"/>
      <c r="G37" s="15" t="s">
        <v>15</v>
      </c>
      <c r="H37" s="16" t="s">
        <v>16</v>
      </c>
      <c r="I37" s="15" t="s">
        <v>17</v>
      </c>
      <c r="J37" s="17" t="s">
        <v>18</v>
      </c>
      <c r="K37" s="17" t="s">
        <v>19</v>
      </c>
    </row>
    <row r="38" spans="1:11" ht="25.5" customHeight="1" thickBot="1" x14ac:dyDescent="0.4">
      <c r="A38" s="7">
        <v>1</v>
      </c>
      <c r="B38" s="61" t="s">
        <v>39</v>
      </c>
      <c r="C38" s="62"/>
      <c r="D38" s="63"/>
      <c r="E38" s="64"/>
      <c r="F38" s="65"/>
      <c r="G38" s="40" t="s">
        <v>20</v>
      </c>
      <c r="H38" s="3"/>
      <c r="I38" s="41">
        <v>1</v>
      </c>
      <c r="J38" s="42" t="str">
        <f t="shared" ref="J38:J40" si="2">IF(AND(H38&lt;&gt;"",I38&lt;&gt;""),H38*I38,"")</f>
        <v/>
      </c>
      <c r="K38" s="43" t="str">
        <f t="shared" ref="K38:K40" si="3">IF(J38&lt;&gt;"",J38*IF($E$18="platiteľ DPH",1.2,1),"")</f>
        <v/>
      </c>
    </row>
    <row r="39" spans="1:11" ht="25.5" customHeight="1" x14ac:dyDescent="0.35">
      <c r="A39" s="7">
        <v>1</v>
      </c>
      <c r="B39" s="53" t="s">
        <v>21</v>
      </c>
      <c r="C39" s="54"/>
      <c r="D39" s="23" t="s">
        <v>22</v>
      </c>
      <c r="E39" s="57" t="s">
        <v>23</v>
      </c>
      <c r="F39" s="58"/>
      <c r="G39" s="19" t="s">
        <v>23</v>
      </c>
      <c r="H39" s="1"/>
      <c r="I39" s="20">
        <v>1</v>
      </c>
      <c r="J39" s="21" t="str">
        <f t="shared" si="2"/>
        <v/>
      </c>
      <c r="K39" s="22" t="str">
        <f t="shared" si="3"/>
        <v/>
      </c>
    </row>
    <row r="40" spans="1:11" ht="25.5" customHeight="1" thickBot="1" x14ac:dyDescent="0.4">
      <c r="A40" s="7">
        <v>1</v>
      </c>
      <c r="B40" s="55"/>
      <c r="C40" s="56"/>
      <c r="D40" s="24" t="s">
        <v>24</v>
      </c>
      <c r="E40" s="59" t="s">
        <v>23</v>
      </c>
      <c r="F40" s="60"/>
      <c r="G40" s="25" t="s">
        <v>23</v>
      </c>
      <c r="H40" s="2"/>
      <c r="I40" s="26">
        <v>1</v>
      </c>
      <c r="J40" s="27" t="str">
        <f t="shared" si="2"/>
        <v/>
      </c>
      <c r="K40" s="28" t="str">
        <f t="shared" si="3"/>
        <v/>
      </c>
    </row>
    <row r="41" spans="1:11" ht="25.5" customHeight="1" thickBot="1" x14ac:dyDescent="0.4">
      <c r="A41" s="29">
        <v>1</v>
      </c>
      <c r="B41" s="30"/>
      <c r="C41" s="31"/>
      <c r="D41" s="31"/>
      <c r="E41" s="31"/>
      <c r="F41" s="31"/>
      <c r="G41" s="31"/>
      <c r="H41" s="32"/>
      <c r="I41" s="32" t="s">
        <v>25</v>
      </c>
      <c r="J41" s="33" t="str">
        <f>IF(SUM(J38:J40)&gt;0,SUM(J38:J40),"")</f>
        <v/>
      </c>
      <c r="K41" s="33" t="str">
        <f>IF(SUM(K38:K40)&gt;0,SUM(K38:K40),"")</f>
        <v/>
      </c>
    </row>
    <row r="42" spans="1:11" x14ac:dyDescent="0.35">
      <c r="A42" s="7">
        <v>1</v>
      </c>
      <c r="B42" s="34" t="s">
        <v>26</v>
      </c>
      <c r="C42" s="35"/>
      <c r="D42" s="35"/>
      <c r="E42" s="35"/>
      <c r="F42" s="35"/>
      <c r="G42" s="35"/>
      <c r="H42" s="35"/>
      <c r="I42" s="35"/>
    </row>
    <row r="43" spans="1:11" x14ac:dyDescent="0.35">
      <c r="A43" s="7">
        <v>1</v>
      </c>
    </row>
    <row r="44" spans="1:11" ht="15" thickBot="1" x14ac:dyDescent="0.4">
      <c r="A44" s="7">
        <v>1</v>
      </c>
    </row>
    <row r="45" spans="1:11" ht="55" customHeight="1" thickBot="1" x14ac:dyDescent="0.4">
      <c r="A45" s="7">
        <v>1</v>
      </c>
      <c r="B45" s="68" t="s">
        <v>13</v>
      </c>
      <c r="C45" s="69"/>
      <c r="D45" s="70"/>
      <c r="E45" s="71" t="s">
        <v>14</v>
      </c>
      <c r="F45" s="72"/>
      <c r="G45" s="15" t="s">
        <v>15</v>
      </c>
      <c r="H45" s="16" t="s">
        <v>16</v>
      </c>
      <c r="I45" s="15" t="s">
        <v>17</v>
      </c>
      <c r="J45" s="17" t="s">
        <v>18</v>
      </c>
      <c r="K45" s="18" t="s">
        <v>19</v>
      </c>
    </row>
    <row r="46" spans="1:11" ht="25.5" customHeight="1" thickBot="1" x14ac:dyDescent="0.4">
      <c r="A46" s="7">
        <v>1</v>
      </c>
      <c r="B46" s="61" t="s">
        <v>40</v>
      </c>
      <c r="C46" s="62"/>
      <c r="D46" s="63"/>
      <c r="E46" s="73"/>
      <c r="F46" s="74"/>
      <c r="G46" s="36" t="s">
        <v>20</v>
      </c>
      <c r="H46" s="4"/>
      <c r="I46" s="37">
        <v>1</v>
      </c>
      <c r="J46" s="38" t="str">
        <f t="shared" ref="J46:J48" si="4">IF(AND(H46&lt;&gt;"",I46&lt;&gt;""),H46*I46,"")</f>
        <v/>
      </c>
      <c r="K46" s="39" t="str">
        <f t="shared" ref="K46:K48" si="5">IF(J46&lt;&gt;"",J46*IF($E$18="platiteľ DPH",1.2,1),"")</f>
        <v/>
      </c>
    </row>
    <row r="47" spans="1:11" ht="25.5" customHeight="1" x14ac:dyDescent="0.35">
      <c r="A47" s="7">
        <v>1</v>
      </c>
      <c r="B47" s="53" t="s">
        <v>21</v>
      </c>
      <c r="C47" s="54"/>
      <c r="D47" s="23" t="s">
        <v>22</v>
      </c>
      <c r="E47" s="57" t="s">
        <v>23</v>
      </c>
      <c r="F47" s="58"/>
      <c r="G47" s="19" t="s">
        <v>23</v>
      </c>
      <c r="H47" s="1"/>
      <c r="I47" s="20">
        <v>1</v>
      </c>
      <c r="J47" s="21" t="str">
        <f t="shared" si="4"/>
        <v/>
      </c>
      <c r="K47" s="22" t="str">
        <f t="shared" si="5"/>
        <v/>
      </c>
    </row>
    <row r="48" spans="1:11" ht="25.5" customHeight="1" thickBot="1" x14ac:dyDescent="0.4">
      <c r="A48" s="7">
        <v>1</v>
      </c>
      <c r="B48" s="55"/>
      <c r="C48" s="56"/>
      <c r="D48" s="24" t="s">
        <v>24</v>
      </c>
      <c r="E48" s="59" t="s">
        <v>23</v>
      </c>
      <c r="F48" s="60"/>
      <c r="G48" s="25" t="s">
        <v>23</v>
      </c>
      <c r="H48" s="2"/>
      <c r="I48" s="26">
        <v>1</v>
      </c>
      <c r="J48" s="27" t="str">
        <f t="shared" si="4"/>
        <v/>
      </c>
      <c r="K48" s="28" t="str">
        <f t="shared" si="5"/>
        <v/>
      </c>
    </row>
    <row r="49" spans="1:11" ht="25.5" customHeight="1" thickBot="1" x14ac:dyDescent="0.4">
      <c r="A49" s="29">
        <v>1</v>
      </c>
      <c r="B49" s="30"/>
      <c r="C49" s="31"/>
      <c r="D49" s="31"/>
      <c r="E49" s="31"/>
      <c r="F49" s="31"/>
      <c r="G49" s="31"/>
      <c r="H49" s="32"/>
      <c r="I49" s="32" t="s">
        <v>25</v>
      </c>
      <c r="J49" s="33" t="str">
        <f>IF(SUM(J46:J48)&gt;0,SUM(J46:J48),"")</f>
        <v/>
      </c>
      <c r="K49" s="33" t="str">
        <f>IF(SUM(K46:K48)&gt;0,SUM(K46:K48),"")</f>
        <v/>
      </c>
    </row>
    <row r="50" spans="1:11" x14ac:dyDescent="0.35">
      <c r="A50" s="7">
        <v>1</v>
      </c>
      <c r="B50" s="34" t="s">
        <v>26</v>
      </c>
      <c r="C50" s="35"/>
      <c r="D50" s="35"/>
      <c r="E50" s="35"/>
      <c r="F50" s="35"/>
      <c r="G50" s="35"/>
      <c r="H50" s="35"/>
      <c r="I50" s="35"/>
    </row>
    <row r="51" spans="1:11" x14ac:dyDescent="0.35">
      <c r="A51" s="7">
        <v>1</v>
      </c>
    </row>
    <row r="52" spans="1:11" ht="15" thickBot="1" x14ac:dyDescent="0.4">
      <c r="A52" s="7">
        <v>1</v>
      </c>
    </row>
    <row r="53" spans="1:11" ht="55" customHeight="1" thickBot="1" x14ac:dyDescent="0.4">
      <c r="A53" s="7">
        <v>1</v>
      </c>
      <c r="B53" s="68" t="s">
        <v>13</v>
      </c>
      <c r="C53" s="69"/>
      <c r="D53" s="70"/>
      <c r="E53" s="71" t="s">
        <v>14</v>
      </c>
      <c r="F53" s="72"/>
      <c r="G53" s="15" t="s">
        <v>15</v>
      </c>
      <c r="H53" s="16" t="s">
        <v>16</v>
      </c>
      <c r="I53" s="15" t="s">
        <v>17</v>
      </c>
      <c r="J53" s="17" t="s">
        <v>18</v>
      </c>
      <c r="K53" s="18" t="s">
        <v>19</v>
      </c>
    </row>
    <row r="54" spans="1:11" ht="25.5" customHeight="1" thickBot="1" x14ac:dyDescent="0.4">
      <c r="A54" s="7">
        <v>1</v>
      </c>
      <c r="B54" s="61" t="s">
        <v>41</v>
      </c>
      <c r="C54" s="62"/>
      <c r="D54" s="63"/>
      <c r="E54" s="73"/>
      <c r="F54" s="74"/>
      <c r="G54" s="36" t="s">
        <v>20</v>
      </c>
      <c r="H54" s="4"/>
      <c r="I54" s="37">
        <v>1</v>
      </c>
      <c r="J54" s="38" t="str">
        <f t="shared" ref="J54:J56" si="6">IF(AND(H54&lt;&gt;"",I54&lt;&gt;""),H54*I54,"")</f>
        <v/>
      </c>
      <c r="K54" s="39" t="str">
        <f t="shared" ref="K54:K56" si="7">IF(J54&lt;&gt;"",J54*IF($E$18="platiteľ DPH",1.2,1),"")</f>
        <v/>
      </c>
    </row>
    <row r="55" spans="1:11" ht="25.5" customHeight="1" x14ac:dyDescent="0.35">
      <c r="A55" s="7">
        <v>1</v>
      </c>
      <c r="B55" s="53" t="s">
        <v>21</v>
      </c>
      <c r="C55" s="54"/>
      <c r="D55" s="23" t="s">
        <v>22</v>
      </c>
      <c r="E55" s="57" t="s">
        <v>23</v>
      </c>
      <c r="F55" s="58"/>
      <c r="G55" s="19" t="s">
        <v>23</v>
      </c>
      <c r="H55" s="1"/>
      <c r="I55" s="20">
        <v>1</v>
      </c>
      <c r="J55" s="21" t="str">
        <f t="shared" si="6"/>
        <v/>
      </c>
      <c r="K55" s="22" t="str">
        <f t="shared" si="7"/>
        <v/>
      </c>
    </row>
    <row r="56" spans="1:11" ht="25.5" customHeight="1" thickBot="1" x14ac:dyDescent="0.4">
      <c r="A56" s="7">
        <v>1</v>
      </c>
      <c r="B56" s="55"/>
      <c r="C56" s="56"/>
      <c r="D56" s="24" t="s">
        <v>24</v>
      </c>
      <c r="E56" s="59" t="s">
        <v>23</v>
      </c>
      <c r="F56" s="60"/>
      <c r="G56" s="25" t="s">
        <v>23</v>
      </c>
      <c r="H56" s="2"/>
      <c r="I56" s="26">
        <v>1</v>
      </c>
      <c r="J56" s="27" t="str">
        <f t="shared" si="6"/>
        <v/>
      </c>
      <c r="K56" s="28" t="str">
        <f t="shared" si="7"/>
        <v/>
      </c>
    </row>
    <row r="57" spans="1:11" ht="25.5" customHeight="1" thickBot="1" x14ac:dyDescent="0.4">
      <c r="A57" s="29">
        <v>1</v>
      </c>
      <c r="B57" s="30"/>
      <c r="C57" s="31"/>
      <c r="D57" s="31"/>
      <c r="E57" s="31"/>
      <c r="F57" s="31"/>
      <c r="G57" s="31"/>
      <c r="H57" s="32"/>
      <c r="I57" s="32" t="s">
        <v>25</v>
      </c>
      <c r="J57" s="33" t="str">
        <f>IF(SUM(J54:J56)&gt;0,SUM(J54:J56),"")</f>
        <v/>
      </c>
      <c r="K57" s="33" t="str">
        <f>IF(SUM(K54:K56)&gt;0,SUM(K54:K56),"")</f>
        <v/>
      </c>
    </row>
    <row r="58" spans="1:11" x14ac:dyDescent="0.35">
      <c r="A58" s="7">
        <v>1</v>
      </c>
      <c r="B58" s="34" t="s">
        <v>26</v>
      </c>
      <c r="C58" s="35"/>
      <c r="D58" s="35"/>
      <c r="E58" s="35"/>
      <c r="F58" s="35"/>
      <c r="G58" s="35"/>
      <c r="H58" s="35"/>
      <c r="I58" s="35"/>
    </row>
    <row r="59" spans="1:11" x14ac:dyDescent="0.35">
      <c r="A59" s="7">
        <v>1</v>
      </c>
    </row>
    <row r="60" spans="1:11" ht="15" thickBot="1" x14ac:dyDescent="0.4">
      <c r="A60" s="7">
        <v>1</v>
      </c>
    </row>
    <row r="61" spans="1:11" ht="55" customHeight="1" thickBot="1" x14ac:dyDescent="0.4">
      <c r="A61" s="7">
        <v>1</v>
      </c>
      <c r="B61" s="68" t="s">
        <v>13</v>
      </c>
      <c r="C61" s="69"/>
      <c r="D61" s="70"/>
      <c r="E61" s="71" t="s">
        <v>14</v>
      </c>
      <c r="F61" s="72"/>
      <c r="G61" s="15" t="s">
        <v>15</v>
      </c>
      <c r="H61" s="16" t="s">
        <v>16</v>
      </c>
      <c r="I61" s="15" t="s">
        <v>17</v>
      </c>
      <c r="J61" s="17" t="s">
        <v>18</v>
      </c>
      <c r="K61" s="18" t="s">
        <v>19</v>
      </c>
    </row>
    <row r="62" spans="1:11" ht="25.5" customHeight="1" thickBot="1" x14ac:dyDescent="0.4">
      <c r="A62" s="7">
        <v>1</v>
      </c>
      <c r="B62" s="61" t="s">
        <v>42</v>
      </c>
      <c r="C62" s="62"/>
      <c r="D62" s="63"/>
      <c r="E62" s="73"/>
      <c r="F62" s="74"/>
      <c r="G62" s="36" t="s">
        <v>20</v>
      </c>
      <c r="H62" s="4"/>
      <c r="I62" s="37">
        <v>1</v>
      </c>
      <c r="J62" s="38" t="str">
        <f t="shared" ref="J62:J64" si="8">IF(AND(H62&lt;&gt;"",I62&lt;&gt;""),H62*I62,"")</f>
        <v/>
      </c>
      <c r="K62" s="39" t="str">
        <f t="shared" ref="K62:K64" si="9">IF(J62&lt;&gt;"",J62*IF($E$18="platiteľ DPH",1.2,1),"")</f>
        <v/>
      </c>
    </row>
    <row r="63" spans="1:11" ht="25.5" customHeight="1" x14ac:dyDescent="0.35">
      <c r="A63" s="7">
        <v>1</v>
      </c>
      <c r="B63" s="53" t="s">
        <v>21</v>
      </c>
      <c r="C63" s="54"/>
      <c r="D63" s="23" t="s">
        <v>22</v>
      </c>
      <c r="E63" s="57" t="s">
        <v>23</v>
      </c>
      <c r="F63" s="58"/>
      <c r="G63" s="19" t="s">
        <v>23</v>
      </c>
      <c r="H63" s="1"/>
      <c r="I63" s="20">
        <v>1</v>
      </c>
      <c r="J63" s="21" t="str">
        <f t="shared" si="8"/>
        <v/>
      </c>
      <c r="K63" s="22" t="str">
        <f t="shared" si="9"/>
        <v/>
      </c>
    </row>
    <row r="64" spans="1:11" ht="25.5" customHeight="1" thickBot="1" x14ac:dyDescent="0.4">
      <c r="A64" s="7">
        <v>1</v>
      </c>
      <c r="B64" s="55"/>
      <c r="C64" s="56"/>
      <c r="D64" s="24" t="s">
        <v>24</v>
      </c>
      <c r="E64" s="59" t="s">
        <v>23</v>
      </c>
      <c r="F64" s="60"/>
      <c r="G64" s="25" t="s">
        <v>23</v>
      </c>
      <c r="H64" s="2"/>
      <c r="I64" s="26">
        <v>1</v>
      </c>
      <c r="J64" s="27" t="str">
        <f t="shared" si="8"/>
        <v/>
      </c>
      <c r="K64" s="28" t="str">
        <f t="shared" si="9"/>
        <v/>
      </c>
    </row>
    <row r="65" spans="1:13" ht="25.5" customHeight="1" thickBot="1" x14ac:dyDescent="0.4">
      <c r="A65" s="29">
        <v>1</v>
      </c>
      <c r="B65" s="30"/>
      <c r="C65" s="31"/>
      <c r="D65" s="31"/>
      <c r="E65" s="31"/>
      <c r="F65" s="31"/>
      <c r="G65" s="31"/>
      <c r="H65" s="32"/>
      <c r="I65" s="32" t="s">
        <v>25</v>
      </c>
      <c r="J65" s="33" t="str">
        <f>IF(SUM(J62:J64)&gt;0,SUM(J62:J64),"")</f>
        <v/>
      </c>
      <c r="K65" s="33" t="str">
        <f>IF(SUM(K62:K64)&gt;0,SUM(K62:K64),"")</f>
        <v/>
      </c>
    </row>
    <row r="66" spans="1:13" x14ac:dyDescent="0.35">
      <c r="A66" s="7">
        <v>1</v>
      </c>
      <c r="B66" s="34" t="s">
        <v>26</v>
      </c>
      <c r="C66" s="35"/>
      <c r="D66" s="35"/>
      <c r="E66" s="35"/>
      <c r="F66" s="35"/>
      <c r="G66" s="35"/>
      <c r="H66" s="35"/>
      <c r="I66" s="35"/>
    </row>
    <row r="67" spans="1:13" x14ac:dyDescent="0.35">
      <c r="A67" s="7">
        <v>1</v>
      </c>
    </row>
    <row r="68" spans="1:13" x14ac:dyDescent="0.35">
      <c r="A68" s="7">
        <v>1</v>
      </c>
    </row>
    <row r="69" spans="1:13" x14ac:dyDescent="0.35">
      <c r="A69" s="7">
        <v>1</v>
      </c>
      <c r="C69" s="75" t="s">
        <v>27</v>
      </c>
      <c r="D69" s="76"/>
      <c r="E69" s="76"/>
      <c r="F69" s="76"/>
      <c r="G69" s="76"/>
      <c r="H69" s="76"/>
      <c r="I69" s="76"/>
      <c r="J69" s="77"/>
    </row>
    <row r="70" spans="1:13" x14ac:dyDescent="0.35">
      <c r="A70" s="7">
        <v>1</v>
      </c>
    </row>
    <row r="71" spans="1:13" x14ac:dyDescent="0.35">
      <c r="A71" s="7">
        <v>1</v>
      </c>
    </row>
    <row r="72" spans="1:13" x14ac:dyDescent="0.35">
      <c r="A72" s="7">
        <v>1</v>
      </c>
    </row>
    <row r="73" spans="1:13" x14ac:dyDescent="0.35">
      <c r="A73" s="7">
        <v>1</v>
      </c>
      <c r="C73" s="44" t="s">
        <v>28</v>
      </c>
      <c r="D73" s="45"/>
    </row>
    <row r="74" spans="1:13" s="46" customFormat="1" x14ac:dyDescent="0.35">
      <c r="A74" s="7">
        <v>1</v>
      </c>
      <c r="C74" s="44"/>
      <c r="M74" s="47"/>
    </row>
    <row r="75" spans="1:13" s="46" customFormat="1" ht="15" customHeight="1" x14ac:dyDescent="0.35">
      <c r="A75" s="7">
        <v>1</v>
      </c>
      <c r="C75" s="44" t="s">
        <v>29</v>
      </c>
      <c r="D75" s="48"/>
      <c r="G75" s="49"/>
      <c r="H75" s="49"/>
      <c r="I75" s="49"/>
      <c r="J75" s="49"/>
      <c r="K75" s="49"/>
      <c r="M75" s="47"/>
    </row>
    <row r="76" spans="1:13" s="46" customFormat="1" x14ac:dyDescent="0.35">
      <c r="A76" s="7">
        <v>1</v>
      </c>
      <c r="F76" s="50"/>
      <c r="G76" s="78" t="s">
        <v>35</v>
      </c>
      <c r="H76" s="78"/>
      <c r="I76" s="78"/>
      <c r="J76" s="78"/>
      <c r="K76" s="78"/>
      <c r="M76" s="47"/>
    </row>
    <row r="77" spans="1:13" s="46" customFormat="1" x14ac:dyDescent="0.35">
      <c r="A77" s="7">
        <v>1</v>
      </c>
      <c r="F77" s="50"/>
      <c r="G77" s="51"/>
      <c r="H77" s="51"/>
      <c r="I77" s="51"/>
      <c r="J77" s="51"/>
      <c r="K77" s="51"/>
      <c r="M77" s="47"/>
    </row>
    <row r="78" spans="1:13" ht="15" customHeight="1" x14ac:dyDescent="0.35">
      <c r="A78" s="7">
        <v>1</v>
      </c>
      <c r="B78" s="79" t="s">
        <v>30</v>
      </c>
      <c r="C78" s="79"/>
      <c r="D78" s="79"/>
      <c r="E78" s="79"/>
      <c r="F78" s="79"/>
      <c r="G78" s="79"/>
      <c r="H78" s="79"/>
      <c r="I78" s="79"/>
      <c r="J78" s="79"/>
      <c r="K78" s="79"/>
      <c r="L78" s="52"/>
    </row>
    <row r="79" spans="1:13" x14ac:dyDescent="0.35">
      <c r="A79" s="7">
        <v>1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52"/>
    </row>
  </sheetData>
  <sheetProtection algorithmName="SHA-512" hashValue="Dr83O4yEwo27ogcWzoT0adYF0JEAO28X733foKENtC+xJ43bJ+PGLUWzwrm9KoxkexWGqBN1uXGiogg5uMecEg==" saltValue="O4qIYQy7fG7eylcdrvVA7A==" spinCount="100000" sheet="1" objects="1" scenarios="1" formatCells="0" formatColumns="0" formatRows="0" selectLockedCells="1"/>
  <autoFilter ref="A1:A79"/>
  <mergeCells count="67"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4:K4"/>
    <mergeCell ref="B5:K5"/>
    <mergeCell ref="B7:K7"/>
    <mergeCell ref="B9:K11"/>
    <mergeCell ref="C13:G13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69:J69"/>
    <mergeCell ref="G76:K76"/>
    <mergeCell ref="B78:K79"/>
    <mergeCell ref="B31:C32"/>
    <mergeCell ref="E31:F31"/>
    <mergeCell ref="E32:F32"/>
    <mergeCell ref="B38:D38"/>
    <mergeCell ref="E38:F38"/>
    <mergeCell ref="B39:C40"/>
    <mergeCell ref="E39:F39"/>
    <mergeCell ref="E40:F40"/>
    <mergeCell ref="B37:D37"/>
    <mergeCell ref="E37:F37"/>
    <mergeCell ref="B46:D46"/>
    <mergeCell ref="E46:F46"/>
    <mergeCell ref="B45:D45"/>
    <mergeCell ref="E45:F45"/>
    <mergeCell ref="B53:D53"/>
    <mergeCell ref="E53:F53"/>
    <mergeCell ref="B47:C48"/>
    <mergeCell ref="E47:F47"/>
    <mergeCell ref="E48:F48"/>
    <mergeCell ref="B55:C56"/>
    <mergeCell ref="E55:F55"/>
    <mergeCell ref="E56:F56"/>
    <mergeCell ref="B54:D54"/>
    <mergeCell ref="E54:F54"/>
    <mergeCell ref="B62:D62"/>
    <mergeCell ref="E62:F62"/>
    <mergeCell ref="B61:D61"/>
    <mergeCell ref="E61:F61"/>
    <mergeCell ref="B63:C64"/>
    <mergeCell ref="E63:F63"/>
    <mergeCell ref="E64:F6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2022-04-12T12:32:35Z</cp:lastPrinted>
  <dcterms:created xsi:type="dcterms:W3CDTF">2022-03-17T11:13:46Z</dcterms:created>
  <dcterms:modified xsi:type="dcterms:W3CDTF">2022-04-12T12:33:40Z</dcterms:modified>
</cp:coreProperties>
</file>