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820" windowHeight="14020" tabRatio="500" activeTab="0"/>
  </bookViews>
  <sheets>
    <sheet name="Orechové pasty aut." sheetId="1" r:id="rId1"/>
  </sheets>
  <definedNames>
    <definedName name="_xlnm.Print_Area" localSheetId="0">'Orechové pasty aut.'!$A$1:$H$79</definedName>
  </definedNames>
  <calcPr fullCalcOnLoad="1"/>
</workbook>
</file>

<file path=xl/sharedStrings.xml><?xml version="1.0" encoding="utf-8"?>
<sst xmlns="http://schemas.openxmlformats.org/spreadsheetml/2006/main" count="185" uniqueCount="104">
  <si>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</si>
  <si>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</si>
  <si>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</si>
  <si>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</si>
  <si>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</si>
  <si>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</si>
  <si>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</si>
  <si>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názov:</t>
  </si>
  <si>
    <t>predpokladaný objem:</t>
  </si>
  <si>
    <t>Parameter</t>
  </si>
  <si>
    <t xml:space="preserve">Požadovaná hodnota </t>
  </si>
  <si>
    <t>mm</t>
  </si>
  <si>
    <t>kW</t>
  </si>
  <si>
    <t>Organica s.r.o.</t>
  </si>
  <si>
    <t>Štefánikova trieda 9, 949 01 Nitra</t>
  </si>
  <si>
    <t>Merná jednotka alebo hodnota parametra</t>
  </si>
  <si>
    <t>Dopytovaný počet ks</t>
  </si>
  <si>
    <t>Jednotková cena bez DPH</t>
  </si>
  <si>
    <t>Spolu za položku (Eur bez DPH)</t>
  </si>
  <si>
    <t>380 - 400</t>
  </si>
  <si>
    <t>Áno</t>
  </si>
  <si>
    <t>V</t>
  </si>
  <si>
    <t>Áno / Nie</t>
  </si>
  <si>
    <t>kg</t>
  </si>
  <si>
    <t>Napájacie napätie</t>
  </si>
  <si>
    <t>Maximálny elektrický príkon</t>
  </si>
  <si>
    <t>mikrónov</t>
  </si>
  <si>
    <t>≤ 25</t>
  </si>
  <si>
    <t>50 - 60</t>
  </si>
  <si>
    <t>Automatické dávkovanie surovín do guľôčkového mlyna</t>
  </si>
  <si>
    <t>Schopnosť chladiť zmes na pracovnú teplotu pod 45°C</t>
  </si>
  <si>
    <t>Guľôčkový mlyn s jemnosťou mletia orechovej pasty</t>
  </si>
  <si>
    <t>Výrobná kapacita guľôčkového mlyna na jednu výrobnú dávku</t>
  </si>
  <si>
    <t>Miešací zásobník na vstupné suroviny s kapacitou orechovej zmesi</t>
  </si>
  <si>
    <t>Maximálny elektrický príkon guľôčkového mlyna</t>
  </si>
  <si>
    <t>Drvič orechov - pregrinder</t>
  </si>
  <si>
    <t>Napätie</t>
  </si>
  <si>
    <t>Kapacita násypníka na orechy</t>
  </si>
  <si>
    <t xml:space="preserve"> ≥ 20</t>
  </si>
  <si>
    <t>Integrované aktívne chladenie mlynca</t>
  </si>
  <si>
    <t>≤ 250</t>
  </si>
  <si>
    <t>Guľôčkový mlyn na výrobu orechovej pasty s automatickým dávkovačom surovín</t>
  </si>
  <si>
    <t>230 - 400</t>
  </si>
  <si>
    <t>Materiál vyhotovenia častí prichádzajúcich do styku s produktom</t>
  </si>
  <si>
    <t>Maximálna jemnosť prechádzajúcej zmesi cez sito</t>
  </si>
  <si>
    <t>Mikrónov</t>
  </si>
  <si>
    <t>≤ 50</t>
  </si>
  <si>
    <t>Produktivita prechádzajúcej orechovej pasty za hod.</t>
  </si>
  <si>
    <t xml:space="preserve"> ≥ 50</t>
  </si>
  <si>
    <t>Priemer sita</t>
  </si>
  <si>
    <t xml:space="preserve"> ≥ 400</t>
  </si>
  <si>
    <t>Kovový stojan na sito súčasťou</t>
  </si>
  <si>
    <t>Vibračné sito na orechové pasty</t>
  </si>
  <si>
    <t>Homogenizačný zásobník na hotovú orechovú pastu</t>
  </si>
  <si>
    <t>Kapacita zásobníka na orechovú pastu</t>
  </si>
  <si>
    <t>Funkcia miešania zmesi</t>
  </si>
  <si>
    <t>Funkcia rovnomerného ohrevu zmesi s termostatom</t>
  </si>
  <si>
    <t>Nerez A304</t>
  </si>
  <si>
    <t>300 - 600</t>
  </si>
  <si>
    <t>Technická špecifikácia a cenová kalkulácia</t>
  </si>
  <si>
    <t>Výzva na predkladanie cenových ponúk - prieskum trhu</t>
  </si>
  <si>
    <t>IČO: 46 626 263</t>
  </si>
  <si>
    <t>zadávateľ:</t>
  </si>
  <si>
    <t>Cena ponúkaného súboru podľa špecifikácie nižšie (EUR bez DPH / celok):</t>
  </si>
  <si>
    <t>Produkcia drvenej orechovej zmesi za hodinu (pri celých lieskových orechoch)</t>
  </si>
  <si>
    <t>celok:</t>
  </si>
  <si>
    <t>SPOLU:</t>
  </si>
  <si>
    <t>Prevedenie zodpovedajúcej požiadavkám „CE“</t>
  </si>
  <si>
    <t>Montáž, zapojenie zariadenia a uvedenie do prevádzky, nastavenie a skúšobná prevádzka</t>
  </si>
  <si>
    <t>Doprava zariadení na miesto prevádzky: Nitra, 949 01</t>
  </si>
  <si>
    <t>Ďalšie požiadavky a položky - pre celý súbor technológii</t>
  </si>
  <si>
    <t>Celok</t>
  </si>
  <si>
    <t>Firma predložením ponuky deklaruje, že ním ponúkané zariadenie spĺňa tu (nižšie) uvádzané požadované hodnoty a parametre na predmet zákazky.</t>
  </si>
  <si>
    <t>Časť</t>
  </si>
  <si>
    <t>elektrina</t>
  </si>
  <si>
    <t>≤ 15</t>
  </si>
  <si>
    <t>Zdroj ohrevu praženia</t>
  </si>
  <si>
    <t>Minimálne množstvo na jednu dávku praženia</t>
  </si>
  <si>
    <t>Maximálne množstvo na jednu dávku praženia</t>
  </si>
  <si>
    <t>&gt; 70</t>
  </si>
  <si>
    <t>Vrátane cyklónového filtra</t>
  </si>
  <si>
    <t>Vrátane chladiča na upražený produkt</t>
  </si>
  <si>
    <t>Maximálny elektrický príkon (kW)</t>
  </si>
  <si>
    <t>Možnosť rovnomerného praženia jadier orechov – mandlí, lieskovcov, pistácii a iných</t>
  </si>
  <si>
    <t>Možnosť elektronického ukladania profilov praženia / receptúr v zariadení</t>
  </si>
  <si>
    <t>Praženie v dávkach</t>
  </si>
  <si>
    <t>≥ 30</t>
  </si>
  <si>
    <t>Produktivita praženia za hod. (lieskových orechov)</t>
  </si>
  <si>
    <t>&lt; 60</t>
  </si>
  <si>
    <t>Vrátane zásobníka s vynášačom na nakladenie surových orechov</t>
  </si>
  <si>
    <t>Automatické nakladnie dávky na praženie</t>
  </si>
  <si>
    <t>Minimálna kapacita zásobníka na surové orechy</t>
  </si>
  <si>
    <t>Pražička na orechy s automatizovaným nakladaním</t>
  </si>
  <si>
    <t>≥ 70</t>
  </si>
  <si>
    <t>Dosiahnuteľná najvyššia jemnosť mletia</t>
  </si>
  <si>
    <t>200 - 350</t>
  </si>
  <si>
    <t>Priemyselné čerpadlo na cirkuláciu zmesi s chladením</t>
  </si>
  <si>
    <t>Pumpa alebo čerpadlo na výpust produktu je súčasťou zariadenia</t>
  </si>
  <si>
    <t>Guľôčkový mlyn na výrobu orechovej pasty samostatný</t>
  </si>
  <si>
    <t>20 - 30</t>
  </si>
  <si>
    <t>Nie</t>
  </si>
  <si>
    <t>Integrované chladenie zmesi na pracovnú teplotu pod 45°C</t>
  </si>
  <si>
    <t>Profesionálne čerpadlo na cirkuláciu zmesi s chladením</t>
  </si>
  <si>
    <t>Súbor technológií na efektívnu výrobu orechových pást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</si>
</sst>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 kalendárnych dní&quot;"/>
    <numFmt numFmtId="165" formatCode="#,##0.00\ [$EUR bez DPH/ks]"/>
    <numFmt numFmtId="166" formatCode="#,##0.00\ [$EUR bez DPH]"/>
    <numFmt numFmtId="167" formatCode="0&quot; ks&quot;"/>
    <numFmt numFmtId="168" formatCode="_-* #,##0.00\ [$€-1]_-;\-* #,##0.00\ [$€-1]_-;_-* &quot;-&quot;??\ [$€-1]_-;_-@_-"/>
    <numFmt numFmtId="169" formatCode="[$-41B]d\.\ mmmm\ yyyy"/>
    <numFmt numFmtId="170" formatCode="#,##0.00\ &quot;€&quot;"/>
    <numFmt numFmtId="171" formatCode="#,##0.000\ &quot;€&quot;"/>
    <numFmt numFmtId="172" formatCode="#,##0.0\ &quot;€&quot;"/>
    <numFmt numFmtId="173" formatCode="#,##0\ &quot;€&quot;"/>
    <numFmt numFmtId="174" formatCode="_-* #,##0.0\ [$€-1]_-;\-* #,##0.0\ [$€-1]_-;_-* &quot;-&quot;??\ [$€-1]_-;_-@_-"/>
    <numFmt numFmtId="175" formatCode="_-* #,##0\ [$€-1]_-;\-* #,##0\ [$€-1]_-;_-* &quot;-&quot;??\ [$€-1]_-;_-@_-"/>
  </numFmts>
  <fonts count="64">
    <font>
      <sz val="12"/>
      <color rgb="FF800000"/>
      <name val="Calibri"/>
      <family val="2"/>
    </font>
    <font>
      <sz val="11"/>
      <color indexed="55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12"/>
      <name val="Calibri"/>
      <family val="2"/>
    </font>
    <font>
      <sz val="11"/>
      <color indexed="14"/>
      <name val="Calibri"/>
      <family val="2"/>
    </font>
    <font>
      <sz val="10"/>
      <color indexed="55"/>
      <name val="Calibri"/>
      <family val="2"/>
    </font>
    <font>
      <b/>
      <sz val="10"/>
      <color indexed="55"/>
      <name val="Calibri"/>
      <family val="2"/>
    </font>
    <font>
      <b/>
      <sz val="16"/>
      <color indexed="55"/>
      <name val="Calibri"/>
      <family val="2"/>
    </font>
    <font>
      <sz val="10"/>
      <color indexed="45"/>
      <name val="Calibri"/>
      <family val="2"/>
    </font>
    <font>
      <b/>
      <sz val="22"/>
      <color indexed="55"/>
      <name val="Calibri"/>
      <family val="2"/>
    </font>
    <font>
      <sz val="12"/>
      <color indexed="55"/>
      <name val="Calibri"/>
      <family val="2"/>
    </font>
    <font>
      <i/>
      <sz val="9"/>
      <color indexed="55"/>
      <name val="Calibri"/>
      <family val="2"/>
    </font>
    <font>
      <i/>
      <sz val="12"/>
      <color indexed="55"/>
      <name val="Calibri"/>
      <family val="2"/>
    </font>
    <font>
      <b/>
      <sz val="12"/>
      <color indexed="55"/>
      <name val="Calibri"/>
      <family val="2"/>
    </font>
    <font>
      <b/>
      <sz val="14"/>
      <color indexed="55"/>
      <name val="Calibri"/>
      <family val="2"/>
    </font>
    <font>
      <sz val="16"/>
      <color indexed="55"/>
      <name val="Calibri"/>
      <family val="2"/>
    </font>
    <font>
      <sz val="18"/>
      <color indexed="5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Calibri"/>
      <family val="2"/>
    </font>
    <font>
      <b/>
      <sz val="22"/>
      <color rgb="FF000000"/>
      <name val="Calibri"/>
      <family val="2"/>
    </font>
    <font>
      <sz val="12"/>
      <color rgb="FF000000"/>
      <name val="Calibri"/>
      <family val="2"/>
    </font>
    <font>
      <i/>
      <sz val="9"/>
      <color rgb="FF000000"/>
      <name val="Calibri"/>
      <family val="2"/>
    </font>
    <font>
      <i/>
      <sz val="12"/>
      <color rgb="FF000000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9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3" fillId="0" borderId="0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/>
    </xf>
    <xf numFmtId="0" fontId="48" fillId="0" borderId="15" xfId="0" applyFont="1" applyBorder="1" applyAlignment="1">
      <alignment/>
    </xf>
    <xf numFmtId="0" fontId="55" fillId="0" borderId="0" xfId="0" applyFont="1" applyBorder="1" applyAlignment="1">
      <alignment horizontal="right"/>
    </xf>
    <xf numFmtId="0" fontId="48" fillId="0" borderId="16" xfId="0" applyFont="1" applyBorder="1" applyAlignment="1">
      <alignment horizontal="left" vertical="center"/>
    </xf>
    <xf numFmtId="0" fontId="49" fillId="0" borderId="14" xfId="0" applyFont="1" applyBorder="1" applyAlignment="1">
      <alignment/>
    </xf>
    <xf numFmtId="0" fontId="54" fillId="0" borderId="0" xfId="0" applyFont="1" applyBorder="1" applyAlignment="1">
      <alignment/>
    </xf>
    <xf numFmtId="0" fontId="48" fillId="0" borderId="14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0" fontId="55" fillId="0" borderId="16" xfId="0" applyFont="1" applyBorder="1" applyAlignment="1">
      <alignment horizontal="right" vertical="center"/>
    </xf>
    <xf numFmtId="167" fontId="57" fillId="3" borderId="16" xfId="0" applyNumberFormat="1" applyFont="1" applyFill="1" applyBorder="1" applyAlignment="1" applyProtection="1">
      <alignment horizontal="left" vertical="center"/>
      <protection/>
    </xf>
    <xf numFmtId="0" fontId="58" fillId="3" borderId="16" xfId="0" applyFont="1" applyFill="1" applyBorder="1" applyAlignment="1" applyProtection="1">
      <alignment horizontal="right" vertical="center"/>
      <protection/>
    </xf>
    <xf numFmtId="0" fontId="54" fillId="3" borderId="16" xfId="0" applyFont="1" applyFill="1" applyBorder="1" applyAlignment="1" applyProtection="1">
      <alignment horizontal="right" vertical="center"/>
      <protection/>
    </xf>
    <xf numFmtId="0" fontId="0" fillId="3" borderId="18" xfId="0" applyFont="1" applyFill="1" applyBorder="1" applyAlignment="1" applyProtection="1">
      <alignment horizontal="left" vertical="center"/>
      <protection/>
    </xf>
    <xf numFmtId="0" fontId="51" fillId="0" borderId="10" xfId="0" applyFont="1" applyBorder="1" applyAlignment="1">
      <alignment vertical="center" textRotation="90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textRotation="90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31" fillId="33" borderId="10" xfId="0" applyFont="1" applyFill="1" applyBorder="1" applyAlignment="1">
      <alignment vertical="center"/>
    </xf>
    <xf numFmtId="0" fontId="59" fillId="34" borderId="19" xfId="0" applyFont="1" applyFill="1" applyBorder="1" applyAlignment="1">
      <alignment horizontal="left" vertical="center"/>
    </xf>
    <xf numFmtId="0" fontId="58" fillId="34" borderId="20" xfId="0" applyFont="1" applyFill="1" applyBorder="1" applyAlignment="1">
      <alignment horizontal="left" vertic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54" fillId="0" borderId="0" xfId="0" applyFont="1" applyBorder="1" applyAlignment="1">
      <alignment vertical="center"/>
    </xf>
    <xf numFmtId="0" fontId="51" fillId="3" borderId="21" xfId="0" applyFont="1" applyFill="1" applyBorder="1" applyAlignment="1">
      <alignment horizontal="center" vertical="center"/>
    </xf>
    <xf numFmtId="0" fontId="51" fillId="3" borderId="21" xfId="0" applyFont="1" applyFill="1" applyBorder="1" applyAlignment="1">
      <alignment horizontal="center" vertical="center" wrapText="1"/>
    </xf>
    <xf numFmtId="0" fontId="51" fillId="3" borderId="22" xfId="0" applyFont="1" applyFill="1" applyBorder="1" applyAlignment="1">
      <alignment horizontal="center" vertical="center" wrapText="1"/>
    </xf>
    <xf numFmtId="0" fontId="51" fillId="3" borderId="2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4" fontId="56" fillId="5" borderId="0" xfId="0" applyNumberFormat="1" applyFont="1" applyFill="1" applyBorder="1" applyAlignment="1">
      <alignment/>
    </xf>
    <xf numFmtId="0" fontId="48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173" fontId="31" fillId="34" borderId="10" xfId="0" applyNumberFormat="1" applyFont="1" applyFill="1" applyBorder="1" applyAlignment="1">
      <alignment horizontal="center" vertical="center"/>
    </xf>
    <xf numFmtId="173" fontId="51" fillId="33" borderId="10" xfId="0" applyNumberFormat="1" applyFont="1" applyFill="1" applyBorder="1" applyAlignment="1">
      <alignment horizontal="center" vertical="center" wrapText="1"/>
    </xf>
    <xf numFmtId="173" fontId="48" fillId="0" borderId="10" xfId="0" applyNumberFormat="1" applyFont="1" applyBorder="1" applyAlignment="1">
      <alignment vertical="center"/>
    </xf>
    <xf numFmtId="173" fontId="58" fillId="0" borderId="10" xfId="0" applyNumberFormat="1" applyFont="1" applyFill="1" applyBorder="1" applyAlignment="1">
      <alignment horizontal="center" vertical="center" wrapText="1"/>
    </xf>
    <xf numFmtId="173" fontId="31" fillId="0" borderId="10" xfId="0" applyNumberFormat="1" applyFont="1" applyBorder="1" applyAlignment="1">
      <alignment horizontal="center" vertical="center"/>
    </xf>
    <xf numFmtId="173" fontId="31" fillId="0" borderId="10" xfId="0" applyNumberFormat="1" applyFont="1" applyFill="1" applyBorder="1" applyAlignment="1">
      <alignment horizontal="center" vertical="center"/>
    </xf>
    <xf numFmtId="173" fontId="58" fillId="33" borderId="10" xfId="0" applyNumberFormat="1" applyFont="1" applyFill="1" applyBorder="1" applyAlignment="1">
      <alignment horizontal="center" vertical="center" wrapText="1"/>
    </xf>
    <xf numFmtId="173" fontId="60" fillId="33" borderId="10" xfId="0" applyNumberFormat="1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textRotation="90"/>
    </xf>
    <xf numFmtId="0" fontId="51" fillId="0" borderId="25" xfId="0" applyFont="1" applyBorder="1" applyAlignment="1">
      <alignment horizontal="center" vertical="center" textRotation="90"/>
    </xf>
    <xf numFmtId="0" fontId="51" fillId="0" borderId="26" xfId="0" applyFont="1" applyBorder="1" applyAlignment="1">
      <alignment horizontal="center" vertical="center" textRotation="90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2" fillId="35" borderId="17" xfId="0" applyFont="1" applyFill="1" applyBorder="1" applyAlignment="1">
      <alignment horizontal="center" vertical="center"/>
    </xf>
    <xf numFmtId="0" fontId="62" fillId="35" borderId="16" xfId="0" applyFont="1" applyFill="1" applyBorder="1" applyAlignment="1">
      <alignment horizontal="center" vertical="center"/>
    </xf>
    <xf numFmtId="0" fontId="62" fillId="35" borderId="18" xfId="0" applyFont="1" applyFill="1" applyBorder="1" applyAlignment="1">
      <alignment horizontal="center" vertical="center"/>
    </xf>
    <xf numFmtId="0" fontId="50" fillId="3" borderId="0" xfId="0" applyFont="1" applyFill="1" applyBorder="1" applyAlignment="1" applyProtection="1">
      <alignment horizontal="left" vertical="center" wrapText="1"/>
      <protection/>
    </xf>
    <xf numFmtId="0" fontId="50" fillId="3" borderId="15" xfId="0" applyFont="1" applyFill="1" applyBorder="1" applyAlignment="1" applyProtection="1">
      <alignment horizontal="left" vertical="center" wrapText="1"/>
      <protection/>
    </xf>
    <xf numFmtId="175" fontId="63" fillId="34" borderId="16" xfId="0" applyNumberFormat="1" applyFont="1" applyFill="1" applyBorder="1" applyAlignment="1">
      <alignment horizontal="left" vertical="center"/>
    </xf>
    <xf numFmtId="175" fontId="63" fillId="34" borderId="18" xfId="0" applyNumberFormat="1" applyFont="1" applyFill="1" applyBorder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/>
    </xf>
    <xf numFmtId="0" fontId="55" fillId="0" borderId="15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BreakPreview" zoomScaleNormal="115" zoomScaleSheetLayoutView="100" zoomScalePageLayoutView="90" workbookViewId="0" topLeftCell="A1">
      <selection activeCell="B3" sqref="B3:C3"/>
    </sheetView>
  </sheetViews>
  <sheetFormatPr defaultColWidth="10.875" defaultRowHeight="15.75"/>
  <cols>
    <col min="1" max="2" width="11.375" style="4" customWidth="1"/>
    <col min="3" max="3" width="57.125" style="4" customWidth="1"/>
    <col min="4" max="4" width="19.375" style="4" customWidth="1"/>
    <col min="5" max="5" width="17.625" style="4" customWidth="1"/>
    <col min="6" max="6" width="16.125" style="27" customWidth="1"/>
    <col min="7" max="7" width="14.75390625" style="4" customWidth="1"/>
    <col min="8" max="8" width="11.875" style="4" customWidth="1"/>
    <col min="9" max="11" width="10.875" style="4" customWidth="1"/>
    <col min="12" max="16384" width="10.875" style="5" customWidth="1"/>
  </cols>
  <sheetData>
    <row r="1" spans="1:8" ht="34.5" customHeight="1">
      <c r="A1" s="75" t="s">
        <v>60</v>
      </c>
      <c r="B1" s="76"/>
      <c r="C1" s="76"/>
      <c r="D1" s="76"/>
      <c r="E1" s="76"/>
      <c r="F1" s="76"/>
      <c r="G1" s="76"/>
      <c r="H1" s="77"/>
    </row>
    <row r="2" spans="1:8" ht="34.5" customHeight="1">
      <c r="A2" s="6" t="s">
        <v>62</v>
      </c>
      <c r="B2" s="7" t="s">
        <v>13</v>
      </c>
      <c r="C2" s="8"/>
      <c r="D2" s="9"/>
      <c r="E2" s="9"/>
      <c r="F2" s="9"/>
      <c r="G2" s="9"/>
      <c r="H2" s="10"/>
    </row>
    <row r="3" spans="1:8" ht="27" customHeight="1">
      <c r="A3" s="11"/>
      <c r="B3" s="88" t="s">
        <v>14</v>
      </c>
      <c r="C3" s="88"/>
      <c r="D3" s="12"/>
      <c r="E3" s="12"/>
      <c r="F3" s="12"/>
      <c r="G3" s="12"/>
      <c r="H3" s="13"/>
    </row>
    <row r="4" spans="1:8" ht="24" customHeight="1">
      <c r="A4" s="11"/>
      <c r="B4" s="53" t="s">
        <v>61</v>
      </c>
      <c r="C4" s="53"/>
      <c r="D4" s="14"/>
      <c r="E4" s="12"/>
      <c r="F4" s="12"/>
      <c r="G4" s="12"/>
      <c r="H4" s="13"/>
    </row>
    <row r="5" spans="1:8" ht="24" customHeight="1">
      <c r="A5" s="78" t="s">
        <v>59</v>
      </c>
      <c r="B5" s="79"/>
      <c r="C5" s="79"/>
      <c r="D5" s="79"/>
      <c r="E5" s="79"/>
      <c r="F5" s="79"/>
      <c r="G5" s="79"/>
      <c r="H5" s="80"/>
    </row>
    <row r="6" spans="1:8" ht="15">
      <c r="A6" s="15" t="s">
        <v>0</v>
      </c>
      <c r="B6" s="16"/>
      <c r="C6" s="16"/>
      <c r="D6" s="16"/>
      <c r="E6" s="16"/>
      <c r="F6" s="17"/>
      <c r="G6" s="16"/>
      <c r="H6" s="18"/>
    </row>
    <row r="7" spans="1:8" ht="19.5" customHeight="1">
      <c r="A7" s="19"/>
      <c r="B7" s="20" t="s">
        <v>1</v>
      </c>
      <c r="C7" s="49"/>
      <c r="D7" s="21" t="s">
        <v>2</v>
      </c>
      <c r="E7" s="60"/>
      <c r="F7" s="22"/>
      <c r="G7" s="20"/>
      <c r="H7" s="23"/>
    </row>
    <row r="8" spans="1:8" ht="15.75" customHeight="1">
      <c r="A8" s="19"/>
      <c r="B8" s="24" t="s">
        <v>3</v>
      </c>
      <c r="C8" s="50"/>
      <c r="D8" s="89" t="s">
        <v>4</v>
      </c>
      <c r="E8" s="89"/>
      <c r="F8" s="89"/>
      <c r="G8" s="89"/>
      <c r="H8" s="90"/>
    </row>
    <row r="9" spans="1:8" ht="15.75" customHeight="1">
      <c r="A9" s="19"/>
      <c r="B9" s="24" t="s">
        <v>5</v>
      </c>
      <c r="C9" s="50"/>
      <c r="D9" s="89"/>
      <c r="E9" s="89"/>
      <c r="F9" s="89"/>
      <c r="G9" s="89"/>
      <c r="H9" s="90"/>
    </row>
    <row r="10" spans="1:8" ht="15.75" customHeight="1">
      <c r="A10" s="19"/>
      <c r="B10" s="24" t="s">
        <v>6</v>
      </c>
      <c r="C10" s="50"/>
      <c r="D10" s="89"/>
      <c r="E10" s="89"/>
      <c r="F10" s="89"/>
      <c r="G10" s="89"/>
      <c r="H10" s="90"/>
    </row>
    <row r="11" spans="1:8" ht="15.75" customHeight="1">
      <c r="A11" s="19"/>
      <c r="D11" s="89"/>
      <c r="E11" s="89"/>
      <c r="F11" s="89"/>
      <c r="G11" s="89"/>
      <c r="H11" s="90"/>
    </row>
    <row r="12" spans="1:8" ht="32.25" customHeight="1">
      <c r="A12" s="52"/>
      <c r="B12" s="51"/>
      <c r="C12" s="25" t="s">
        <v>63</v>
      </c>
      <c r="D12" s="86">
        <f>H79</f>
        <v>0</v>
      </c>
      <c r="E12" s="86"/>
      <c r="F12" s="86"/>
      <c r="G12" s="86"/>
      <c r="H12" s="87"/>
    </row>
    <row r="13" spans="1:8" ht="24" customHeight="1">
      <c r="A13" s="81" t="s">
        <v>72</v>
      </c>
      <c r="B13" s="82"/>
      <c r="C13" s="82"/>
      <c r="D13" s="82"/>
      <c r="E13" s="82"/>
      <c r="F13" s="82"/>
      <c r="G13" s="82"/>
      <c r="H13" s="83"/>
    </row>
    <row r="14" spans="1:8" ht="12" customHeight="1">
      <c r="A14" s="15" t="s">
        <v>65</v>
      </c>
      <c r="B14" s="16"/>
      <c r="C14" s="16"/>
      <c r="D14" s="16"/>
      <c r="E14" s="16"/>
      <c r="F14" s="17"/>
      <c r="G14" s="16"/>
      <c r="H14" s="18"/>
    </row>
    <row r="15" spans="1:8" ht="12" customHeight="1">
      <c r="A15" s="26"/>
      <c r="H15" s="23"/>
    </row>
    <row r="16" spans="1:8" ht="21" customHeight="1">
      <c r="A16" s="28"/>
      <c r="B16" s="29" t="s">
        <v>7</v>
      </c>
      <c r="C16" s="84" t="s">
        <v>103</v>
      </c>
      <c r="D16" s="84"/>
      <c r="E16" s="84"/>
      <c r="F16" s="84"/>
      <c r="G16" s="84"/>
      <c r="H16" s="85"/>
    </row>
    <row r="17" spans="1:8" ht="16.5" customHeight="1">
      <c r="A17" s="30"/>
      <c r="B17" s="31" t="s">
        <v>8</v>
      </c>
      <c r="C17" s="32">
        <v>1</v>
      </c>
      <c r="D17" s="33"/>
      <c r="E17" s="33"/>
      <c r="F17" s="34"/>
      <c r="G17" s="33"/>
      <c r="H17" s="35"/>
    </row>
    <row r="18" spans="1:8" ht="6.75" customHeight="1">
      <c r="A18" s="19"/>
      <c r="H18" s="23"/>
    </row>
    <row r="19" spans="1:8" ht="9" customHeight="1" thickBot="1">
      <c r="A19" s="19"/>
      <c r="H19" s="23"/>
    </row>
    <row r="20" spans="1:8" ht="43.5">
      <c r="A20" s="54" t="s">
        <v>71</v>
      </c>
      <c r="B20" s="54" t="s">
        <v>73</v>
      </c>
      <c r="C20" s="54" t="s">
        <v>9</v>
      </c>
      <c r="D20" s="55" t="s">
        <v>15</v>
      </c>
      <c r="E20" s="54" t="s">
        <v>10</v>
      </c>
      <c r="F20" s="56" t="s">
        <v>16</v>
      </c>
      <c r="G20" s="57" t="s">
        <v>17</v>
      </c>
      <c r="H20" s="55" t="s">
        <v>18</v>
      </c>
    </row>
    <row r="21" spans="1:8" ht="18.75" customHeight="1">
      <c r="A21" s="72" t="s">
        <v>103</v>
      </c>
      <c r="B21" s="48" t="s">
        <v>92</v>
      </c>
      <c r="C21" s="41"/>
      <c r="D21" s="42"/>
      <c r="E21" s="42"/>
      <c r="F21" s="58">
        <v>1</v>
      </c>
      <c r="G21" s="64"/>
      <c r="H21" s="65">
        <f>F21*G21</f>
        <v>0</v>
      </c>
    </row>
    <row r="22" spans="1:8" ht="15">
      <c r="A22" s="73"/>
      <c r="B22" s="61"/>
      <c r="C22" s="61" t="s">
        <v>76</v>
      </c>
      <c r="D22" s="59" t="s">
        <v>74</v>
      </c>
      <c r="E22" s="59" t="s">
        <v>20</v>
      </c>
      <c r="F22" s="62"/>
      <c r="G22" s="66"/>
      <c r="H22" s="66"/>
    </row>
    <row r="23" spans="1:8" ht="15">
      <c r="A23" s="73"/>
      <c r="B23" s="61"/>
      <c r="C23" s="61" t="s">
        <v>85</v>
      </c>
      <c r="D23" s="38" t="s">
        <v>22</v>
      </c>
      <c r="E23" s="59" t="s">
        <v>20</v>
      </c>
      <c r="F23" s="62"/>
      <c r="G23" s="66"/>
      <c r="H23" s="66"/>
    </row>
    <row r="24" spans="1:8" ht="15">
      <c r="A24" s="73"/>
      <c r="B24" s="61"/>
      <c r="C24" s="61" t="s">
        <v>87</v>
      </c>
      <c r="D24" s="38" t="s">
        <v>23</v>
      </c>
      <c r="E24" s="59" t="s">
        <v>79</v>
      </c>
      <c r="F24" s="62"/>
      <c r="G24" s="66"/>
      <c r="H24" s="66"/>
    </row>
    <row r="25" spans="1:8" ht="15">
      <c r="A25" s="73"/>
      <c r="B25" s="61"/>
      <c r="C25" s="61" t="s">
        <v>77</v>
      </c>
      <c r="D25" s="38" t="s">
        <v>23</v>
      </c>
      <c r="E25" s="59" t="s">
        <v>75</v>
      </c>
      <c r="F25" s="62"/>
      <c r="G25" s="66"/>
      <c r="H25" s="66"/>
    </row>
    <row r="26" spans="1:8" ht="15">
      <c r="A26" s="73"/>
      <c r="B26" s="61"/>
      <c r="C26" s="61" t="s">
        <v>78</v>
      </c>
      <c r="D26" s="38" t="s">
        <v>23</v>
      </c>
      <c r="E26" s="59" t="s">
        <v>86</v>
      </c>
      <c r="F26" s="62"/>
      <c r="G26" s="66"/>
      <c r="H26" s="66"/>
    </row>
    <row r="27" spans="1:8" ht="15">
      <c r="A27" s="73"/>
      <c r="B27" s="61"/>
      <c r="C27" s="61" t="s">
        <v>80</v>
      </c>
      <c r="D27" s="38" t="s">
        <v>22</v>
      </c>
      <c r="E27" s="59" t="s">
        <v>20</v>
      </c>
      <c r="F27" s="62"/>
      <c r="G27" s="66"/>
      <c r="H27" s="66"/>
    </row>
    <row r="28" spans="1:8" ht="15">
      <c r="A28" s="73"/>
      <c r="B28" s="61"/>
      <c r="C28" s="61" t="s">
        <v>81</v>
      </c>
      <c r="D28" s="38" t="s">
        <v>22</v>
      </c>
      <c r="E28" s="59" t="s">
        <v>20</v>
      </c>
      <c r="F28" s="62"/>
      <c r="G28" s="66"/>
      <c r="H28" s="66"/>
    </row>
    <row r="29" spans="1:8" ht="15">
      <c r="A29" s="73"/>
      <c r="B29" s="61"/>
      <c r="C29" s="61" t="s">
        <v>82</v>
      </c>
      <c r="D29" s="38" t="s">
        <v>12</v>
      </c>
      <c r="E29" s="59" t="s">
        <v>88</v>
      </c>
      <c r="F29" s="62"/>
      <c r="G29" s="66"/>
      <c r="H29" s="66"/>
    </row>
    <row r="30" spans="1:8" ht="15">
      <c r="A30" s="73"/>
      <c r="B30" s="61"/>
      <c r="C30" s="61" t="s">
        <v>83</v>
      </c>
      <c r="D30" s="38" t="s">
        <v>22</v>
      </c>
      <c r="E30" s="59" t="s">
        <v>20</v>
      </c>
      <c r="F30" s="62"/>
      <c r="G30" s="66"/>
      <c r="H30" s="66"/>
    </row>
    <row r="31" spans="1:8" ht="15">
      <c r="A31" s="73"/>
      <c r="B31" s="61"/>
      <c r="C31" s="61" t="s">
        <v>84</v>
      </c>
      <c r="D31" s="38" t="s">
        <v>22</v>
      </c>
      <c r="E31" s="59" t="s">
        <v>20</v>
      </c>
      <c r="F31" s="62"/>
      <c r="G31" s="66"/>
      <c r="H31" s="66"/>
    </row>
    <row r="32" spans="1:8" ht="15">
      <c r="A32" s="73"/>
      <c r="B32" s="61"/>
      <c r="C32" s="61" t="s">
        <v>89</v>
      </c>
      <c r="D32" s="38" t="s">
        <v>22</v>
      </c>
      <c r="E32" s="59" t="s">
        <v>20</v>
      </c>
      <c r="F32" s="62"/>
      <c r="G32" s="66"/>
      <c r="H32" s="66"/>
    </row>
    <row r="33" spans="1:8" ht="15">
      <c r="A33" s="73"/>
      <c r="B33" s="61"/>
      <c r="C33" s="61" t="s">
        <v>90</v>
      </c>
      <c r="D33" s="38" t="s">
        <v>22</v>
      </c>
      <c r="E33" s="59" t="s">
        <v>20</v>
      </c>
      <c r="F33" s="62"/>
      <c r="G33" s="66"/>
      <c r="H33" s="66"/>
    </row>
    <row r="34" spans="1:8" ht="15">
      <c r="A34" s="73"/>
      <c r="B34" s="61"/>
      <c r="C34" s="61" t="s">
        <v>91</v>
      </c>
      <c r="D34" s="38" t="s">
        <v>23</v>
      </c>
      <c r="E34" s="59">
        <v>100</v>
      </c>
      <c r="F34" s="62"/>
      <c r="G34" s="66"/>
      <c r="H34" s="66"/>
    </row>
    <row r="35" spans="1:8" ht="18" customHeight="1">
      <c r="A35" s="73"/>
      <c r="B35" s="48" t="s">
        <v>35</v>
      </c>
      <c r="C35" s="41"/>
      <c r="D35" s="42"/>
      <c r="E35" s="42"/>
      <c r="F35" s="58">
        <v>1</v>
      </c>
      <c r="G35" s="64"/>
      <c r="H35" s="65">
        <f>F35*G35</f>
        <v>0</v>
      </c>
    </row>
    <row r="36" spans="1:8" ht="30" customHeight="1">
      <c r="A36" s="73"/>
      <c r="B36" s="63"/>
      <c r="C36" s="37" t="s">
        <v>64</v>
      </c>
      <c r="D36" s="38" t="s">
        <v>23</v>
      </c>
      <c r="E36" s="40" t="s">
        <v>93</v>
      </c>
      <c r="F36" s="38"/>
      <c r="G36" s="67"/>
      <c r="H36" s="67"/>
    </row>
    <row r="37" spans="1:8" ht="15.75" customHeight="1">
      <c r="A37" s="73"/>
      <c r="B37" s="63"/>
      <c r="C37" s="37" t="s">
        <v>25</v>
      </c>
      <c r="D37" s="38" t="s">
        <v>12</v>
      </c>
      <c r="E37" s="38">
        <v>10</v>
      </c>
      <c r="F37" s="38"/>
      <c r="G37" s="67"/>
      <c r="H37" s="67"/>
    </row>
    <row r="38" spans="1:8" ht="15.75" customHeight="1">
      <c r="A38" s="73"/>
      <c r="B38" s="63"/>
      <c r="C38" s="37" t="s">
        <v>36</v>
      </c>
      <c r="D38" s="38" t="s">
        <v>21</v>
      </c>
      <c r="E38" s="38" t="s">
        <v>19</v>
      </c>
      <c r="F38" s="38"/>
      <c r="G38" s="67"/>
      <c r="H38" s="67"/>
    </row>
    <row r="39" spans="1:8" ht="15.75" customHeight="1">
      <c r="A39" s="73"/>
      <c r="B39" s="63"/>
      <c r="C39" s="37" t="s">
        <v>37</v>
      </c>
      <c r="D39" s="38" t="s">
        <v>23</v>
      </c>
      <c r="E39" s="38" t="s">
        <v>38</v>
      </c>
      <c r="F39" s="38"/>
      <c r="G39" s="67"/>
      <c r="H39" s="67"/>
    </row>
    <row r="40" spans="1:8" ht="28.5" customHeight="1">
      <c r="A40" s="73"/>
      <c r="B40" s="63"/>
      <c r="C40" s="37" t="s">
        <v>43</v>
      </c>
      <c r="D40" s="38" t="s">
        <v>57</v>
      </c>
      <c r="E40" s="38" t="s">
        <v>20</v>
      </c>
      <c r="F40" s="38"/>
      <c r="G40" s="67"/>
      <c r="H40" s="67"/>
    </row>
    <row r="41" spans="1:8" ht="15.75" customHeight="1">
      <c r="A41" s="73"/>
      <c r="B41" s="63"/>
      <c r="C41" s="37" t="s">
        <v>39</v>
      </c>
      <c r="D41" s="38" t="s">
        <v>22</v>
      </c>
      <c r="E41" s="38" t="s">
        <v>20</v>
      </c>
      <c r="F41" s="38"/>
      <c r="G41" s="67"/>
      <c r="H41" s="67"/>
    </row>
    <row r="42" spans="1:8" ht="15.75" customHeight="1">
      <c r="A42" s="73"/>
      <c r="B42" s="63"/>
      <c r="C42" s="37" t="s">
        <v>94</v>
      </c>
      <c r="D42" s="38" t="s">
        <v>26</v>
      </c>
      <c r="E42" s="38" t="s">
        <v>40</v>
      </c>
      <c r="F42" s="38"/>
      <c r="G42" s="67"/>
      <c r="H42" s="67"/>
    </row>
    <row r="43" spans="1:8" ht="15.75" customHeight="1">
      <c r="A43" s="73"/>
      <c r="B43" s="48" t="s">
        <v>41</v>
      </c>
      <c r="C43" s="41"/>
      <c r="D43" s="42"/>
      <c r="E43" s="42"/>
      <c r="F43" s="42">
        <v>1</v>
      </c>
      <c r="G43" s="64"/>
      <c r="H43" s="65">
        <f>F43*G43</f>
        <v>0</v>
      </c>
    </row>
    <row r="44" spans="1:8" ht="15.75" customHeight="1">
      <c r="A44" s="73"/>
      <c r="B44" s="36"/>
      <c r="C44" s="3" t="s">
        <v>24</v>
      </c>
      <c r="D44" s="1" t="s">
        <v>21</v>
      </c>
      <c r="E44" s="1" t="s">
        <v>19</v>
      </c>
      <c r="F44" s="43"/>
      <c r="G44" s="68"/>
      <c r="H44" s="68"/>
    </row>
    <row r="45" spans="1:8" ht="15.75" customHeight="1">
      <c r="A45" s="73"/>
      <c r="B45" s="36"/>
      <c r="C45" s="3" t="s">
        <v>31</v>
      </c>
      <c r="D45" s="44" t="s">
        <v>26</v>
      </c>
      <c r="E45" s="2" t="s">
        <v>27</v>
      </c>
      <c r="F45" s="43"/>
      <c r="G45" s="68"/>
      <c r="H45" s="68"/>
    </row>
    <row r="46" spans="1:8" ht="15.75" customHeight="1">
      <c r="A46" s="73"/>
      <c r="B46" s="36"/>
      <c r="C46" s="3" t="s">
        <v>32</v>
      </c>
      <c r="D46" s="44" t="s">
        <v>23</v>
      </c>
      <c r="E46" s="1" t="s">
        <v>28</v>
      </c>
      <c r="F46" s="43"/>
      <c r="G46" s="68"/>
      <c r="H46" s="68"/>
    </row>
    <row r="47" spans="1:8" ht="15.75" customHeight="1">
      <c r="A47" s="73"/>
      <c r="B47" s="36"/>
      <c r="C47" s="3" t="s">
        <v>29</v>
      </c>
      <c r="D47" s="1" t="s">
        <v>22</v>
      </c>
      <c r="E47" s="1" t="s">
        <v>20</v>
      </c>
      <c r="F47" s="43"/>
      <c r="G47" s="68"/>
      <c r="H47" s="68"/>
    </row>
    <row r="48" spans="1:8" ht="15.75" customHeight="1">
      <c r="A48" s="73"/>
      <c r="B48" s="36"/>
      <c r="C48" s="3" t="s">
        <v>33</v>
      </c>
      <c r="D48" s="44" t="s">
        <v>23</v>
      </c>
      <c r="E48" s="1" t="s">
        <v>95</v>
      </c>
      <c r="F48" s="43"/>
      <c r="G48" s="68"/>
      <c r="H48" s="68"/>
    </row>
    <row r="49" spans="1:8" ht="15.75" customHeight="1">
      <c r="A49" s="73"/>
      <c r="B49" s="36"/>
      <c r="C49" s="3" t="s">
        <v>30</v>
      </c>
      <c r="D49" s="1" t="s">
        <v>22</v>
      </c>
      <c r="E49" s="1" t="s">
        <v>20</v>
      </c>
      <c r="F49" s="43"/>
      <c r="G49" s="68"/>
      <c r="H49" s="68"/>
    </row>
    <row r="50" spans="1:8" ht="15.75" customHeight="1">
      <c r="A50" s="73"/>
      <c r="B50" s="36"/>
      <c r="C50" s="3" t="s">
        <v>24</v>
      </c>
      <c r="D50" s="44" t="s">
        <v>21</v>
      </c>
      <c r="E50" s="1" t="s">
        <v>19</v>
      </c>
      <c r="F50" s="43"/>
      <c r="G50" s="68"/>
      <c r="H50" s="68"/>
    </row>
    <row r="51" spans="1:8" ht="15.75" customHeight="1">
      <c r="A51" s="73"/>
      <c r="B51" s="36"/>
      <c r="C51" s="3" t="s">
        <v>34</v>
      </c>
      <c r="D51" s="44" t="s">
        <v>12</v>
      </c>
      <c r="E51" s="1">
        <v>20</v>
      </c>
      <c r="F51" s="43"/>
      <c r="G51" s="68"/>
      <c r="H51" s="68"/>
    </row>
    <row r="52" spans="1:8" ht="16.5" customHeight="1">
      <c r="A52" s="73"/>
      <c r="B52" s="36"/>
      <c r="C52" s="3" t="s">
        <v>96</v>
      </c>
      <c r="D52" s="1" t="s">
        <v>22</v>
      </c>
      <c r="E52" s="1" t="s">
        <v>20</v>
      </c>
      <c r="F52" s="43"/>
      <c r="G52" s="68"/>
      <c r="H52" s="68"/>
    </row>
    <row r="53" spans="1:8" ht="15.75" customHeight="1">
      <c r="A53" s="73"/>
      <c r="B53" s="48" t="s">
        <v>98</v>
      </c>
      <c r="C53" s="41"/>
      <c r="D53" s="42"/>
      <c r="E53" s="42"/>
      <c r="F53" s="42">
        <v>1</v>
      </c>
      <c r="G53" s="64"/>
      <c r="H53" s="65">
        <f>F53*G53</f>
        <v>0</v>
      </c>
    </row>
    <row r="54" spans="1:8" ht="16.5" customHeight="1">
      <c r="A54" s="73"/>
      <c r="B54" s="36"/>
      <c r="C54" s="3" t="s">
        <v>24</v>
      </c>
      <c r="D54" s="1" t="s">
        <v>21</v>
      </c>
      <c r="E54" s="1" t="s">
        <v>19</v>
      </c>
      <c r="F54" s="43"/>
      <c r="G54" s="68"/>
      <c r="H54" s="68"/>
    </row>
    <row r="55" spans="1:8" ht="16.5" customHeight="1">
      <c r="A55" s="73"/>
      <c r="B55" s="36"/>
      <c r="C55" s="3" t="s">
        <v>31</v>
      </c>
      <c r="D55" s="44" t="s">
        <v>26</v>
      </c>
      <c r="E55" s="2" t="s">
        <v>27</v>
      </c>
      <c r="F55" s="43"/>
      <c r="G55" s="68"/>
      <c r="H55" s="68"/>
    </row>
    <row r="56" spans="1:8" ht="16.5" customHeight="1">
      <c r="A56" s="73"/>
      <c r="B56" s="36"/>
      <c r="C56" s="3" t="s">
        <v>32</v>
      </c>
      <c r="D56" s="44" t="s">
        <v>23</v>
      </c>
      <c r="E56" s="1" t="s">
        <v>99</v>
      </c>
      <c r="F56" s="43"/>
      <c r="G56" s="68"/>
      <c r="H56" s="68"/>
    </row>
    <row r="57" spans="1:8" ht="16.5" customHeight="1">
      <c r="A57" s="73"/>
      <c r="B57" s="36"/>
      <c r="C57" s="3" t="s">
        <v>29</v>
      </c>
      <c r="D57" s="1" t="s">
        <v>22</v>
      </c>
      <c r="E57" s="1" t="s">
        <v>100</v>
      </c>
      <c r="F57" s="43"/>
      <c r="G57" s="68"/>
      <c r="H57" s="68"/>
    </row>
    <row r="58" spans="1:8" ht="16.5" customHeight="1">
      <c r="A58" s="73"/>
      <c r="B58" s="36"/>
      <c r="C58" s="3" t="s">
        <v>101</v>
      </c>
      <c r="D58" s="1" t="s">
        <v>22</v>
      </c>
      <c r="E58" s="1" t="s">
        <v>20</v>
      </c>
      <c r="F58" s="43"/>
      <c r="G58" s="68"/>
      <c r="H58" s="68"/>
    </row>
    <row r="59" spans="1:8" ht="16.5" customHeight="1">
      <c r="A59" s="73"/>
      <c r="B59" s="36"/>
      <c r="C59" s="3" t="s">
        <v>24</v>
      </c>
      <c r="D59" s="44" t="s">
        <v>21</v>
      </c>
      <c r="E59" s="1" t="s">
        <v>19</v>
      </c>
      <c r="F59" s="43"/>
      <c r="G59" s="68"/>
      <c r="H59" s="68"/>
    </row>
    <row r="60" spans="1:8" ht="16.5" customHeight="1">
      <c r="A60" s="73"/>
      <c r="B60" s="36"/>
      <c r="C60" s="3" t="s">
        <v>34</v>
      </c>
      <c r="D60" s="44" t="s">
        <v>12</v>
      </c>
      <c r="E60" s="1">
        <v>6</v>
      </c>
      <c r="F60" s="43"/>
      <c r="G60" s="68"/>
      <c r="H60" s="68"/>
    </row>
    <row r="61" spans="1:8" ht="16.5" customHeight="1">
      <c r="A61" s="73"/>
      <c r="B61" s="36"/>
      <c r="C61" s="3" t="s">
        <v>102</v>
      </c>
      <c r="D61" s="1" t="s">
        <v>22</v>
      </c>
      <c r="E61" s="1" t="s">
        <v>20</v>
      </c>
      <c r="F61" s="43"/>
      <c r="G61" s="68"/>
      <c r="H61" s="68"/>
    </row>
    <row r="62" spans="1:8" ht="15.75" customHeight="1">
      <c r="A62" s="73"/>
      <c r="B62" s="48" t="s">
        <v>52</v>
      </c>
      <c r="C62" s="41"/>
      <c r="D62" s="42"/>
      <c r="E62" s="42"/>
      <c r="F62" s="42">
        <v>1</v>
      </c>
      <c r="G62" s="64"/>
      <c r="H62" s="65">
        <f>F62*G62</f>
        <v>0</v>
      </c>
    </row>
    <row r="63" spans="1:8" ht="15.75" customHeight="1">
      <c r="A63" s="73"/>
      <c r="B63" s="36"/>
      <c r="C63" s="37" t="s">
        <v>24</v>
      </c>
      <c r="D63" s="38" t="s">
        <v>21</v>
      </c>
      <c r="E63" s="38" t="s">
        <v>42</v>
      </c>
      <c r="F63" s="38"/>
      <c r="G63" s="67"/>
      <c r="H63" s="69"/>
    </row>
    <row r="64" spans="1:8" ht="15.75" customHeight="1">
      <c r="A64" s="73"/>
      <c r="B64" s="36"/>
      <c r="C64" s="37" t="s">
        <v>44</v>
      </c>
      <c r="D64" s="38" t="s">
        <v>45</v>
      </c>
      <c r="E64" s="38" t="s">
        <v>46</v>
      </c>
      <c r="F64" s="38"/>
      <c r="G64" s="67"/>
      <c r="H64" s="69"/>
    </row>
    <row r="65" spans="1:8" ht="15.75" customHeight="1">
      <c r="A65" s="73"/>
      <c r="B65" s="36"/>
      <c r="C65" s="37" t="s">
        <v>47</v>
      </c>
      <c r="D65" s="38" t="s">
        <v>23</v>
      </c>
      <c r="E65" s="38" t="s">
        <v>48</v>
      </c>
      <c r="F65" s="38"/>
      <c r="G65" s="67"/>
      <c r="H65" s="69"/>
    </row>
    <row r="66" spans="1:8" ht="15.75" customHeight="1">
      <c r="A66" s="73"/>
      <c r="B66" s="36"/>
      <c r="C66" s="37" t="s">
        <v>49</v>
      </c>
      <c r="D66" s="38" t="s">
        <v>11</v>
      </c>
      <c r="E66" s="38" t="s">
        <v>50</v>
      </c>
      <c r="F66" s="38"/>
      <c r="G66" s="67"/>
      <c r="H66" s="69"/>
    </row>
    <row r="67" spans="1:8" ht="15.75" customHeight="1">
      <c r="A67" s="73"/>
      <c r="B67" s="36"/>
      <c r="C67" s="37" t="s">
        <v>51</v>
      </c>
      <c r="D67" s="38" t="s">
        <v>22</v>
      </c>
      <c r="E67" s="38" t="s">
        <v>20</v>
      </c>
      <c r="F67" s="38"/>
      <c r="G67" s="67"/>
      <c r="H67" s="69"/>
    </row>
    <row r="68" spans="1:8" ht="15.75" customHeight="1">
      <c r="A68" s="73"/>
      <c r="B68" s="48" t="s">
        <v>53</v>
      </c>
      <c r="C68" s="41"/>
      <c r="D68" s="42"/>
      <c r="E68" s="42"/>
      <c r="F68" s="42">
        <v>1</v>
      </c>
      <c r="G68" s="64"/>
      <c r="H68" s="65">
        <f>F68*G68</f>
        <v>0</v>
      </c>
    </row>
    <row r="69" spans="1:8" ht="15.75" customHeight="1">
      <c r="A69" s="73"/>
      <c r="B69" s="36"/>
      <c r="C69" s="3" t="s">
        <v>54</v>
      </c>
      <c r="D69" s="1" t="s">
        <v>23</v>
      </c>
      <c r="E69" s="45" t="s">
        <v>58</v>
      </c>
      <c r="F69" s="38"/>
      <c r="G69" s="67"/>
      <c r="H69" s="69"/>
    </row>
    <row r="70" spans="1:8" ht="15.75" customHeight="1">
      <c r="A70" s="73"/>
      <c r="B70" s="36"/>
      <c r="C70" s="3" t="s">
        <v>24</v>
      </c>
      <c r="D70" s="1" t="s">
        <v>21</v>
      </c>
      <c r="E70" s="1" t="s">
        <v>42</v>
      </c>
      <c r="F70" s="38"/>
      <c r="G70" s="67"/>
      <c r="H70" s="69"/>
    </row>
    <row r="71" spans="1:8" ht="15.75" customHeight="1">
      <c r="A71" s="73"/>
      <c r="B71" s="36"/>
      <c r="C71" s="3" t="s">
        <v>55</v>
      </c>
      <c r="D71" s="1" t="s">
        <v>22</v>
      </c>
      <c r="E71" s="1" t="s">
        <v>20</v>
      </c>
      <c r="F71" s="38"/>
      <c r="G71" s="67"/>
      <c r="H71" s="69"/>
    </row>
    <row r="72" spans="1:8" ht="15.75" customHeight="1">
      <c r="A72" s="73"/>
      <c r="B72" s="36"/>
      <c r="C72" s="3" t="s">
        <v>56</v>
      </c>
      <c r="D72" s="1" t="s">
        <v>22</v>
      </c>
      <c r="E72" s="1" t="s">
        <v>20</v>
      </c>
      <c r="F72" s="38"/>
      <c r="G72" s="67"/>
      <c r="H72" s="69"/>
    </row>
    <row r="73" spans="1:8" ht="15.75" customHeight="1">
      <c r="A73" s="73"/>
      <c r="B73" s="36"/>
      <c r="C73" s="3" t="s">
        <v>43</v>
      </c>
      <c r="D73" s="1" t="s">
        <v>57</v>
      </c>
      <c r="E73" s="1" t="s">
        <v>20</v>
      </c>
      <c r="F73" s="38"/>
      <c r="G73" s="67"/>
      <c r="H73" s="69"/>
    </row>
    <row r="74" spans="1:8" ht="15.75" customHeight="1">
      <c r="A74" s="73"/>
      <c r="B74" s="36"/>
      <c r="C74" s="3" t="s">
        <v>97</v>
      </c>
      <c r="D74" s="1" t="s">
        <v>22</v>
      </c>
      <c r="E74" s="1" t="s">
        <v>20</v>
      </c>
      <c r="F74" s="38"/>
      <c r="G74" s="67"/>
      <c r="H74" s="69"/>
    </row>
    <row r="75" spans="1:8" ht="15.75" customHeight="1">
      <c r="A75" s="73"/>
      <c r="B75" s="48" t="s">
        <v>70</v>
      </c>
      <c r="C75" s="41"/>
      <c r="D75" s="42"/>
      <c r="E75" s="42"/>
      <c r="F75" s="42">
        <v>1</v>
      </c>
      <c r="G75" s="64"/>
      <c r="H75" s="65">
        <f>F75*G75</f>
        <v>0</v>
      </c>
    </row>
    <row r="76" spans="1:8" ht="19.5" customHeight="1">
      <c r="A76" s="73"/>
      <c r="B76" s="36"/>
      <c r="C76" s="46" t="s">
        <v>69</v>
      </c>
      <c r="D76" s="1" t="s">
        <v>22</v>
      </c>
      <c r="E76" s="1" t="s">
        <v>20</v>
      </c>
      <c r="F76" s="38"/>
      <c r="G76" s="67"/>
      <c r="H76" s="69"/>
    </row>
    <row r="77" spans="1:8" ht="19.5" customHeight="1">
      <c r="A77" s="73"/>
      <c r="B77" s="36"/>
      <c r="C77" s="47" t="s">
        <v>67</v>
      </c>
      <c r="D77" s="1" t="s">
        <v>22</v>
      </c>
      <c r="E77" s="1" t="s">
        <v>20</v>
      </c>
      <c r="F77" s="38"/>
      <c r="G77" s="67"/>
      <c r="H77" s="69"/>
    </row>
    <row r="78" spans="1:8" ht="27.75" customHeight="1">
      <c r="A78" s="73"/>
      <c r="B78" s="36"/>
      <c r="C78" s="47" t="s">
        <v>68</v>
      </c>
      <c r="D78" s="1" t="s">
        <v>22</v>
      </c>
      <c r="E78" s="1" t="s">
        <v>20</v>
      </c>
      <c r="F78" s="38"/>
      <c r="G78" s="67"/>
      <c r="H78" s="69"/>
    </row>
    <row r="79" spans="1:8" ht="28.5" customHeight="1">
      <c r="A79" s="74"/>
      <c r="B79" s="48" t="s">
        <v>66</v>
      </c>
      <c r="C79" s="39"/>
      <c r="D79" s="39"/>
      <c r="E79" s="39"/>
      <c r="F79" s="42"/>
      <c r="G79" s="70"/>
      <c r="H79" s="71">
        <f>SUM(H21:H78)</f>
        <v>0</v>
      </c>
    </row>
  </sheetData>
  <sheetProtection/>
  <mergeCells count="9">
    <mergeCell ref="A21:A79"/>
    <mergeCell ref="A1:H1"/>
    <mergeCell ref="A5:H5"/>
    <mergeCell ref="A13:H13"/>
    <mergeCell ref="C16:H16"/>
    <mergeCell ref="D12:H12"/>
    <mergeCell ref="B3:C3"/>
    <mergeCell ref="D8:H10"/>
    <mergeCell ref="D11:H11"/>
  </mergeCells>
  <dataValidations count="1">
    <dataValidation type="list" operator="equal" allowBlank="1" showInputMessage="1" showErrorMessage="1" sqref="C10">
      <formula1>"áno,nie"</formula1>
    </dataValidation>
  </dataValidations>
  <printOptions/>
  <pageMargins left="0.590277777777778" right="0.590277777777778" top="0.590277777777778" bottom="0.590972222222222" header="0.511805555555555" footer="0.315277777777778"/>
  <pageSetup fitToHeight="10" horizontalDpi="300" verticalDpi="300" orientation="landscape" paperSize="9" scale="77" r:id="rId1"/>
  <headerFooter>
    <oddFooter>&amp;R&amp;"Calibri Italic,Bežné"&amp;10strana  &amp;P z &amp;N</oddFooter>
  </headerFooter>
  <rowBreaks count="1" manualBreakCount="1">
    <brk id="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cp:keywords/>
  <dc:description/>
  <cp:lastModifiedBy>Michal Repík</cp:lastModifiedBy>
  <cp:lastPrinted>2022-04-13T14:24:56Z</cp:lastPrinted>
  <dcterms:created xsi:type="dcterms:W3CDTF">2018-02-02T20:22:52Z</dcterms:created>
  <dcterms:modified xsi:type="dcterms:W3CDTF">2022-04-13T14:43:16Z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