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8.101\Public\Robota\Ponuky 2010-2022\PONUKY 2022\Josephina SÚŤAŽE\BARTOSEK\"/>
    </mc:Choice>
  </mc:AlternateContent>
  <bookViews>
    <workbookView xWindow="0" yWindow="0" windowWidth="28800" windowHeight="12435" activeTab="3"/>
  </bookViews>
  <sheets>
    <sheet name="1.časť " sheetId="3" r:id="rId1"/>
    <sheet name="2.časť" sheetId="13" r:id="rId2"/>
    <sheet name="3.časť" sheetId="14" r:id="rId3"/>
    <sheet name="4.časť" sheetId="15" r:id="rId4"/>
    <sheet name="5.časť" sheetId="16" r:id="rId5"/>
    <sheet name="6.časť" sheetId="17" r:id="rId6"/>
    <sheet name="7.časť" sheetId="18" r:id="rId7"/>
    <sheet name="8.časť" sheetId="19" r:id="rId8"/>
    <sheet name="9.časť " sheetId="20" r:id="rId9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3" l="1"/>
  <c r="J21" i="3"/>
  <c r="K21" i="3" s="1"/>
  <c r="H24" i="14"/>
  <c r="J24" i="14" s="1"/>
  <c r="H17" i="15"/>
  <c r="J17" i="15" s="1"/>
  <c r="K17" i="15" s="1"/>
  <c r="H73" i="16"/>
  <c r="J73" i="16" s="1"/>
  <c r="H17" i="17"/>
  <c r="J17" i="17" s="1"/>
  <c r="H45" i="19"/>
  <c r="J45" i="19"/>
  <c r="H16" i="15"/>
  <c r="J16" i="15" s="1"/>
  <c r="H16" i="20"/>
  <c r="J16" i="20" s="1"/>
  <c r="K16" i="20" s="1"/>
  <c r="H22" i="18"/>
  <c r="H23" i="18"/>
  <c r="J22" i="18"/>
  <c r="K22" i="18" s="1"/>
  <c r="K23" i="18" s="1"/>
  <c r="H17" i="20"/>
  <c r="J17" i="20" s="1"/>
  <c r="K17" i="20" s="1"/>
  <c r="H15" i="20"/>
  <c r="J15" i="20" s="1"/>
  <c r="K15" i="20" s="1"/>
  <c r="H14" i="20"/>
  <c r="H13" i="20"/>
  <c r="H12" i="20"/>
  <c r="J12" i="20" s="1"/>
  <c r="H44" i="19"/>
  <c r="J44" i="19" s="1"/>
  <c r="K44" i="19" s="1"/>
  <c r="H43" i="19"/>
  <c r="J43" i="19" s="1"/>
  <c r="K43" i="19" s="1"/>
  <c r="H42" i="19"/>
  <c r="H41" i="19"/>
  <c r="H40" i="19"/>
  <c r="J40" i="19" s="1"/>
  <c r="K40" i="19" s="1"/>
  <c r="H39" i="19"/>
  <c r="J39" i="19" s="1"/>
  <c r="K39" i="19" s="1"/>
  <c r="H38" i="19"/>
  <c r="H37" i="19"/>
  <c r="H36" i="19"/>
  <c r="J36" i="19" s="1"/>
  <c r="K36" i="19" s="1"/>
  <c r="H35" i="19"/>
  <c r="J35" i="19" s="1"/>
  <c r="K35" i="19" s="1"/>
  <c r="H34" i="19"/>
  <c r="H33" i="19"/>
  <c r="H32" i="19"/>
  <c r="J32" i="19" s="1"/>
  <c r="K32" i="19" s="1"/>
  <c r="H31" i="19"/>
  <c r="J31" i="19" s="1"/>
  <c r="K31" i="19" s="1"/>
  <c r="H30" i="19"/>
  <c r="H29" i="19"/>
  <c r="H28" i="19"/>
  <c r="J28" i="19" s="1"/>
  <c r="K28" i="19" s="1"/>
  <c r="H27" i="19"/>
  <c r="J27" i="19" s="1"/>
  <c r="K27" i="19" s="1"/>
  <c r="H26" i="19"/>
  <c r="H25" i="19"/>
  <c r="H24" i="19"/>
  <c r="J24" i="19" s="1"/>
  <c r="K24" i="19" s="1"/>
  <c r="H23" i="19"/>
  <c r="J23" i="19" s="1"/>
  <c r="K23" i="19" s="1"/>
  <c r="H22" i="19"/>
  <c r="H21" i="19"/>
  <c r="H20" i="19"/>
  <c r="J20" i="19" s="1"/>
  <c r="K20" i="19" s="1"/>
  <c r="H19" i="19"/>
  <c r="J19" i="19" s="1"/>
  <c r="K19" i="19" s="1"/>
  <c r="H18" i="19"/>
  <c r="H17" i="19"/>
  <c r="H16" i="19"/>
  <c r="J16" i="19" s="1"/>
  <c r="K16" i="19" s="1"/>
  <c r="H15" i="19"/>
  <c r="J15" i="19" s="1"/>
  <c r="K15" i="19" s="1"/>
  <c r="H14" i="19"/>
  <c r="H13" i="19"/>
  <c r="H12" i="19"/>
  <c r="J12" i="19" s="1"/>
  <c r="H21" i="18"/>
  <c r="H20" i="18"/>
  <c r="J20" i="18" s="1"/>
  <c r="K20" i="18" s="1"/>
  <c r="H19" i="18"/>
  <c r="J19" i="18" s="1"/>
  <c r="K19" i="18" s="1"/>
  <c r="H18" i="18"/>
  <c r="H17" i="18"/>
  <c r="H16" i="18"/>
  <c r="J16" i="18" s="1"/>
  <c r="K16" i="18" s="1"/>
  <c r="H15" i="18"/>
  <c r="J15" i="18" s="1"/>
  <c r="K15" i="18" s="1"/>
  <c r="H14" i="18"/>
  <c r="H13" i="18"/>
  <c r="H12" i="18"/>
  <c r="J12" i="18" s="1"/>
  <c r="H16" i="17"/>
  <c r="J16" i="17" s="1"/>
  <c r="K16" i="17" s="1"/>
  <c r="H18" i="17"/>
  <c r="J18" i="17" s="1"/>
  <c r="H12" i="17"/>
  <c r="J12" i="17" s="1"/>
  <c r="H15" i="17"/>
  <c r="J15" i="17" s="1"/>
  <c r="H14" i="17"/>
  <c r="H13" i="17"/>
  <c r="J13" i="17" s="1"/>
  <c r="K13" i="17" s="1"/>
  <c r="H13" i="16"/>
  <c r="J13" i="16" s="1"/>
  <c r="K13" i="16" s="1"/>
  <c r="H14" i="16"/>
  <c r="J14" i="16" s="1"/>
  <c r="H15" i="16"/>
  <c r="J15" i="16" s="1"/>
  <c r="H16" i="16"/>
  <c r="J16" i="16" s="1"/>
  <c r="H17" i="16"/>
  <c r="J17" i="16" s="1"/>
  <c r="K17" i="16" s="1"/>
  <c r="H18" i="16"/>
  <c r="J18" i="16" s="1"/>
  <c r="K18" i="16" s="1"/>
  <c r="H19" i="16"/>
  <c r="J19" i="16" s="1"/>
  <c r="H20" i="16"/>
  <c r="J20" i="16" s="1"/>
  <c r="H21" i="16"/>
  <c r="J21" i="16" s="1"/>
  <c r="K21" i="16" s="1"/>
  <c r="H22" i="16"/>
  <c r="J22" i="16" s="1"/>
  <c r="K22" i="16" s="1"/>
  <c r="H23" i="16"/>
  <c r="J23" i="16" s="1"/>
  <c r="H24" i="16"/>
  <c r="J24" i="16" s="1"/>
  <c r="H25" i="16"/>
  <c r="J25" i="16" s="1"/>
  <c r="K25" i="16" s="1"/>
  <c r="H26" i="16"/>
  <c r="J26" i="16" s="1"/>
  <c r="K26" i="16" s="1"/>
  <c r="H27" i="16"/>
  <c r="J27" i="16" s="1"/>
  <c r="K27" i="16" s="1"/>
  <c r="H28" i="16"/>
  <c r="J28" i="16" s="1"/>
  <c r="H29" i="16"/>
  <c r="J29" i="16" s="1"/>
  <c r="K29" i="16" s="1"/>
  <c r="H30" i="16"/>
  <c r="J30" i="16" s="1"/>
  <c r="K30" i="16" s="1"/>
  <c r="H31" i="16"/>
  <c r="J31" i="16" s="1"/>
  <c r="K31" i="16" s="1"/>
  <c r="H32" i="16"/>
  <c r="J32" i="16" s="1"/>
  <c r="H33" i="16"/>
  <c r="J33" i="16" s="1"/>
  <c r="K33" i="16" s="1"/>
  <c r="H34" i="16"/>
  <c r="J34" i="16" s="1"/>
  <c r="K34" i="16" s="1"/>
  <c r="H35" i="16"/>
  <c r="J35" i="16" s="1"/>
  <c r="H36" i="16"/>
  <c r="J36" i="16" s="1"/>
  <c r="H37" i="16"/>
  <c r="J37" i="16" s="1"/>
  <c r="H38" i="16"/>
  <c r="J38" i="16" s="1"/>
  <c r="H39" i="16"/>
  <c r="J39" i="16" s="1"/>
  <c r="K39" i="16" s="1"/>
  <c r="H40" i="16"/>
  <c r="J40" i="16" s="1"/>
  <c r="H41" i="16"/>
  <c r="J41" i="16" s="1"/>
  <c r="K41" i="16" s="1"/>
  <c r="H42" i="16"/>
  <c r="J42" i="16" s="1"/>
  <c r="H43" i="16"/>
  <c r="J43" i="16" s="1"/>
  <c r="K43" i="16" s="1"/>
  <c r="H44" i="16"/>
  <c r="J44" i="16" s="1"/>
  <c r="H45" i="16"/>
  <c r="J45" i="16" s="1"/>
  <c r="K45" i="16" s="1"/>
  <c r="H46" i="16"/>
  <c r="J46" i="16" s="1"/>
  <c r="H47" i="16"/>
  <c r="J47" i="16" s="1"/>
  <c r="K47" i="16" s="1"/>
  <c r="H48" i="16"/>
  <c r="J48" i="16" s="1"/>
  <c r="H49" i="16"/>
  <c r="J49" i="16" s="1"/>
  <c r="K49" i="16" s="1"/>
  <c r="H50" i="16"/>
  <c r="J50" i="16" s="1"/>
  <c r="H51" i="16"/>
  <c r="J51" i="16" s="1"/>
  <c r="K51" i="16" s="1"/>
  <c r="H52" i="16"/>
  <c r="J52" i="16" s="1"/>
  <c r="H53" i="16"/>
  <c r="J53" i="16" s="1"/>
  <c r="K53" i="16" s="1"/>
  <c r="H54" i="16"/>
  <c r="J54" i="16" s="1"/>
  <c r="H55" i="16"/>
  <c r="H56" i="16"/>
  <c r="J56" i="16" s="1"/>
  <c r="H57" i="16"/>
  <c r="J57" i="16" s="1"/>
  <c r="K57" i="16" s="1"/>
  <c r="H58" i="16"/>
  <c r="J58" i="16" s="1"/>
  <c r="H59" i="16"/>
  <c r="J59" i="16" s="1"/>
  <c r="H60" i="16"/>
  <c r="J60" i="16" s="1"/>
  <c r="H61" i="16"/>
  <c r="J61" i="16" s="1"/>
  <c r="K61" i="16" s="1"/>
  <c r="H62" i="16"/>
  <c r="H63" i="16"/>
  <c r="H64" i="16"/>
  <c r="H65" i="16"/>
  <c r="H66" i="16"/>
  <c r="H67" i="16"/>
  <c r="H68" i="16"/>
  <c r="H69" i="16"/>
  <c r="H70" i="16"/>
  <c r="H71" i="16"/>
  <c r="J71" i="16" s="1"/>
  <c r="H72" i="16"/>
  <c r="H12" i="16"/>
  <c r="J12" i="16" s="1"/>
  <c r="H18" i="15"/>
  <c r="J18" i="15" s="1"/>
  <c r="K18" i="15" s="1"/>
  <c r="H15" i="15"/>
  <c r="J15" i="15" s="1"/>
  <c r="H14" i="15"/>
  <c r="H13" i="15"/>
  <c r="H12" i="15"/>
  <c r="J12" i="15" s="1"/>
  <c r="H12" i="14"/>
  <c r="J12" i="14" s="1"/>
  <c r="H25" i="14"/>
  <c r="J25" i="14" s="1"/>
  <c r="K25" i="14" s="1"/>
  <c r="H23" i="14"/>
  <c r="J23" i="14" s="1"/>
  <c r="H22" i="14"/>
  <c r="H21" i="14"/>
  <c r="J21" i="14" s="1"/>
  <c r="K21" i="14" s="1"/>
  <c r="H20" i="14"/>
  <c r="J20" i="14" s="1"/>
  <c r="K20" i="14" s="1"/>
  <c r="H19" i="14"/>
  <c r="J19" i="14" s="1"/>
  <c r="H18" i="14"/>
  <c r="H17" i="14"/>
  <c r="J17" i="14" s="1"/>
  <c r="H16" i="14"/>
  <c r="J16" i="14" s="1"/>
  <c r="K16" i="14" s="1"/>
  <c r="H15" i="14"/>
  <c r="J15" i="14" s="1"/>
  <c r="H14" i="14"/>
  <c r="H13" i="14"/>
  <c r="J25" i="13"/>
  <c r="K25" i="13"/>
  <c r="J26" i="13"/>
  <c r="K26" i="13"/>
  <c r="J27" i="13"/>
  <c r="K27" i="13"/>
  <c r="J28" i="13"/>
  <c r="K28" i="13"/>
  <c r="H20" i="13"/>
  <c r="H21" i="13"/>
  <c r="H22" i="13"/>
  <c r="J22" i="13" s="1"/>
  <c r="H23" i="13"/>
  <c r="J23" i="13" s="1"/>
  <c r="H24" i="13"/>
  <c r="H25" i="13"/>
  <c r="H26" i="13"/>
  <c r="H27" i="13"/>
  <c r="H28" i="13"/>
  <c r="H19" i="13"/>
  <c r="J19" i="13" s="1"/>
  <c r="K19" i="13" s="1"/>
  <c r="H18" i="13"/>
  <c r="H17" i="13"/>
  <c r="J17" i="13" s="1"/>
  <c r="H16" i="13"/>
  <c r="H15" i="13"/>
  <c r="J15" i="13" s="1"/>
  <c r="K15" i="13" s="1"/>
  <c r="H14" i="13"/>
  <c r="J14" i="13" s="1"/>
  <c r="K14" i="13" s="1"/>
  <c r="H13" i="13"/>
  <c r="H12" i="13"/>
  <c r="H13" i="3"/>
  <c r="J13" i="3" s="1"/>
  <c r="H14" i="3"/>
  <c r="J14" i="3" s="1"/>
  <c r="H15" i="3"/>
  <c r="H16" i="3"/>
  <c r="H17" i="3"/>
  <c r="J17" i="3" s="1"/>
  <c r="H18" i="3"/>
  <c r="J18" i="3" s="1"/>
  <c r="H19" i="3"/>
  <c r="J19" i="3" s="1"/>
  <c r="H20" i="3"/>
  <c r="H22" i="3"/>
  <c r="J22" i="3" s="1"/>
  <c r="H12" i="3"/>
  <c r="J12" i="3" s="1"/>
  <c r="K12" i="3" s="1"/>
  <c r="K24" i="14" l="1"/>
  <c r="K73" i="16"/>
  <c r="K17" i="17"/>
  <c r="K45" i="19"/>
  <c r="K16" i="15"/>
  <c r="J23" i="18"/>
  <c r="K12" i="20"/>
  <c r="J14" i="20"/>
  <c r="K14" i="20" s="1"/>
  <c r="H18" i="20"/>
  <c r="J13" i="20"/>
  <c r="K13" i="20" s="1"/>
  <c r="K12" i="19"/>
  <c r="J14" i="19"/>
  <c r="K14" i="19" s="1"/>
  <c r="J18" i="19"/>
  <c r="K18" i="19" s="1"/>
  <c r="J22" i="19"/>
  <c r="K22" i="19" s="1"/>
  <c r="J26" i="19"/>
  <c r="K26" i="19" s="1"/>
  <c r="J30" i="19"/>
  <c r="K30" i="19" s="1"/>
  <c r="J34" i="19"/>
  <c r="K34" i="19" s="1"/>
  <c r="J38" i="19"/>
  <c r="K38" i="19" s="1"/>
  <c r="J42" i="19"/>
  <c r="K42" i="19" s="1"/>
  <c r="H46" i="19"/>
  <c r="J13" i="19"/>
  <c r="K13" i="19" s="1"/>
  <c r="J17" i="19"/>
  <c r="K17" i="19" s="1"/>
  <c r="J21" i="19"/>
  <c r="K21" i="19" s="1"/>
  <c r="J25" i="19"/>
  <c r="K25" i="19" s="1"/>
  <c r="J29" i="19"/>
  <c r="K29" i="19" s="1"/>
  <c r="J33" i="19"/>
  <c r="K33" i="19" s="1"/>
  <c r="J37" i="19"/>
  <c r="K37" i="19" s="1"/>
  <c r="J41" i="19"/>
  <c r="K41" i="19" s="1"/>
  <c r="K12" i="18"/>
  <c r="J14" i="18"/>
  <c r="K14" i="18" s="1"/>
  <c r="J18" i="18"/>
  <c r="K18" i="18" s="1"/>
  <c r="J13" i="18"/>
  <c r="K13" i="18" s="1"/>
  <c r="J17" i="18"/>
  <c r="K17" i="18" s="1"/>
  <c r="J21" i="18"/>
  <c r="K21" i="18" s="1"/>
  <c r="K18" i="17"/>
  <c r="K15" i="17"/>
  <c r="K12" i="17"/>
  <c r="J14" i="17"/>
  <c r="K14" i="17" s="1"/>
  <c r="H19" i="17"/>
  <c r="J62" i="16"/>
  <c r="K62" i="16" s="1"/>
  <c r="J55" i="16"/>
  <c r="K55" i="16" s="1"/>
  <c r="J65" i="16"/>
  <c r="K65" i="16" s="1"/>
  <c r="J67" i="16"/>
  <c r="K67" i="16" s="1"/>
  <c r="J69" i="16"/>
  <c r="K69" i="16" s="1"/>
  <c r="K71" i="16"/>
  <c r="J72" i="16"/>
  <c r="K72" i="16" s="1"/>
  <c r="J70" i="16"/>
  <c r="K70" i="16" s="1"/>
  <c r="J68" i="16"/>
  <c r="K68" i="16" s="1"/>
  <c r="J66" i="16"/>
  <c r="K66" i="16" s="1"/>
  <c r="J64" i="16"/>
  <c r="K64" i="16" s="1"/>
  <c r="J63" i="16"/>
  <c r="K63" i="16" s="1"/>
  <c r="K59" i="16"/>
  <c r="K60" i="16"/>
  <c r="K58" i="16"/>
  <c r="K56" i="16"/>
  <c r="K54" i="16"/>
  <c r="K52" i="16"/>
  <c r="K50" i="16"/>
  <c r="K48" i="16"/>
  <c r="K46" i="16"/>
  <c r="K44" i="16"/>
  <c r="K42" i="16"/>
  <c r="K40" i="16"/>
  <c r="K38" i="16"/>
  <c r="K36" i="16"/>
  <c r="K32" i="16"/>
  <c r="K28" i="16"/>
  <c r="K37" i="16"/>
  <c r="K35" i="16"/>
  <c r="K14" i="16"/>
  <c r="K23" i="16"/>
  <c r="K19" i="16"/>
  <c r="K15" i="16"/>
  <c r="K24" i="16"/>
  <c r="K20" i="16"/>
  <c r="K16" i="16"/>
  <c r="K12" i="16"/>
  <c r="H74" i="16"/>
  <c r="K15" i="15"/>
  <c r="J13" i="15"/>
  <c r="K13" i="15" s="1"/>
  <c r="K12" i="15"/>
  <c r="J14" i="15"/>
  <c r="H19" i="15"/>
  <c r="K12" i="14"/>
  <c r="K17" i="14"/>
  <c r="J13" i="14"/>
  <c r="K13" i="14" s="1"/>
  <c r="K19" i="14"/>
  <c r="K15" i="14"/>
  <c r="K23" i="14"/>
  <c r="J14" i="14"/>
  <c r="J18" i="14"/>
  <c r="K18" i="14" s="1"/>
  <c r="J22" i="14"/>
  <c r="K22" i="14" s="1"/>
  <c r="H26" i="14"/>
  <c r="J24" i="13"/>
  <c r="K24" i="13" s="1"/>
  <c r="K23" i="13"/>
  <c r="K22" i="13"/>
  <c r="J21" i="13"/>
  <c r="K21" i="13" s="1"/>
  <c r="J20" i="13"/>
  <c r="K20" i="13" s="1"/>
  <c r="H29" i="13"/>
  <c r="J18" i="13"/>
  <c r="K18" i="13" s="1"/>
  <c r="J13" i="13"/>
  <c r="K13" i="13" s="1"/>
  <c r="J12" i="13"/>
  <c r="K12" i="13" s="1"/>
  <c r="J16" i="13"/>
  <c r="K16" i="13" s="1"/>
  <c r="K17" i="13"/>
  <c r="J16" i="3"/>
  <c r="K16" i="3" s="1"/>
  <c r="K22" i="3"/>
  <c r="K17" i="3"/>
  <c r="K13" i="3"/>
  <c r="J20" i="3"/>
  <c r="K20" i="3" s="1"/>
  <c r="K19" i="3"/>
  <c r="K18" i="3"/>
  <c r="J15" i="3"/>
  <c r="K15" i="3" s="1"/>
  <c r="K14" i="3"/>
  <c r="H23" i="3"/>
  <c r="J26" i="14" l="1"/>
  <c r="J18" i="20"/>
  <c r="K18" i="20"/>
  <c r="J46" i="19"/>
  <c r="K46" i="19"/>
  <c r="K19" i="17"/>
  <c r="J19" i="17"/>
  <c r="K74" i="16"/>
  <c r="J74" i="16"/>
  <c r="J19" i="15"/>
  <c r="K14" i="15"/>
  <c r="K19" i="15" s="1"/>
  <c r="K14" i="14"/>
  <c r="K26" i="14"/>
  <c r="K29" i="13"/>
  <c r="J29" i="13"/>
  <c r="J23" i="3"/>
  <c r="K23" i="3"/>
</calcChain>
</file>

<file path=xl/sharedStrings.xml><?xml version="1.0" encoding="utf-8"?>
<sst xmlns="http://schemas.openxmlformats.org/spreadsheetml/2006/main" count="666" uniqueCount="188">
  <si>
    <t>Poradové číslo</t>
  </si>
  <si>
    <t>Merná jednotka</t>
  </si>
  <si>
    <t>Počet merných jednotiek</t>
  </si>
  <si>
    <t xml:space="preserve">Jednotková cena bez DPH v EUR </t>
  </si>
  <si>
    <t xml:space="preserve">Spolu bez DPH v EUR </t>
  </si>
  <si>
    <t>Sadzba DPH v %</t>
  </si>
  <si>
    <t>DPH v EUR</t>
  </si>
  <si>
    <t xml:space="preserve">Spolu s DPH v EUR </t>
  </si>
  <si>
    <t>Legenda</t>
  </si>
  <si>
    <t>Číselnú hodnotu bunka vypočíta automaticky.</t>
  </si>
  <si>
    <t>Poznámka*</t>
  </si>
  <si>
    <t>*</t>
  </si>
  <si>
    <t>V prípade potreby môže uchádzač uviesť doplňujúce informácie.</t>
  </si>
  <si>
    <t>Vypĺňa uchádzač.</t>
  </si>
  <si>
    <t>Technická špecifikácia ponúknutého produktu</t>
  </si>
  <si>
    <t>Výrobca vrátane názvu ponúknutého produktu</t>
  </si>
  <si>
    <t>Obchodné meno:</t>
  </si>
  <si>
    <t>Sídlo:</t>
  </si>
  <si>
    <t>IČO:</t>
  </si>
  <si>
    <t>DIČ:</t>
  </si>
  <si>
    <t>IČ DPH:</t>
  </si>
  <si>
    <t>Oprávnený zástupca uchádzača:</t>
  </si>
  <si>
    <t>Miesto vystavenia:</t>
  </si>
  <si>
    <t>Dátum vystavenia:</t>
  </si>
  <si>
    <t>Pečiatka**:</t>
  </si>
  <si>
    <t>**</t>
  </si>
  <si>
    <t xml:space="preserve">V prípade, že uchádzač nepoužíva pečiatku, tak do šedého poľa uvedie obchodné meno uchádzača podľa OR SR, ŽR SR alebo iného ekvivalentného registra v krajine sídla uchádzača.     </t>
  </si>
  <si>
    <t>ks</t>
  </si>
  <si>
    <t>Príloha č.1 - Formulár cenovej ponuky pre 1. časť predmetu zákazky - Chladiarenské PUR panely.</t>
  </si>
  <si>
    <t>Spolu za 1. časť predmetu zákazky - Chladiarenské PUR panely</t>
  </si>
  <si>
    <r>
      <rPr>
        <sz val="10"/>
        <rFont val="Calibri"/>
        <family val="2"/>
        <charset val="238"/>
      </rPr>
      <t>Stenový panel, hrúbka 60 mm, -tepelný prestup max. - U=0,390 W/m</t>
    </r>
    <r>
      <rPr>
        <vertAlign val="superscript"/>
        <sz val="10"/>
        <rFont val="Calibri"/>
        <family val="2"/>
        <charset val="238"/>
      </rPr>
      <t>2</t>
    </r>
    <r>
      <rPr>
        <sz val="10"/>
        <rFont val="Calibri"/>
        <family val="2"/>
        <charset val="238"/>
      </rPr>
      <t>K, -min.hrúbka plechu -0,5/0,5mm, -vonkajšie/vnútorné prevedenie panelu -RAL 9010/RAL9010,</t>
    </r>
  </si>
  <si>
    <r>
      <rPr>
        <sz val="10"/>
        <rFont val="Calibri"/>
        <family val="2"/>
        <charset val="238"/>
      </rPr>
      <t>Stenový panel, hrúbka 80 mm, -tepelný prestup max. - U=0,295W/m</t>
    </r>
    <r>
      <rPr>
        <vertAlign val="superscript"/>
        <sz val="10"/>
        <rFont val="Calibri"/>
        <family val="2"/>
        <charset val="238"/>
      </rPr>
      <t>2</t>
    </r>
    <r>
      <rPr>
        <sz val="10"/>
        <rFont val="Calibri"/>
        <family val="2"/>
        <charset val="238"/>
      </rPr>
      <t>K, -min.hrúbka plechu -0,5/0,5mm vonkajšie/vnútorné prevedenie panelu -RAL 9010/RAL9010,</t>
    </r>
  </si>
  <si>
    <r>
      <rPr>
        <sz val="10"/>
        <rFont val="Calibri"/>
        <family val="2"/>
        <charset val="238"/>
      </rPr>
      <t>Stenový panel, hrúbka 80 mm, -tepelný prestup max. - U=0,295W/m</t>
    </r>
    <r>
      <rPr>
        <vertAlign val="superscript"/>
        <sz val="10"/>
        <rFont val="Calibri"/>
        <family val="2"/>
        <charset val="238"/>
      </rPr>
      <t>2</t>
    </r>
    <r>
      <rPr>
        <sz val="10"/>
        <rFont val="Calibri"/>
        <family val="2"/>
        <charset val="238"/>
      </rPr>
      <t>K, -min.hrúbka plechu -0,5/0,5mm, -vonkajšie/vnútorné prevedenie panelu -RAL9010/ INOX AISI 304</t>
    </r>
  </si>
  <si>
    <r>
      <rPr>
        <sz val="10"/>
        <rFont val="Calibri"/>
        <family val="2"/>
        <charset val="238"/>
      </rPr>
      <t>Stenový panel, hrúbka 80 mm, -tepelný prestup max. - U=0,295W/m</t>
    </r>
    <r>
      <rPr>
        <vertAlign val="superscript"/>
        <sz val="10"/>
        <rFont val="Calibri"/>
        <family val="2"/>
        <charset val="238"/>
      </rPr>
      <t>2</t>
    </r>
    <r>
      <rPr>
        <sz val="10"/>
        <rFont val="Calibri"/>
        <family val="2"/>
        <charset val="238"/>
      </rPr>
      <t>K, -min.hrúbka plechu -0,5/0,5mm, vonkajšie/vnútorné prevedenie panelu -INOX AISI 304/ INOX AISI 304,</t>
    </r>
  </si>
  <si>
    <r>
      <rPr>
        <sz val="10"/>
        <rFont val="Calibri"/>
        <family val="2"/>
        <charset val="238"/>
      </rPr>
      <t>Stenový panel, hrúbka 100 mm, -tepelný prestup max. - U=0,240W/m</t>
    </r>
    <r>
      <rPr>
        <vertAlign val="superscript"/>
        <sz val="10"/>
        <rFont val="Calibri"/>
        <family val="2"/>
        <charset val="238"/>
      </rPr>
      <t>2</t>
    </r>
    <r>
      <rPr>
        <sz val="10"/>
        <rFont val="Calibri"/>
        <family val="2"/>
        <charset val="238"/>
      </rPr>
      <t>K, -min.hrúbka plechu -0,5/0,5mm, vonkajšie/vnútorné prevedenie panelu -RAL 9010/RAL9010,</t>
    </r>
  </si>
  <si>
    <r>
      <rPr>
        <sz val="10"/>
        <rFont val="Calibri"/>
        <family val="2"/>
        <charset val="238"/>
      </rPr>
      <t>Stenový panel, hrúbka 100 mm, -tepelný prestup max. - U=0,240W/m</t>
    </r>
    <r>
      <rPr>
        <vertAlign val="superscript"/>
        <sz val="10"/>
        <rFont val="Calibri"/>
        <family val="2"/>
        <charset val="238"/>
      </rPr>
      <t>2</t>
    </r>
    <r>
      <rPr>
        <sz val="10"/>
        <rFont val="Calibri"/>
        <family val="2"/>
        <charset val="238"/>
      </rPr>
      <t>K, -min.hrúbka plechu -0,5/0,5mm, vonkajšie/vnútorné prevedenie panelu -RAL 9010/INOX AISI 304,</t>
    </r>
  </si>
  <si>
    <r>
      <rPr>
        <sz val="10"/>
        <rFont val="Calibri"/>
        <family val="2"/>
        <charset val="238"/>
      </rPr>
      <t>Stenový panel, hrúbka 150 mm, -tepelný prestup max. - U=0,200W/m</t>
    </r>
    <r>
      <rPr>
        <vertAlign val="superscript"/>
        <sz val="10"/>
        <rFont val="Calibri"/>
        <family val="2"/>
        <charset val="238"/>
      </rPr>
      <t>2</t>
    </r>
    <r>
      <rPr>
        <sz val="10"/>
        <rFont val="Calibri"/>
        <family val="2"/>
        <charset val="238"/>
      </rPr>
      <t>K, -min.hrúbka plechu -0,5/0,5mm, vonkajšie/vnútorné prevedenie panelu -RAL 9010/RAL9010(poplast),</t>
    </r>
  </si>
  <si>
    <r>
      <rPr>
        <sz val="10"/>
        <rFont val="Calibri"/>
        <family val="2"/>
        <charset val="238"/>
      </rPr>
      <t>Strešný panel, hrúbka 100/140 mm, -tepelný prestup max -min.hrúbka plechu -0,5/0,5mm, vonkajšie/vnútorné prevedenie panelu -RAL 9010/RAL9010,</t>
    </r>
  </si>
  <si>
    <r>
      <rPr>
        <sz val="10"/>
        <rFont val="Calibri"/>
        <family val="2"/>
        <charset val="238"/>
      </rPr>
      <t>m</t>
    </r>
    <r>
      <rPr>
        <vertAlign val="superscript"/>
        <sz val="10"/>
        <rFont val="Calibri"/>
        <family val="2"/>
        <charset val="238"/>
      </rPr>
      <t>2</t>
    </r>
  </si>
  <si>
    <r>
      <rPr>
        <sz val="10"/>
        <rFont val="Calibri"/>
        <family val="2"/>
        <charset val="238"/>
      </rPr>
      <t>paušál</t>
    </r>
  </si>
  <si>
    <t>Montáž PUR panelov v mieste dodania predmetu zákazky</t>
  </si>
  <si>
    <t xml:space="preserve">Dopravné náklady do miesta dodania predmetu zákazky. </t>
  </si>
  <si>
    <t xml:space="preserve">Platnosť cenovenej ponuky je šesť (6) mesiacov od vystavenia. </t>
  </si>
  <si>
    <t>Podpis oprávneného zástupcu uchádzača:</t>
  </si>
  <si>
    <t>Príloha č.1 - Formulár cenovej ponuky pre 2 . časť predmetu zákazky -Plechové a hygienické plastové lišty a ostatný montážny materiál</t>
  </si>
  <si>
    <t>Spolu za 2. časť predmetu zákazky - Plechové a hygienické plastové lišty a ostatný montážny materiál</t>
  </si>
  <si>
    <r>
      <rPr>
        <sz val="10"/>
        <rFont val="Calibri"/>
        <family val="2"/>
        <charset val="238"/>
      </rPr>
      <t>m</t>
    </r>
  </si>
  <si>
    <r>
      <rPr>
        <sz val="10"/>
        <rFont val="Calibri"/>
        <family val="2"/>
        <charset val="238"/>
      </rPr>
      <t>Plechová zakladacia lišta 80 mm s RAL 9010</t>
    </r>
  </si>
  <si>
    <r>
      <rPr>
        <sz val="10"/>
        <rFont val="Calibri"/>
        <family val="2"/>
        <charset val="238"/>
      </rPr>
      <t>Plechová zakladacia lišta 100 mm s RAL 9010</t>
    </r>
  </si>
  <si>
    <r>
      <rPr>
        <sz val="10"/>
        <rFont val="Calibri"/>
        <family val="2"/>
        <charset val="238"/>
      </rPr>
      <t>Vnútorný a vonkajší plastový roh k soklovej hygienickej lište, RAL 9010</t>
    </r>
  </si>
  <si>
    <r>
      <rPr>
        <sz val="10"/>
        <rFont val="Calibri"/>
        <family val="2"/>
        <charset val="238"/>
      </rPr>
      <t>Stenová plastová hygienická lišta s fabiónom, RAL 9010</t>
    </r>
  </si>
  <si>
    <r>
      <rPr>
        <sz val="10"/>
        <rFont val="Calibri"/>
        <family val="2"/>
        <charset val="238"/>
      </rPr>
      <t>Vnútorný a vonkajší plastový roh k stenovej lište s fabiónom, RAL 9010</t>
    </r>
  </si>
  <si>
    <r>
      <rPr>
        <sz val="10"/>
        <rFont val="Calibri"/>
        <family val="2"/>
        <charset val="238"/>
      </rPr>
      <t>Zakladacia plechová lišta U 30x81x30 mm - INOX AISI 304</t>
    </r>
  </si>
  <si>
    <r>
      <rPr>
        <sz val="10"/>
        <rFont val="Calibri"/>
        <family val="2"/>
        <charset val="238"/>
      </rPr>
      <t>Zakladacia plechová lišta U 30x101x30 mm - - INOX AISI 304</t>
    </r>
  </si>
  <si>
    <r>
      <rPr>
        <sz val="10"/>
        <rFont val="Calibri"/>
        <family val="2"/>
        <charset val="238"/>
      </rPr>
      <t>Plechová lišta L 40x40 mm, INOX AISI 304</t>
    </r>
  </si>
  <si>
    <r>
      <rPr>
        <sz val="10"/>
        <rFont val="Calibri"/>
        <family val="2"/>
        <charset val="238"/>
      </rPr>
      <t>Plechová lišta L 50x100 mm, INOX AISI 304</t>
    </r>
  </si>
  <si>
    <r>
      <rPr>
        <sz val="10"/>
        <rFont val="Calibri"/>
        <family val="2"/>
        <charset val="238"/>
      </rPr>
      <t>Plechová lišta L 50x100 mm, farba RAL 9010</t>
    </r>
  </si>
  <si>
    <r>
      <rPr>
        <sz val="10"/>
        <rFont val="Calibri"/>
        <family val="2"/>
        <charset val="238"/>
      </rPr>
      <t>Tex skrutka (do hrubostenné ocele) min. 06,3x175 /+tesniaca podložka+krytka/</t>
    </r>
  </si>
  <si>
    <r>
      <rPr>
        <sz val="10"/>
        <rFont val="Calibri"/>
        <family val="2"/>
        <charset val="238"/>
      </rPr>
      <t>ks</t>
    </r>
  </si>
  <si>
    <r>
      <rPr>
        <sz val="10"/>
        <rFont val="Calibri"/>
        <family val="2"/>
        <charset val="238"/>
      </rPr>
      <t>Spojovací materiál (PU peny, silikóny, nity, atď)</t>
    </r>
  </si>
  <si>
    <r>
      <rPr>
        <sz val="10"/>
        <rFont val="Calibri"/>
        <family val="2"/>
        <charset val="238"/>
      </rPr>
      <t>Odvoz a likvidácia odpadu</t>
    </r>
  </si>
  <si>
    <r>
      <rPr>
        <sz val="10"/>
        <rFont val="Calibri"/>
        <family val="2"/>
        <charset val="238"/>
      </rPr>
      <t>kg</t>
    </r>
  </si>
  <si>
    <t>Plechová zakladacia lišta 60 mm s RAL9010</t>
  </si>
  <si>
    <t>Soklová plastová hygienická lišta</t>
  </si>
  <si>
    <t>Názov položky a opis položky</t>
  </si>
  <si>
    <t>Montáž líšt v mieste dodania predmetu zákazky</t>
  </si>
  <si>
    <t>Príloha č.1 - Formulár cenovej ponuky pre 3 . časť predmetu zákazky - Chladiarenské a poloizolačné dvere</t>
  </si>
  <si>
    <t>Spolu za 3. časť predmetu zákazky - Chladiarenské a poloizolačné dvere</t>
  </si>
  <si>
    <t>Chladiarenské dvere otočné 1200/2100mm jednokrídlové -RAL9010/RAL9010, hrúbka dverného krídla- 60-70 mm, uchytenie do PUR panelu, uzamykateľné, bezpečnostný vnútorný zámok</t>
  </si>
  <si>
    <t>Poloizolačné dvere 900/2100 mm jednokrídlové - celoprevedenie v INOX AISI 304, hrúbka dverného krídla- 40-50 mm, uchytenie do PUR panelu, uzamykateľné</t>
  </si>
  <si>
    <t>Poloizolačné dvere 1000/2100 mm jednokrídlové - RAL9010/RAL9010 hrúbka dverného krídla- 40-50 mm, uchytenie do PUR panelu, uzamykateľné</t>
  </si>
  <si>
    <t>Poloizolačné dvere 1200/2100 mm jednokrídlové - RAL9010/RAL9010 hrúbka dverného krídla- 40-50 mm, uchytenie do PUR panelu, uzamykateľné</t>
  </si>
  <si>
    <t>Chladiarenské dvere otočné 1000/2100mm jednokrídlové -RAL9010/RAL9010, hrúbka dverného krídla- 60-70 mm, uchytenie do PUR panelu, uzamykateľné, bezpečnostný vnútorný zámok</t>
  </si>
  <si>
    <t>Chladiarenské dvere otočné s otvorom na dráhu, 1200/2200 (+400)mm jednokrídlové - RAL9010/RAL9010, hrúbka dverného krídla- 60-70 mm, uchytenie do PUR panelu, uzamykateľné, bezpečnostný vnútorný zámok</t>
  </si>
  <si>
    <t>Chladiarenské dvere posuvné 1400/2100mm jednokrídlové -RAL9010/RAL9010, hrúbka dverného krídla- 90-100 mm, uchytenie do PUR panelu, uzamykateľné</t>
  </si>
  <si>
    <t>Chladiarenské dvere posuvné 1400/2100mm jednokrídlové - INOX AISI 304/RAL9010, hrúbka dverného krídla-90-100 mm, uchytenie do PUR panelu, uzamykateľné</t>
  </si>
  <si>
    <t>Chladiarenské dvere posuvné 1400/2100mm jednokrídlové - INOX AISI 304/INOX AISI 304, hrúbka dverného krídla- 90-100 mm, uchytenie do PUR panelu, uzamykateľné</t>
  </si>
  <si>
    <t>Chladiarenské dvere posuvné s prejazdom na dráhu , 1400/2100mm jednokrídlové -RAL9010/RAL9010 hrúbka dverného krídla- 90-100 mm, uchytenie do PUR panelu, uzamykateľné</t>
  </si>
  <si>
    <t>Zámok posuvné dvere</t>
  </si>
  <si>
    <t>Montáž chladiarenských a poloizolačných dverí</t>
  </si>
  <si>
    <t>Dopravné náklady</t>
  </si>
  <si>
    <t>Montáž chladiarenských a poloizolačných dverí v mieste dodania predmetu zákazky</t>
  </si>
  <si>
    <t>Príloha č.1 - Formulár cenovej ponuky pre 4 . časť predmetu zákazky - Podporná oceľová konštrukcia pre chladiarenské boxy</t>
  </si>
  <si>
    <t>Spolu za 4. časť predmetu zákazky - Podporná oceľová konštrukcia pre chladiarenské boxy</t>
  </si>
  <si>
    <t>Podporná oceľová konštrukcia Profil min. 100x100x3 , žiarové zinkovanie</t>
  </si>
  <si>
    <t>Metsec, žiarové zinkovanie</t>
  </si>
  <si>
    <t>Montáž- podporná oceľová konštrukcia</t>
  </si>
  <si>
    <t>Montáž-metsec</t>
  </si>
  <si>
    <t>Spojovací materiál /chemické kotvy, pevnostné skrutky penostnej triedy 12.9, matice, podložky žiarovo zinkované, /</t>
  </si>
  <si>
    <t>Príloha č.1 - Formulár cenovej ponuky pre 5 . časť predmetu zákazky - TECHNOLÓGIA CHLADENIA</t>
  </si>
  <si>
    <t>Spolu za 5. časť predmetu zákazky - TECHNOLÓGIA CHLADENIA</t>
  </si>
  <si>
    <t>CHLADIARENSKÝ OKRUH Č.1</t>
  </si>
  <si>
    <r>
      <rPr>
        <b/>
        <sz val="10"/>
        <rFont val="Calibri"/>
        <family val="2"/>
        <charset val="238"/>
      </rPr>
      <t xml:space="preserve">Chladiarenská kondenzačná jednotka - </t>
    </r>
    <r>
      <rPr>
        <sz val="10"/>
        <rFont val="Calibri"/>
        <family val="2"/>
        <charset val="238"/>
      </rPr>
      <t>exteriérové prevedenie, chladiarenský výkon min.42,00kW, 2ks kompresor s digitálnou reguláciou, požadovaná prevádzková teplota 0 až +4</t>
    </r>
    <r>
      <rPr>
        <vertAlign val="superscript"/>
        <sz val="10"/>
        <rFont val="Calibri"/>
        <family val="2"/>
        <charset val="238"/>
      </rPr>
      <t>0</t>
    </r>
    <r>
      <rPr>
        <sz val="10"/>
        <rFont val="Calibri"/>
        <family val="2"/>
        <charset val="238"/>
      </rPr>
      <t>C</t>
    </r>
  </si>
  <si>
    <r>
      <rPr>
        <b/>
        <sz val="10"/>
        <rFont val="Calibri"/>
        <family val="2"/>
        <charset val="238"/>
      </rPr>
      <t xml:space="preserve">Výparník </t>
    </r>
    <r>
      <rPr>
        <sz val="10"/>
        <rFont val="Calibri"/>
        <family val="2"/>
        <charset val="238"/>
      </rPr>
      <t>chladiarenský výkon min.14,00kW elektrické odmrazovanie ovládacia elektronika (zapnutie/vypnutie, manuálne odmrazovanie ,nastavenie teploty, servisné nastavenia)</t>
    </r>
  </si>
  <si>
    <r>
      <rPr>
        <b/>
        <sz val="10"/>
        <rFont val="Calibri"/>
        <family val="2"/>
        <charset val="238"/>
      </rPr>
      <t xml:space="preserve">Výparník </t>
    </r>
    <r>
      <rPr>
        <sz val="10"/>
        <rFont val="Calibri"/>
        <family val="2"/>
        <charset val="238"/>
      </rPr>
      <t>obojstranný, nízkootáčkový chladiarenský výkon min. 26,00 kW elektrické odmrazovanie ovládacia elektronika (zapnutie/vypnutie, manuálne odmrazovanie ,nastavenie teploty, servisné nastavenia)</t>
    </r>
  </si>
  <si>
    <r>
      <rPr>
        <b/>
        <sz val="10"/>
        <rFont val="Calibri"/>
        <family val="2"/>
        <charset val="238"/>
      </rPr>
      <t xml:space="preserve">Výparník </t>
    </r>
    <r>
      <rPr>
        <sz val="10"/>
        <rFont val="Calibri"/>
        <family val="2"/>
        <charset val="238"/>
      </rPr>
      <t>obojstranný, nízkootáčkový chladiarenský výkon min. 11,00 kW/ks, elektrické odmrazovanie ovládacia elektronika (zapnutie/vypnutie, manuálne odmrazovanie ,nastavenie teploty, servisné nastavenia)</t>
    </r>
  </si>
  <si>
    <r>
      <rPr>
        <sz val="10"/>
        <rFont val="Calibri"/>
        <family val="2"/>
        <charset val="238"/>
      </rPr>
      <t>Chladivo GWP max 2150</t>
    </r>
  </si>
  <si>
    <t>Medené rozvody min. Ø12</t>
  </si>
  <si>
    <t>Medené rozvody min. Ø22 s izoláciou hrúbky min. 12mm</t>
  </si>
  <si>
    <r>
      <rPr>
        <sz val="10"/>
        <rFont val="Calibri"/>
        <family val="2"/>
        <charset val="238"/>
      </rPr>
      <t>Elektrické káble CYSY, medené</t>
    </r>
  </si>
  <si>
    <r>
      <rPr>
        <sz val="10"/>
        <rFont val="Calibri"/>
        <family val="2"/>
        <charset val="238"/>
      </rPr>
      <t>Termostatický ventil</t>
    </r>
  </si>
  <si>
    <r>
      <rPr>
        <sz val="10"/>
        <rFont val="Calibri"/>
        <family val="2"/>
        <charset val="238"/>
      </rPr>
      <t>Solenoid-ventil</t>
    </r>
  </si>
  <si>
    <r>
      <rPr>
        <sz val="10"/>
        <rFont val="Calibri"/>
        <family val="2"/>
        <charset val="238"/>
      </rPr>
      <t>Ostatný montážny materiál</t>
    </r>
  </si>
  <si>
    <r>
      <rPr>
        <sz val="10"/>
        <rFont val="Calibri"/>
        <family val="2"/>
        <charset val="238"/>
      </rPr>
      <t>Montáž chladiarenského okruhu</t>
    </r>
  </si>
  <si>
    <t>CHLADIARENSKÝ OKRUH Č.2</t>
  </si>
  <si>
    <r>
      <rPr>
        <sz val="10"/>
        <rFont val="Calibri"/>
        <family val="2"/>
        <charset val="238"/>
      </rPr>
      <t>Chladiarenská kondenzačná jednotka -exteriérové prevedenie ,chladiarenský výkon min.41,00kW, 2ks kompresor s digitálnou reguláciou, požadovaná prevádzková teplota 0 až +2</t>
    </r>
    <r>
      <rPr>
        <vertAlign val="superscript"/>
        <sz val="10"/>
        <rFont val="Calibri"/>
        <family val="2"/>
        <charset val="238"/>
      </rPr>
      <t>0</t>
    </r>
    <r>
      <rPr>
        <sz val="10"/>
        <rFont val="Calibri"/>
        <family val="2"/>
        <charset val="238"/>
      </rPr>
      <t>C</t>
    </r>
  </si>
  <si>
    <r>
      <rPr>
        <b/>
        <sz val="10"/>
        <rFont val="Calibri"/>
        <family val="2"/>
        <charset val="238"/>
      </rPr>
      <t xml:space="preserve">Výparník </t>
    </r>
    <r>
      <rPr>
        <sz val="10"/>
        <rFont val="Calibri"/>
        <family val="2"/>
        <charset val="238"/>
      </rPr>
      <t>obojstranný, nízkootáčkový chladiarenský výkon min.14,50kW, elektrické odmrazovanie ovládacia elektronika (zapnutie/vypnutie, manuálne odmrazovanie ,nastavenie teploty, servisné nastavenia)</t>
    </r>
  </si>
  <si>
    <r>
      <rPr>
        <b/>
        <sz val="10"/>
        <rFont val="Calibri"/>
        <family val="2"/>
        <charset val="238"/>
      </rPr>
      <t xml:space="preserve">Výparník </t>
    </r>
    <r>
      <rPr>
        <sz val="10"/>
        <rFont val="Calibri"/>
        <family val="2"/>
        <charset val="238"/>
      </rPr>
      <t>chladiarenský výkon min.5,00kW, elektrické odmrazovanie ovládacia elektronika (zapnutie/vypnutie, manuálne odmrazovanie ,nastavenie teploty, servisné nastavenia)</t>
    </r>
  </si>
  <si>
    <r>
      <rPr>
        <b/>
        <sz val="10"/>
        <rFont val="Calibri"/>
        <family val="2"/>
        <charset val="238"/>
      </rPr>
      <t xml:space="preserve">Výparník </t>
    </r>
    <r>
      <rPr>
        <sz val="10"/>
        <rFont val="Calibri"/>
        <family val="2"/>
        <charset val="238"/>
      </rPr>
      <t>obojstranný, nízkootáčkový chladiarenský výkon min.11,00kW/ks, elektrické odmrazovanie ovládacia elektronika (zapnutie/vypnutie, manuálne odmrazovanie ,nastavenie teploty, servisné nastavenia)</t>
    </r>
  </si>
  <si>
    <r>
      <rPr>
        <sz val="10"/>
        <rFont val="Calibri"/>
        <family val="2"/>
        <charset val="238"/>
      </rPr>
      <t>Ostatný montažný materiál</t>
    </r>
  </si>
  <si>
    <t>CHLADIARENSKÝ OKRUH Č.3</t>
  </si>
  <si>
    <r>
      <rPr>
        <sz val="10"/>
        <rFont val="Calibri"/>
        <family val="2"/>
        <charset val="238"/>
      </rPr>
      <t>Chladiarenská kondenzačná jednotka -exteriérové prevedenie, chladiarenský výkon min.41,00kW, 2ks kompresor s digitálnou reguláciou, požadovaná prevádzková teplota 0 až +2</t>
    </r>
    <r>
      <rPr>
        <vertAlign val="superscript"/>
        <sz val="10"/>
        <rFont val="Calibri"/>
        <family val="2"/>
        <charset val="238"/>
      </rPr>
      <t>0</t>
    </r>
    <r>
      <rPr>
        <sz val="10"/>
        <rFont val="Calibri"/>
        <family val="2"/>
        <charset val="238"/>
      </rPr>
      <t>C</t>
    </r>
  </si>
  <si>
    <r>
      <rPr>
        <b/>
        <sz val="10"/>
        <rFont val="Calibri"/>
        <family val="2"/>
        <charset val="238"/>
      </rPr>
      <t xml:space="preserve">Výparník </t>
    </r>
    <r>
      <rPr>
        <sz val="10"/>
        <rFont val="Calibri"/>
        <family val="2"/>
        <charset val="238"/>
      </rPr>
      <t>obojstranný, nízkootáčkový chladiarenský výkon min.9,00kW, elektrické odmrazovanie ovládacia elektronika (zapnutie/vypnutie, manuálne odmrazovanie ,nastavenie teploty, servisné nastavenia)</t>
    </r>
  </si>
  <si>
    <r>
      <rPr>
        <b/>
        <sz val="10"/>
        <rFont val="Calibri"/>
        <family val="2"/>
        <charset val="238"/>
      </rPr>
      <t xml:space="preserve">Výparník </t>
    </r>
    <r>
      <rPr>
        <sz val="10"/>
        <rFont val="Calibri"/>
        <family val="2"/>
        <charset val="238"/>
      </rPr>
      <t>obojstranný, nízkootáčkový chladiarenský výkon min.5,00kW, elektrické odmrazovanie ovládacia elektronika (zapnutie/vypnutie, manuálne odmrazovanie ,nastavenie teploty, servisné nastavenia)</t>
    </r>
  </si>
  <si>
    <t>CHLADIARENSKÝ OKRUH Č.4</t>
  </si>
  <si>
    <r>
      <rPr>
        <b/>
        <sz val="10"/>
        <rFont val="Calibri"/>
        <family val="2"/>
        <charset val="238"/>
      </rPr>
      <t xml:space="preserve">Chladiarenská kondenzačná jednotka - </t>
    </r>
    <r>
      <rPr>
        <sz val="10"/>
        <rFont val="Calibri"/>
        <family val="2"/>
        <charset val="238"/>
      </rPr>
      <t>exteriérové prevedenie, chladiarenský výkon min.41,00kW, 2ks kompresor s digitálnou reguláciou, požadovaná prevádzková teplota 0 až +2</t>
    </r>
    <r>
      <rPr>
        <vertAlign val="superscript"/>
        <sz val="10"/>
        <rFont val="Calibri"/>
        <family val="2"/>
        <charset val="238"/>
      </rPr>
      <t>0</t>
    </r>
    <r>
      <rPr>
        <sz val="10"/>
        <rFont val="Calibri"/>
        <family val="2"/>
        <charset val="238"/>
      </rPr>
      <t>C</t>
    </r>
  </si>
  <si>
    <r>
      <rPr>
        <b/>
        <sz val="10"/>
        <rFont val="Calibri"/>
        <family val="2"/>
        <charset val="238"/>
      </rPr>
      <t xml:space="preserve">Výparník </t>
    </r>
    <r>
      <rPr>
        <sz val="10"/>
        <rFont val="Calibri"/>
        <family val="2"/>
        <charset val="238"/>
      </rPr>
      <t>obojstranný, nízkootáčkový chladiarenský výkon min.11,00kW, elektrické odmrazovanie ovládacia elektronika (zapnutie/vypnutie, manuálne odmrazovanie ,nastavenie teploty, servisné nastavenia)</t>
    </r>
  </si>
  <si>
    <r>
      <rPr>
        <b/>
        <sz val="10"/>
        <rFont val="Calibri"/>
        <family val="2"/>
        <charset val="238"/>
      </rPr>
      <t xml:space="preserve">Výparník </t>
    </r>
    <r>
      <rPr>
        <sz val="10"/>
        <rFont val="Calibri"/>
        <family val="2"/>
        <charset val="238"/>
      </rPr>
      <t>obojstranný, nízkootáčkový chladiarenský výkon min.7,00kW, elektrické odmrazovanie ovládacia elektronika (zapnutie/vypnutie, manuálne odmrazovanie ,nastavenie teploty, servisné nastavenia)</t>
    </r>
  </si>
  <si>
    <t>CHLADIARENSKÝ OKRUH Č.5</t>
  </si>
  <si>
    <r>
      <rPr>
        <b/>
        <sz val="10"/>
        <rFont val="Calibri"/>
        <family val="2"/>
        <charset val="238"/>
      </rPr>
      <t xml:space="preserve">Chladiarenská kondenzačná jednotka </t>
    </r>
    <r>
      <rPr>
        <sz val="10"/>
        <rFont val="Calibri"/>
        <family val="2"/>
        <charset val="238"/>
      </rPr>
      <t>- exteriérové prevedenie, chladiarenský výkon min.13,00kW, digitálny kompresor, požadovaná prevádzková teplota 0 až +2</t>
    </r>
    <r>
      <rPr>
        <vertAlign val="superscript"/>
        <sz val="10"/>
        <rFont val="Calibri"/>
        <family val="2"/>
        <charset val="238"/>
      </rPr>
      <t>0</t>
    </r>
    <r>
      <rPr>
        <sz val="10"/>
        <rFont val="Calibri"/>
        <family val="2"/>
        <charset val="238"/>
      </rPr>
      <t>C</t>
    </r>
  </si>
  <si>
    <r>
      <rPr>
        <b/>
        <sz val="10"/>
        <rFont val="Calibri"/>
        <family val="2"/>
        <charset val="238"/>
      </rPr>
      <t xml:space="preserve">Výparník </t>
    </r>
    <r>
      <rPr>
        <sz val="10"/>
        <rFont val="Calibri"/>
        <family val="2"/>
        <charset val="238"/>
      </rPr>
      <t>chladiarenský výkon min.13,00kW, elektrické odmrazovanie ovládacia elektronika (zapnutie/vypnutie, manuálne odmrazovanie ,nastavenie teploty, servisné nastavenia)</t>
    </r>
  </si>
  <si>
    <t>Príloha č.1 - Formulár cenovej ponuky pre 6 . časť predmetu zákazky - Pomocná oceľová konštrukcia pre technológiu chladenia</t>
  </si>
  <si>
    <t>Spolu za 6. časť predmetu zákazky - Pomocná oceľová konštrukcia pre technológiu chladenia</t>
  </si>
  <si>
    <t>Pomocná oceľová konštrukcia</t>
  </si>
  <si>
    <t>Montáž pomocnej oceľovej konštrukcie</t>
  </si>
  <si>
    <t>Žiarové zinkovanie</t>
  </si>
  <si>
    <t>Rošt zinkovaný</t>
  </si>
  <si>
    <t>Rošt zinkovaný-montáž</t>
  </si>
  <si>
    <t>Príloha č.1 - Formulár cenovej ponuky pre 7 . časť predmetu zákazky - Monitoring teplôt</t>
  </si>
  <si>
    <t>Spolu za 7. časť predmetu zákazky - Monitoring teplôt</t>
  </si>
  <si>
    <t>Riadiaci systém s registračnou funkciou, multifunkčný panel 840 (1x Ethernet /RJ45), 1x Systembus In (RJ45), 1x Systembus Out (RJ45), 2x USB Host, štandardné napájanie, rozhranie 1 neobsadené, rozhranie 2 neosadené, napájacie napätie DC24V + 25/-20%, registračná funkcia</t>
  </si>
  <si>
    <t>Software - vyhodnocovací program, komunikačný program, možnosť prezerať zaznamenané dáta a spracovať ich, automatické sťahovanie dát do PC</t>
  </si>
  <si>
    <t>Riadiaci systém - programový balík: USB kábel, setup/programový editor, demoverzia porgramov PCA, PCC, CODESYS</t>
  </si>
  <si>
    <t>Naprogramovanie podľa zadania u zákazníka, zaškolenie obsluhy</t>
  </si>
  <si>
    <t>Riadiaci systém, centrálna jednotka: 1x Ethernet (RJ45), 1x Systembus (RJ45), 1x Systembus (E-Bus), 64 strážených hraničných hodnôt, štandardné nastavenie,výrobné nastavenie, rozhranie 1 RS422/485 Modbus RTU, rozhranie 2 neobsadené, napájacie napätie DC24V</t>
  </si>
  <si>
    <t>Riadiaci systém - zdroj: typ 705090/10-33, výstup 10A, DC24V, napájacie napätie AC 100, 240 V</t>
  </si>
  <si>
    <t>Snímač vlhkosti/teploty Prevedenie na stenu, digitálny výstup, rozhranie RS-485 Modbus</t>
  </si>
  <si>
    <t>Kalibrácia snímača teploty a vlhkosti v 3 bodoch</t>
  </si>
  <si>
    <t>Pripojovací tienený kábel, typ pre snímače teploty a vlhkosti</t>
  </si>
  <si>
    <t>Montáž (osadenie snímačov, káblové rozvody, osadenie riadiaceho systému, inštalácia softwaru, spustenie, nastavenie, zaškolenie)</t>
  </si>
  <si>
    <t>Riadiaci systém - programový balík: USB kábel, setup/programový editor, demoverzia programov PCA, PCC, CODESYS</t>
  </si>
  <si>
    <t>Príloha č.1 - Formulár cenovej ponuky pre 8 . časť predmetu zákazky -Vzduchotechnika</t>
  </si>
  <si>
    <t>Spolu za 8. časť predmetu zákazky - Vzduchotechnika</t>
  </si>
  <si>
    <t>Vzduchotechnický okruh č.1 (vetranie a vykurovanie varenej výroby)</t>
  </si>
  <si>
    <r>
      <rPr>
        <sz val="10"/>
        <rFont val="Calibri"/>
        <family val="2"/>
        <charset val="238"/>
      </rPr>
      <t>Vzduchotechnická jednotka Odvodný ventilátor-min.5950m</t>
    </r>
    <r>
      <rPr>
        <vertAlign val="superscript"/>
        <sz val="10"/>
        <rFont val="Calibri"/>
        <family val="2"/>
        <charset val="238"/>
      </rPr>
      <t>3</t>
    </r>
    <r>
      <rPr>
        <sz val="10"/>
        <rFont val="Calibri"/>
        <family val="2"/>
        <charset val="238"/>
      </rPr>
      <t>/h prívodný ventilátor-min.8950m</t>
    </r>
    <r>
      <rPr>
        <vertAlign val="superscript"/>
        <sz val="10"/>
        <rFont val="Calibri"/>
        <family val="2"/>
        <charset val="238"/>
      </rPr>
      <t>3</t>
    </r>
    <r>
      <rPr>
        <sz val="10"/>
        <rFont val="Calibri"/>
        <family val="2"/>
        <charset val="238"/>
      </rPr>
      <t>/h Rekuperačný výmeník ,min 60% účinnosť 300 Pa tlakovou stratou Riadenie systému a nástenný ovládač Elektrický ohrievač s výkonom min. 46kW</t>
    </r>
  </si>
  <si>
    <r>
      <rPr>
        <sz val="10"/>
        <rFont val="Calibri"/>
        <family val="2"/>
        <charset val="238"/>
      </rPr>
      <t>SPIRO potrubie 0450</t>
    </r>
  </si>
  <si>
    <r>
      <rPr>
        <sz val="10"/>
        <rFont val="Calibri"/>
        <family val="2"/>
        <charset val="238"/>
      </rPr>
      <t>SPIRO potrubie 0355</t>
    </r>
  </si>
  <si>
    <r>
      <rPr>
        <sz val="10"/>
        <rFont val="Calibri"/>
        <family val="2"/>
        <charset val="238"/>
      </rPr>
      <t>SPIRO potrubie 0315</t>
    </r>
  </si>
  <si>
    <r>
      <rPr>
        <sz val="10"/>
        <rFont val="Calibri"/>
        <family val="2"/>
        <charset val="238"/>
      </rPr>
      <t>SPIRO potrubie 0250</t>
    </r>
  </si>
  <si>
    <r>
      <rPr>
        <sz val="10"/>
        <rFont val="Calibri"/>
        <family val="2"/>
        <charset val="238"/>
      </rPr>
      <t>SPIRO potrubie 0200</t>
    </r>
  </si>
  <si>
    <r>
      <rPr>
        <sz val="10"/>
        <rFont val="Calibri"/>
        <family val="2"/>
        <charset val="238"/>
      </rPr>
      <t>Priemyselná výustka RAL9010</t>
    </r>
  </si>
  <si>
    <r>
      <rPr>
        <sz val="10"/>
        <rFont val="Calibri"/>
        <family val="2"/>
        <charset val="238"/>
      </rPr>
      <t>Plenum box</t>
    </r>
  </si>
  <si>
    <r>
      <rPr>
        <sz val="10"/>
        <rFont val="Calibri"/>
        <family val="2"/>
        <charset val="238"/>
      </rPr>
      <t>Kruhová dýza 110mm</t>
    </r>
  </si>
  <si>
    <r>
      <rPr>
        <sz val="10"/>
        <rFont val="Calibri"/>
        <family val="2"/>
        <charset val="238"/>
      </rPr>
      <t>Krycí rámček</t>
    </r>
  </si>
  <si>
    <r>
      <rPr>
        <sz val="10"/>
        <rFont val="Calibri"/>
        <family val="2"/>
        <charset val="238"/>
      </rPr>
      <t>Pripojenie na ohybnú hadicu</t>
    </r>
  </si>
  <si>
    <r>
      <rPr>
        <sz val="10"/>
        <rFont val="Calibri"/>
        <family val="2"/>
        <charset val="238"/>
      </rPr>
      <t>Protidaždová žaluzia</t>
    </r>
  </si>
  <si>
    <r>
      <rPr>
        <sz val="10"/>
        <rFont val="Calibri"/>
        <family val="2"/>
        <charset val="238"/>
      </rPr>
      <t>Ostatný montážný,spojovací, tesniaci a závesný materiál</t>
    </r>
  </si>
  <si>
    <t>Tepelná izolácia samolepiaca min. 15mm</t>
  </si>
  <si>
    <r>
      <rPr>
        <sz val="10"/>
        <rFont val="Calibri"/>
        <family val="2"/>
        <charset val="238"/>
      </rPr>
      <t>m2</t>
    </r>
  </si>
  <si>
    <t>Vzduchotechnický okruh č.2 (vetranie a vykurovanie rozrábka a výroba)</t>
  </si>
  <si>
    <r>
      <rPr>
        <b/>
        <sz val="10"/>
        <rFont val="Calibri"/>
        <family val="2"/>
        <charset val="238"/>
      </rPr>
      <t xml:space="preserve">Kompaktná rekuperačná jednotka horizontálná </t>
    </r>
    <r>
      <rPr>
        <sz val="10"/>
        <rFont val="Calibri"/>
        <family val="2"/>
        <charset val="238"/>
      </rPr>
      <t>Min.výkon 2900m3/h Riadenie systému a nástenný ovládač Servopohon obtoku rekuperátora -Servopohon klapka výstupná Servopohon klapky vstupné</t>
    </r>
  </si>
  <si>
    <r>
      <rPr>
        <sz val="10"/>
        <rFont val="Calibri"/>
        <family val="2"/>
        <charset val="238"/>
      </rPr>
      <t>Štvorhranné potrubie 3000</t>
    </r>
  </si>
  <si>
    <r>
      <rPr>
        <sz val="10"/>
        <rFont val="Calibri"/>
        <family val="2"/>
        <charset val="238"/>
      </rPr>
      <t>Štvorhranné potrubie 2100</t>
    </r>
  </si>
  <si>
    <r>
      <rPr>
        <sz val="10"/>
        <rFont val="Calibri"/>
        <family val="2"/>
        <charset val="238"/>
      </rPr>
      <t>Regulačná klapka 0355</t>
    </r>
  </si>
  <si>
    <r>
      <rPr>
        <sz val="10"/>
        <rFont val="Calibri"/>
        <family val="2"/>
        <charset val="238"/>
      </rPr>
      <t>Regulačná klapka 0200</t>
    </r>
  </si>
  <si>
    <r>
      <rPr>
        <sz val="10"/>
        <rFont val="Calibri"/>
        <family val="2"/>
        <charset val="238"/>
      </rPr>
      <t>Vírivý anemostat 300x300</t>
    </r>
  </si>
  <si>
    <r>
      <rPr>
        <sz val="10"/>
        <rFont val="Calibri"/>
        <family val="2"/>
        <charset val="238"/>
      </rPr>
      <t>Krabica pre anemostat</t>
    </r>
  </si>
  <si>
    <r>
      <rPr>
        <sz val="10"/>
        <rFont val="Calibri"/>
        <family val="2"/>
        <charset val="238"/>
      </rPr>
      <t>Tepelná izolácia samolepiaca min. 20mm</t>
    </r>
  </si>
  <si>
    <r>
      <rPr>
        <sz val="10"/>
        <rFont val="Calibri"/>
        <family val="2"/>
        <charset val="238"/>
      </rPr>
      <t>Ostatný montážný,spojovad, tesniaci a závesný materiál</t>
    </r>
  </si>
  <si>
    <r>
      <rPr>
        <sz val="10"/>
        <rFont val="Calibri"/>
        <family val="2"/>
        <charset val="238"/>
      </rPr>
      <t>Ks</t>
    </r>
  </si>
  <si>
    <t>Vzduchotechnický okruh č.3 (umývanie)</t>
  </si>
  <si>
    <r>
      <rPr>
        <b/>
        <sz val="10"/>
        <rFont val="Calibri"/>
        <family val="2"/>
        <charset val="238"/>
      </rPr>
      <t xml:space="preserve">Diagonálny ventilátor do kruhového potrubia </t>
    </r>
    <r>
      <rPr>
        <sz val="10"/>
        <rFont val="Calibri"/>
        <family val="2"/>
        <charset val="238"/>
      </rPr>
      <t>Min.výkon 1200m3/h</t>
    </r>
  </si>
  <si>
    <r>
      <rPr>
        <sz val="10"/>
        <rFont val="Calibri"/>
        <family val="2"/>
        <charset val="238"/>
      </rPr>
      <t>Protidažďová žaluzia 200x200</t>
    </r>
  </si>
  <si>
    <r>
      <rPr>
        <sz val="10"/>
        <rFont val="Calibri"/>
        <family val="2"/>
        <charset val="238"/>
      </rPr>
      <t>Tepelná izolácia samolepiaca min. 15mm</t>
    </r>
  </si>
  <si>
    <t>Príloha č.1 - Formulár cenovej ponuky pre 9 . časť predmetu zákazky - Sekčné priemyselné vráta</t>
  </si>
  <si>
    <t>Spolu za 9. časť predmetu zákazky - Sekčné priemyselné vráta</t>
  </si>
  <si>
    <t>Sekčné priemyselné vráta min. 2600x2900mm , výška prekladu 600mm farebné prevedenie RAL9002/RAL9002, elektricky ovládané - digitálne snímanie polohy, poistka pri prasknutí pružiny, poistka pri prasknutí oceľového lana, núdzové ovládanie reťazou, obvodové tesnenie a dvojité spodné podlahové tesnenie</t>
  </si>
  <si>
    <t>Sekčné priemyselné vráta min. 2600x2900mm , výška prekladu 300mm farebné prevedenie RAL9002/RAL9002, elektricky ovládané - digitálne snímanie polohy, poistka pri prasknutí pružiny, poistka pri prasknutí oceľového lana, núdzové ovládanie reťazou, obvodové tesnenie a dvojité spodné podlahové tesnenie</t>
  </si>
  <si>
    <t>Klapkové tesnenie na sekčné priemyselné vráta min. 3400x3750mm, gumový napínak s retiazkou na oboch koncoch, Odvod zrážkovej vody do strán</t>
  </si>
  <si>
    <t>Hydraulický vyrovnávací mostík s výklopnou lištou, rozmer mostíka min.2000x2000mm, rozsah zdvihu min.+280mm horný a -320mm spodný Dĺžka výklopnej lišty min.400mm, stavebná výška max. 600mm, nosnosť min. 6000kg, elektrohydraulický pohon, ovládanie riadiacou jednotkou</t>
  </si>
  <si>
    <t>paušál</t>
  </si>
  <si>
    <t>Dodávku a kompletnú montáž, vykládku tovaru na mieste dodania predmetu zákazky, uskladnenie tovaru na mieste dodania predmetu zákazky, mechanizmus na zdvíhanie a manipuláciu s materiálom, hydraulické pracovné montážne zdvíhacie plošiny, spojovací a závesný materiál, odvoz a likvidácia odpadu a obalového materiálu, funkčná skúška, tlaková skúška, revízie, spustenie do prevádzky, zaškolenie obsluhy</t>
  </si>
  <si>
    <t xml:space="preserve">Dodávku a kompletnú montáž, vykládku tovaru na mieste dodania predmetu zákazky, uskladnenie tovaru na mieste dodania predmetu zákazky, mechanizmus na zdvíhanie a manipuláciu s materiálom, hydraulické pracovné montážne zdvíhacie plošiny, spojovací a závesný materiál, odvoz a likvidácia odpadu a obalového materiálu, funkčná skúška,  revízie, </t>
  </si>
  <si>
    <t>Dodávku a kompletnú montáž, vykládku tovaru na mieste dodania predmetu zákazky, uskladnenie tovaru na mieste dodania predmetu zákazky, mechanizmus na zdvíhanie a manipuláciu s materiálom, hydraulické pracovné montážne zdvíhacie plošiny, spojovací a závesný materiál, odvoz a likvidácia odpadu a obalového materiálu, funkčná skúška, revízie, spustenie do prevádzky, zaškolenie obsluhy.</t>
  </si>
  <si>
    <t>Dodávku a kompletnú montáž, vykládku tovaru na mieste dodania predmetu zákazky, uskladnenie tovaru na mieste dodania predmetu zákazky, mechanizmus na zdvíhanie a manipuláciu s materiálom, hydraulické pracovné montážne zdvíhacie plošiny, spojovací a závesný materiál, odvoz a likvidácia odpadu a obalového materiálu, funkčná skúška, revízie.</t>
  </si>
  <si>
    <t>Dodávku a kompletnú montáž, vykládku tovaru na mieste dodania predmetu zákazky, uskladnenie tovaru na mieste dodania predmetu zákazky, mechanizmus na zdvíhanie a manipuláciu s materiálom, hydraulické pracovné montážne zdvíhacie plošiny, spojovací a závesný materiál, odvoz a likvidácia odpadu a obalového materiálu, funkčná skúška,  revízie.</t>
  </si>
  <si>
    <t>Sekundárna tenkostenná konštrukcia, žiarové zinkovanie</t>
  </si>
  <si>
    <t>Montáž-Sekundárna tenkostenná konštrukcia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</si>
</sst>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4"/>
      <name val="Calibri"/>
      <family val="2"/>
      <charset val="238"/>
      <scheme val="minor"/>
    </font>
    <font>
      <sz val="10"/>
      <name val="Calibri"/>
      <family val="2"/>
      <charset val="238"/>
    </font>
    <font>
      <vertAlign val="superscript"/>
      <sz val="10"/>
      <name val="Calibri"/>
      <family val="2"/>
      <charset val="238"/>
    </font>
    <font>
      <sz val="11"/>
      <name val="Calibri"/>
      <family val="2"/>
      <charset val="238"/>
    </font>
    <font>
      <b/>
      <sz val="1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72">
    <xf numFmtId="0" fontId="0" fillId="0" borderId="0" xfId="0"/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4" fontId="0" fillId="3" borderId="24" xfId="0" applyNumberFormat="1" applyFill="1" applyBorder="1" applyAlignment="1" applyProtection="1">
      <alignment horizontal="center" vertical="center"/>
      <protection locked="0"/>
    </xf>
    <xf numFmtId="9" fontId="0" fillId="3" borderId="24" xfId="0" applyNumberFormat="1" applyFill="1" applyBorder="1" applyAlignment="1" applyProtection="1">
      <alignment horizontal="center" vertical="center"/>
      <protection locked="0"/>
    </xf>
    <xf numFmtId="0" fontId="0" fillId="8" borderId="16" xfId="0" applyNumberFormat="1" applyFill="1" applyBorder="1" applyProtection="1">
      <protection locked="0"/>
    </xf>
    <xf numFmtId="4" fontId="0" fillId="3" borderId="20" xfId="0" applyNumberFormat="1" applyFill="1" applyBorder="1" applyAlignment="1" applyProtection="1">
      <alignment horizontal="center" vertical="center"/>
      <protection locked="0"/>
    </xf>
    <xf numFmtId="9" fontId="0" fillId="3" borderId="20" xfId="0" applyNumberFormat="1" applyFill="1" applyBorder="1" applyAlignment="1" applyProtection="1">
      <alignment horizontal="center" vertical="center"/>
      <protection locked="0"/>
    </xf>
    <xf numFmtId="0" fontId="0" fillId="8" borderId="17" xfId="0" applyNumberFormat="1" applyFill="1" applyBorder="1" applyProtection="1">
      <protection locked="0"/>
    </xf>
    <xf numFmtId="0" fontId="0" fillId="8" borderId="18" xfId="0" applyNumberFormat="1" applyFill="1" applyBorder="1" applyProtection="1">
      <protection locked="0"/>
    </xf>
    <xf numFmtId="3" fontId="2" fillId="6" borderId="2" xfId="0" applyNumberFormat="1" applyFont="1" applyFill="1" applyBorder="1" applyAlignment="1" applyProtection="1">
      <alignment horizontal="center"/>
      <protection locked="0"/>
    </xf>
    <xf numFmtId="0" fontId="0" fillId="5" borderId="26" xfId="0" applyFill="1" applyBorder="1" applyProtection="1">
      <protection locked="0"/>
    </xf>
    <xf numFmtId="0" fontId="0" fillId="7" borderId="26" xfId="0" applyFill="1" applyBorder="1" applyProtection="1">
      <protection locked="0"/>
    </xf>
    <xf numFmtId="0" fontId="0" fillId="0" borderId="1" xfId="0" applyBorder="1" applyProtection="1">
      <protection locked="0"/>
    </xf>
    <xf numFmtId="4" fontId="0" fillId="5" borderId="25" xfId="0" applyNumberFormat="1" applyFill="1" applyBorder="1" applyAlignment="1" applyProtection="1">
      <alignment horizontal="center" vertical="center"/>
    </xf>
    <xf numFmtId="4" fontId="2" fillId="5" borderId="1" xfId="0" applyNumberFormat="1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4" fontId="0" fillId="5" borderId="24" xfId="0" applyNumberFormat="1" applyFill="1" applyBorder="1" applyAlignment="1" applyProtection="1">
      <alignment horizontal="center" vertical="center"/>
    </xf>
    <xf numFmtId="4" fontId="2" fillId="5" borderId="2" xfId="0" applyNumberFormat="1" applyFont="1" applyFill="1" applyBorder="1" applyAlignment="1" applyProtection="1">
      <alignment horizontal="center"/>
    </xf>
    <xf numFmtId="4" fontId="2" fillId="5" borderId="22" xfId="0" applyNumberFormat="1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4" fontId="0" fillId="3" borderId="34" xfId="0" applyNumberForma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4" fontId="0" fillId="5" borderId="16" xfId="0" applyNumberFormat="1" applyFill="1" applyBorder="1" applyAlignment="1" applyProtection="1">
      <alignment horizontal="center" vertical="center"/>
    </xf>
    <xf numFmtId="4" fontId="0" fillId="5" borderId="19" xfId="0" applyNumberFormat="1" applyFill="1" applyBorder="1" applyAlignment="1" applyProtection="1">
      <alignment horizontal="center" vertical="center"/>
    </xf>
    <xf numFmtId="0" fontId="6" fillId="0" borderId="35" xfId="0" applyFont="1" applyBorder="1"/>
    <xf numFmtId="0" fontId="7" fillId="0" borderId="36" xfId="0" applyFont="1" applyBorder="1"/>
    <xf numFmtId="0" fontId="7" fillId="0" borderId="10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/>
    </xf>
    <xf numFmtId="0" fontId="0" fillId="0" borderId="6" xfId="0" applyBorder="1" applyProtection="1">
      <protection locked="0"/>
    </xf>
    <xf numFmtId="0" fontId="0" fillId="0" borderId="39" xfId="0" applyBorder="1" applyProtection="1">
      <protection locked="0"/>
    </xf>
    <xf numFmtId="0" fontId="6" fillId="0" borderId="0" xfId="0" applyFont="1" applyBorder="1"/>
    <xf numFmtId="0" fontId="0" fillId="0" borderId="0" xfId="0" applyBorder="1" applyProtection="1">
      <protection locked="0"/>
    </xf>
    <xf numFmtId="0" fontId="0" fillId="0" borderId="40" xfId="0" applyBorder="1" applyProtection="1">
      <protection locked="0"/>
    </xf>
    <xf numFmtId="0" fontId="0" fillId="0" borderId="35" xfId="0" applyBorder="1" applyProtection="1">
      <protection locked="0"/>
    </xf>
    <xf numFmtId="0" fontId="0" fillId="6" borderId="0" xfId="0" applyFill="1" applyBorder="1" applyProtection="1">
      <protection locked="0"/>
    </xf>
    <xf numFmtId="0" fontId="0" fillId="6" borderId="40" xfId="0" applyFill="1" applyBorder="1" applyProtection="1">
      <protection locked="0"/>
    </xf>
    <xf numFmtId="0" fontId="6" fillId="0" borderId="0" xfId="0" applyFont="1" applyBorder="1" applyAlignment="1">
      <alignment horizontal="left"/>
    </xf>
    <xf numFmtId="0" fontId="7" fillId="0" borderId="11" xfId="0" applyFont="1" applyBorder="1" applyAlignment="1">
      <alignment horizontal="center" vertical="center"/>
    </xf>
    <xf numFmtId="0" fontId="0" fillId="0" borderId="23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15" xfId="0" applyBorder="1" applyProtection="1">
      <protection locked="0"/>
    </xf>
    <xf numFmtId="0" fontId="7" fillId="0" borderId="13" xfId="0" applyFont="1" applyBorder="1" applyAlignment="1">
      <alignment wrapText="1"/>
    </xf>
    <xf numFmtId="0" fontId="7" fillId="0" borderId="14" xfId="0" applyFont="1" applyBorder="1"/>
    <xf numFmtId="0" fontId="7" fillId="0" borderId="15" xfId="0" applyFont="1" applyBorder="1" applyAlignment="1">
      <alignment horizontal="left" vertical="center" wrapText="1"/>
    </xf>
    <xf numFmtId="0" fontId="0" fillId="8" borderId="25" xfId="0" applyNumberFormat="1" applyFill="1" applyBorder="1" applyProtection="1">
      <protection locked="0"/>
    </xf>
    <xf numFmtId="0" fontId="8" fillId="9" borderId="16" xfId="0" applyFont="1" applyFill="1" applyBorder="1" applyAlignment="1">
      <alignment horizontal="left" vertical="center" wrapText="1"/>
    </xf>
    <xf numFmtId="0" fontId="8" fillId="9" borderId="17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8" fillId="9" borderId="13" xfId="0" applyFont="1" applyFill="1" applyBorder="1" applyAlignment="1">
      <alignment horizontal="left" vertical="center" wrapText="1"/>
    </xf>
    <xf numFmtId="0" fontId="8" fillId="9" borderId="14" xfId="0" applyFont="1" applyFill="1" applyBorder="1" applyAlignment="1">
      <alignment horizontal="left" vertical="center" wrapText="1"/>
    </xf>
    <xf numFmtId="0" fontId="8" fillId="9" borderId="32" xfId="0" applyFont="1" applyFill="1" applyBorder="1" applyAlignment="1">
      <alignment horizontal="left" vertical="center" wrapText="1"/>
    </xf>
    <xf numFmtId="0" fontId="0" fillId="0" borderId="2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" fillId="9" borderId="15" xfId="0" applyFont="1" applyFill="1" applyBorder="1" applyAlignment="1">
      <alignment horizontal="left" vertical="center" wrapText="1"/>
    </xf>
    <xf numFmtId="4" fontId="0" fillId="0" borderId="2" xfId="0" applyNumberForma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4" fontId="0" fillId="3" borderId="0" xfId="0" applyNumberFormat="1" applyFill="1" applyBorder="1" applyAlignment="1" applyProtection="1">
      <alignment horizontal="center" vertical="center"/>
      <protection locked="0"/>
    </xf>
    <xf numFmtId="4" fontId="0" fillId="5" borderId="35" xfId="0" applyNumberFormat="1" applyFill="1" applyBorder="1" applyAlignment="1" applyProtection="1">
      <alignment horizontal="center" vertical="center"/>
    </xf>
    <xf numFmtId="9" fontId="0" fillId="3" borderId="0" xfId="0" applyNumberFormat="1" applyFill="1" applyBorder="1" applyAlignment="1" applyProtection="1">
      <alignment horizontal="center" vertical="center"/>
      <protection locked="0"/>
    </xf>
    <xf numFmtId="4" fontId="0" fillId="5" borderId="47" xfId="0" applyNumberFormat="1" applyFill="1" applyBorder="1" applyAlignment="1" applyProtection="1">
      <alignment horizontal="center" vertical="center"/>
    </xf>
    <xf numFmtId="4" fontId="0" fillId="5" borderId="0" xfId="0" applyNumberFormat="1" applyFill="1" applyBorder="1" applyAlignment="1" applyProtection="1">
      <alignment horizontal="center" vertical="center"/>
    </xf>
    <xf numFmtId="0" fontId="0" fillId="8" borderId="0" xfId="0" applyNumberFormat="1" applyFill="1" applyBorder="1" applyProtection="1">
      <protection locked="0"/>
    </xf>
    <xf numFmtId="0" fontId="0" fillId="8" borderId="40" xfId="0" applyNumberFormat="1" applyFill="1" applyBorder="1" applyProtection="1">
      <protection locked="0"/>
    </xf>
    <xf numFmtId="0" fontId="0" fillId="0" borderId="2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" fontId="0" fillId="0" borderId="16" xfId="0" applyNumberFormat="1" applyBorder="1" applyAlignment="1">
      <alignment horizontal="center" vertical="center"/>
    </xf>
    <xf numFmtId="4" fontId="0" fillId="0" borderId="17" xfId="0" applyNumberFormat="1" applyBorder="1" applyAlignment="1">
      <alignment horizontal="center" vertical="center"/>
    </xf>
    <xf numFmtId="0" fontId="8" fillId="9" borderId="28" xfId="0" applyFont="1" applyFill="1" applyBorder="1" applyAlignment="1">
      <alignment horizontal="left" vertical="center" wrapText="1"/>
    </xf>
    <xf numFmtId="0" fontId="9" fillId="0" borderId="17" xfId="0" applyFont="1" applyBorder="1" applyAlignment="1">
      <alignment horizontal="center" vertical="center"/>
    </xf>
    <xf numFmtId="4" fontId="0" fillId="0" borderId="28" xfId="0" applyNumberFormat="1" applyBorder="1" applyAlignment="1">
      <alignment horizontal="center" vertical="center"/>
    </xf>
    <xf numFmtId="0" fontId="0" fillId="8" borderId="46" xfId="0" applyNumberFormat="1" applyFill="1" applyBorder="1" applyProtection="1">
      <protection locked="0"/>
    </xf>
    <xf numFmtId="0" fontId="0" fillId="8" borderId="47" xfId="0" applyNumberFormat="1" applyFill="1" applyBorder="1" applyProtection="1">
      <protection locked="0"/>
    </xf>
    <xf numFmtId="0" fontId="8" fillId="9" borderId="25" xfId="0" applyFont="1" applyFill="1" applyBorder="1" applyAlignment="1">
      <alignment horizontal="left" vertical="center" wrapText="1"/>
    </xf>
    <xf numFmtId="0" fontId="0" fillId="0" borderId="28" xfId="0" applyBorder="1" applyAlignment="1" applyProtection="1">
      <alignment horizontal="center" vertical="center"/>
    </xf>
    <xf numFmtId="0" fontId="0" fillId="8" borderId="28" xfId="0" applyNumberFormat="1" applyFill="1" applyBorder="1" applyProtection="1">
      <protection locked="0"/>
    </xf>
    <xf numFmtId="0" fontId="5" fillId="0" borderId="4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3" xfId="0" applyFont="1" applyFill="1" applyBorder="1" applyAlignment="1" applyProtection="1">
      <alignment horizontal="center"/>
      <protection locked="0"/>
    </xf>
    <xf numFmtId="0" fontId="2" fillId="5" borderId="23" xfId="0" applyFont="1" applyFill="1" applyBorder="1" applyAlignment="1" applyProtection="1">
      <alignment horizontal="center"/>
      <protection locked="0"/>
    </xf>
    <xf numFmtId="0" fontId="2" fillId="5" borderId="22" xfId="0" applyFont="1" applyFill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0" fontId="2" fillId="4" borderId="22" xfId="0" applyFont="1" applyFill="1" applyBorder="1" applyAlignment="1" applyProtection="1">
      <alignment horizontal="center"/>
      <protection locked="0"/>
    </xf>
    <xf numFmtId="0" fontId="9" fillId="0" borderId="36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/>
    </xf>
    <xf numFmtId="0" fontId="6" fillId="3" borderId="41" xfId="0" applyFont="1" applyFill="1" applyBorder="1" applyAlignment="1">
      <alignment horizontal="center"/>
    </xf>
    <xf numFmtId="0" fontId="6" fillId="3" borderId="42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0" fillId="5" borderId="22" xfId="0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39" xfId="0" applyFont="1" applyFill="1" applyBorder="1" applyAlignment="1" applyProtection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" fillId="5" borderId="26" xfId="0" applyFont="1" applyFill="1" applyBorder="1" applyAlignment="1" applyProtection="1">
      <alignment horizontal="center"/>
      <protection locked="0"/>
    </xf>
    <xf numFmtId="0" fontId="9" fillId="0" borderId="36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</cellXfs>
  <cellStyles count="2">
    <cellStyle name="Normálne" xfId="0" builtinId="0"/>
    <cellStyle name="Normáln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workbookViewId="0">
      <pane ySplit="11" topLeftCell="A18" activePane="bottomLeft" state="frozen"/>
      <selection pane="bottomLeft" activeCell="C20" sqref="C20:D20"/>
    </sheetView>
  </sheetViews>
  <sheetFormatPr defaultRowHeight="15" x14ac:dyDescent="0.25"/>
  <cols>
    <col min="1" max="1" width="17.42578125" style="2" bestFit="1" customWidth="1"/>
    <col min="2" max="2" width="18.7109375" style="2" customWidth="1"/>
    <col min="3" max="3" width="37.85546875" style="2" customWidth="1"/>
    <col min="4" max="4" width="38.7109375" style="2" customWidth="1"/>
    <col min="5" max="5" width="13.28515625" style="2" customWidth="1"/>
    <col min="6" max="6" width="18" style="2" customWidth="1"/>
    <col min="7" max="7" width="16.140625" style="2" customWidth="1"/>
    <col min="8" max="8" width="16.85546875" style="2" customWidth="1"/>
    <col min="9" max="9" width="13.85546875" style="2" customWidth="1"/>
    <col min="10" max="10" width="13" style="2" customWidth="1"/>
    <col min="11" max="11" width="17" style="2" customWidth="1"/>
    <col min="12" max="12" width="23.5703125" style="2" customWidth="1"/>
    <col min="13" max="13" width="19.42578125" style="2" customWidth="1"/>
    <col min="14" max="16384" width="9.140625" style="2"/>
  </cols>
  <sheetData>
    <row r="1" spans="1:13" ht="16.5" x14ac:dyDescent="0.25">
      <c r="A1" s="92" t="s">
        <v>28</v>
      </c>
      <c r="B1" s="93"/>
      <c r="C1" s="93"/>
      <c r="D1" s="93"/>
      <c r="E1" s="93"/>
      <c r="F1" s="93"/>
      <c r="G1" s="93"/>
      <c r="H1" s="93"/>
      <c r="I1" s="93"/>
      <c r="J1" s="38"/>
      <c r="K1" s="38"/>
      <c r="L1" s="38"/>
      <c r="M1" s="39"/>
    </row>
    <row r="2" spans="1:13" ht="17.25" thickBot="1" x14ac:dyDescent="0.35">
      <c r="A2" s="34"/>
      <c r="B2" s="40"/>
      <c r="C2" s="40"/>
      <c r="D2" s="40"/>
      <c r="E2" s="40"/>
      <c r="F2" s="40"/>
      <c r="G2" s="40"/>
      <c r="H2" s="40"/>
      <c r="I2" s="40"/>
      <c r="J2" s="41"/>
      <c r="K2" s="41"/>
      <c r="L2" s="41"/>
      <c r="M2" s="42"/>
    </row>
    <row r="3" spans="1:13" ht="33" customHeight="1" x14ac:dyDescent="0.3">
      <c r="A3" s="51" t="s">
        <v>16</v>
      </c>
      <c r="B3" s="118"/>
      <c r="C3" s="119"/>
      <c r="D3" s="120"/>
      <c r="E3" s="40"/>
      <c r="F3" s="40"/>
      <c r="G3" s="40"/>
      <c r="H3" s="41"/>
      <c r="I3" s="41"/>
      <c r="J3" s="41"/>
      <c r="K3" s="41"/>
      <c r="L3" s="41"/>
      <c r="M3" s="42"/>
    </row>
    <row r="4" spans="1:13" ht="16.5" x14ac:dyDescent="0.3">
      <c r="A4" s="52" t="s">
        <v>17</v>
      </c>
      <c r="B4" s="121"/>
      <c r="C4" s="115"/>
      <c r="D4" s="122"/>
      <c r="E4" s="40"/>
      <c r="F4" s="40"/>
      <c r="G4" s="40"/>
      <c r="H4" s="41"/>
      <c r="I4" s="41"/>
      <c r="J4" s="41"/>
      <c r="K4" s="41"/>
      <c r="L4" s="41"/>
      <c r="M4" s="42"/>
    </row>
    <row r="5" spans="1:13" ht="16.5" x14ac:dyDescent="0.3">
      <c r="A5" s="52" t="s">
        <v>18</v>
      </c>
      <c r="B5" s="121"/>
      <c r="C5" s="115"/>
      <c r="D5" s="122"/>
      <c r="E5" s="40"/>
      <c r="F5" s="40"/>
      <c r="G5" s="40"/>
      <c r="H5" s="41"/>
      <c r="I5" s="41"/>
      <c r="J5" s="41"/>
      <c r="K5" s="41"/>
      <c r="L5" s="41"/>
      <c r="M5" s="42"/>
    </row>
    <row r="6" spans="1:13" ht="16.5" x14ac:dyDescent="0.3">
      <c r="A6" s="52" t="s">
        <v>19</v>
      </c>
      <c r="B6" s="121"/>
      <c r="C6" s="115"/>
      <c r="D6" s="122"/>
      <c r="E6" s="40"/>
      <c r="F6" s="40"/>
      <c r="G6" s="40"/>
      <c r="H6" s="41"/>
      <c r="I6" s="41"/>
      <c r="J6" s="41"/>
      <c r="K6" s="41"/>
      <c r="L6" s="41"/>
      <c r="M6" s="42"/>
    </row>
    <row r="7" spans="1:13" ht="16.5" x14ac:dyDescent="0.3">
      <c r="A7" s="52" t="s">
        <v>20</v>
      </c>
      <c r="B7" s="121"/>
      <c r="C7" s="115"/>
      <c r="D7" s="122"/>
      <c r="E7" s="126"/>
      <c r="F7" s="126"/>
      <c r="G7" s="126"/>
      <c r="H7" s="41"/>
      <c r="I7" s="41"/>
      <c r="J7" s="41"/>
      <c r="K7" s="41"/>
      <c r="L7" s="41"/>
      <c r="M7" s="42"/>
    </row>
    <row r="8" spans="1:13" ht="50.25" thickBot="1" x14ac:dyDescent="0.35">
      <c r="A8" s="53" t="s">
        <v>21</v>
      </c>
      <c r="B8" s="123"/>
      <c r="C8" s="124"/>
      <c r="D8" s="125"/>
      <c r="E8" s="40"/>
      <c r="F8" s="40"/>
      <c r="G8" s="40"/>
      <c r="H8" s="41"/>
      <c r="I8" s="41"/>
      <c r="J8" s="41"/>
      <c r="K8" s="41"/>
      <c r="L8" s="41"/>
      <c r="M8" s="42"/>
    </row>
    <row r="9" spans="1:13" x14ac:dyDescent="0.25">
      <c r="A9" s="43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2"/>
    </row>
    <row r="10" spans="1:13" ht="15.75" thickBot="1" x14ac:dyDescent="0.3">
      <c r="A10" s="43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2"/>
    </row>
    <row r="11" spans="1:13" ht="60.75" thickBot="1" x14ac:dyDescent="0.3">
      <c r="A11" s="22" t="s">
        <v>0</v>
      </c>
      <c r="B11" s="21" t="s">
        <v>15</v>
      </c>
      <c r="C11" s="133" t="s">
        <v>64</v>
      </c>
      <c r="D11" s="134"/>
      <c r="E11" s="21" t="s">
        <v>1</v>
      </c>
      <c r="F11" s="21" t="s">
        <v>2</v>
      </c>
      <c r="G11" s="17" t="s">
        <v>3</v>
      </c>
      <c r="H11" s="1" t="s">
        <v>4</v>
      </c>
      <c r="I11" s="17" t="s">
        <v>5</v>
      </c>
      <c r="J11" s="16" t="s">
        <v>6</v>
      </c>
      <c r="K11" s="17" t="s">
        <v>7</v>
      </c>
      <c r="L11" s="17" t="s">
        <v>10</v>
      </c>
      <c r="M11" s="17" t="s">
        <v>14</v>
      </c>
    </row>
    <row r="12" spans="1:13" ht="29.25" customHeight="1" thickBot="1" x14ac:dyDescent="0.3">
      <c r="A12" s="31">
        <v>1</v>
      </c>
      <c r="B12" s="63"/>
      <c r="C12" s="135" t="s">
        <v>30</v>
      </c>
      <c r="D12" s="136"/>
      <c r="E12" s="66" t="s">
        <v>38</v>
      </c>
      <c r="F12" s="69">
        <v>306.77</v>
      </c>
      <c r="G12" s="3"/>
      <c r="H12" s="14">
        <f>ROUND(F12*G12,2)</f>
        <v>0</v>
      </c>
      <c r="I12" s="4"/>
      <c r="J12" s="14">
        <f t="shared" ref="J12:J22" si="0">ROUND(H12*I12,2)</f>
        <v>0</v>
      </c>
      <c r="K12" s="18">
        <f t="shared" ref="K12:K22" si="1">ROUND(H12+J12,2)</f>
        <v>0</v>
      </c>
      <c r="L12" s="54"/>
      <c r="M12" s="54"/>
    </row>
    <row r="13" spans="1:13" ht="25.5" customHeight="1" thickBot="1" x14ac:dyDescent="0.3">
      <c r="A13" s="24">
        <v>2</v>
      </c>
      <c r="B13" s="64"/>
      <c r="C13" s="107" t="s">
        <v>31</v>
      </c>
      <c r="D13" s="108"/>
      <c r="E13" s="66" t="s">
        <v>38</v>
      </c>
      <c r="F13" s="69">
        <v>1128.96</v>
      </c>
      <c r="G13" s="6"/>
      <c r="H13" s="14">
        <f t="shared" ref="H13:H22" si="2">ROUND(F13*G13,2)</f>
        <v>0</v>
      </c>
      <c r="I13" s="7"/>
      <c r="J13" s="14">
        <f t="shared" si="0"/>
        <v>0</v>
      </c>
      <c r="K13" s="18">
        <f t="shared" si="1"/>
        <v>0</v>
      </c>
      <c r="L13" s="8"/>
      <c r="M13" s="8"/>
    </row>
    <row r="14" spans="1:13" ht="27" customHeight="1" thickBot="1" x14ac:dyDescent="0.3">
      <c r="A14" s="24">
        <v>3</v>
      </c>
      <c r="B14" s="64"/>
      <c r="C14" s="107" t="s">
        <v>32</v>
      </c>
      <c r="D14" s="108"/>
      <c r="E14" s="66" t="s">
        <v>38</v>
      </c>
      <c r="F14" s="69">
        <v>373.63</v>
      </c>
      <c r="G14" s="6"/>
      <c r="H14" s="14">
        <f t="shared" si="2"/>
        <v>0</v>
      </c>
      <c r="I14" s="7"/>
      <c r="J14" s="14">
        <f t="shared" si="0"/>
        <v>0</v>
      </c>
      <c r="K14" s="18">
        <f t="shared" si="1"/>
        <v>0</v>
      </c>
      <c r="L14" s="8"/>
      <c r="M14" s="8"/>
    </row>
    <row r="15" spans="1:13" ht="30" customHeight="1" thickBot="1" x14ac:dyDescent="0.3">
      <c r="A15" s="24">
        <v>4</v>
      </c>
      <c r="B15" s="64"/>
      <c r="C15" s="109" t="s">
        <v>33</v>
      </c>
      <c r="D15" s="110"/>
      <c r="E15" s="66" t="s">
        <v>38</v>
      </c>
      <c r="F15" s="69">
        <v>98.9</v>
      </c>
      <c r="G15" s="6"/>
      <c r="H15" s="14">
        <f t="shared" si="2"/>
        <v>0</v>
      </c>
      <c r="I15" s="7"/>
      <c r="J15" s="14">
        <f t="shared" si="0"/>
        <v>0</v>
      </c>
      <c r="K15" s="18">
        <f t="shared" si="1"/>
        <v>0</v>
      </c>
      <c r="L15" s="8"/>
      <c r="M15" s="8"/>
    </row>
    <row r="16" spans="1:13" ht="24.75" customHeight="1" thickBot="1" x14ac:dyDescent="0.3">
      <c r="A16" s="24">
        <v>5</v>
      </c>
      <c r="B16" s="64"/>
      <c r="C16" s="109" t="s">
        <v>34</v>
      </c>
      <c r="D16" s="110"/>
      <c r="E16" s="66" t="s">
        <v>38</v>
      </c>
      <c r="F16" s="69">
        <v>1354.22</v>
      </c>
      <c r="G16" s="6"/>
      <c r="H16" s="14">
        <f t="shared" si="2"/>
        <v>0</v>
      </c>
      <c r="I16" s="7"/>
      <c r="J16" s="14">
        <f t="shared" si="0"/>
        <v>0</v>
      </c>
      <c r="K16" s="18">
        <f t="shared" si="1"/>
        <v>0</v>
      </c>
      <c r="L16" s="8"/>
      <c r="M16" s="8"/>
    </row>
    <row r="17" spans="1:13" ht="27" customHeight="1" thickBot="1" x14ac:dyDescent="0.3">
      <c r="A17" s="24">
        <v>6</v>
      </c>
      <c r="B17" s="64"/>
      <c r="C17" s="109" t="s">
        <v>35</v>
      </c>
      <c r="D17" s="110"/>
      <c r="E17" s="66" t="s">
        <v>38</v>
      </c>
      <c r="F17" s="69">
        <v>116.82</v>
      </c>
      <c r="G17" s="6"/>
      <c r="H17" s="14">
        <f t="shared" si="2"/>
        <v>0</v>
      </c>
      <c r="I17" s="7"/>
      <c r="J17" s="14">
        <f t="shared" si="0"/>
        <v>0</v>
      </c>
      <c r="K17" s="18">
        <f t="shared" si="1"/>
        <v>0</v>
      </c>
      <c r="L17" s="8"/>
      <c r="M17" s="8"/>
    </row>
    <row r="18" spans="1:13" ht="26.25" customHeight="1" thickBot="1" x14ac:dyDescent="0.3">
      <c r="A18" s="24">
        <v>7</v>
      </c>
      <c r="B18" s="64"/>
      <c r="C18" s="109" t="s">
        <v>36</v>
      </c>
      <c r="D18" s="110"/>
      <c r="E18" s="66" t="s">
        <v>38</v>
      </c>
      <c r="F18" s="69">
        <v>159.71</v>
      </c>
      <c r="G18" s="6"/>
      <c r="H18" s="14">
        <f t="shared" si="2"/>
        <v>0</v>
      </c>
      <c r="I18" s="7"/>
      <c r="J18" s="14">
        <f t="shared" si="0"/>
        <v>0</v>
      </c>
      <c r="K18" s="18">
        <f t="shared" si="1"/>
        <v>0</v>
      </c>
      <c r="L18" s="8"/>
      <c r="M18" s="8"/>
    </row>
    <row r="19" spans="1:13" ht="26.25" customHeight="1" thickBot="1" x14ac:dyDescent="0.3">
      <c r="A19" s="24">
        <v>8</v>
      </c>
      <c r="B19" s="64"/>
      <c r="C19" s="109" t="s">
        <v>37</v>
      </c>
      <c r="D19" s="110"/>
      <c r="E19" s="66" t="s">
        <v>38</v>
      </c>
      <c r="F19" s="69">
        <v>82.5</v>
      </c>
      <c r="G19" s="6"/>
      <c r="H19" s="14">
        <f t="shared" si="2"/>
        <v>0</v>
      </c>
      <c r="I19" s="7"/>
      <c r="J19" s="14">
        <f t="shared" si="0"/>
        <v>0</v>
      </c>
      <c r="K19" s="18">
        <f t="shared" si="1"/>
        <v>0</v>
      </c>
      <c r="L19" s="8"/>
      <c r="M19" s="8"/>
    </row>
    <row r="20" spans="1:13" ht="29.25" customHeight="1" thickBot="1" x14ac:dyDescent="0.3">
      <c r="A20" s="24">
        <v>9</v>
      </c>
      <c r="B20" s="64"/>
      <c r="C20" s="107" t="s">
        <v>40</v>
      </c>
      <c r="D20" s="108"/>
      <c r="E20" s="66" t="s">
        <v>39</v>
      </c>
      <c r="F20" s="69">
        <v>1</v>
      </c>
      <c r="G20" s="6"/>
      <c r="H20" s="14">
        <f t="shared" si="2"/>
        <v>0</v>
      </c>
      <c r="I20" s="7"/>
      <c r="J20" s="14">
        <f t="shared" si="0"/>
        <v>0</v>
      </c>
      <c r="K20" s="18">
        <f t="shared" si="1"/>
        <v>0</v>
      </c>
      <c r="L20" s="8"/>
      <c r="M20" s="8"/>
    </row>
    <row r="21" spans="1:13" ht="69.75" customHeight="1" thickBot="1" x14ac:dyDescent="0.3">
      <c r="A21" s="27">
        <v>10</v>
      </c>
      <c r="B21" s="65"/>
      <c r="C21" s="113" t="s">
        <v>185</v>
      </c>
      <c r="D21" s="114"/>
      <c r="E21" s="67" t="s">
        <v>180</v>
      </c>
      <c r="F21" s="70">
        <v>1</v>
      </c>
      <c r="G21" s="28"/>
      <c r="H21" s="14">
        <f t="shared" si="2"/>
        <v>0</v>
      </c>
      <c r="I21" s="7"/>
      <c r="J21" s="14">
        <f t="shared" si="0"/>
        <v>0</v>
      </c>
      <c r="K21" s="18">
        <f t="shared" si="1"/>
        <v>0</v>
      </c>
      <c r="L21" s="8"/>
      <c r="M21" s="8"/>
    </row>
    <row r="22" spans="1:13" ht="15.75" thickBot="1" x14ac:dyDescent="0.3">
      <c r="A22" s="27">
        <v>11</v>
      </c>
      <c r="B22" s="65"/>
      <c r="C22" s="111" t="s">
        <v>41</v>
      </c>
      <c r="D22" s="112"/>
      <c r="E22" s="67" t="s">
        <v>39</v>
      </c>
      <c r="F22" s="70">
        <v>1</v>
      </c>
      <c r="G22" s="28"/>
      <c r="H22" s="14">
        <f t="shared" si="2"/>
        <v>0</v>
      </c>
      <c r="I22" s="7"/>
      <c r="J22" s="14">
        <f t="shared" si="0"/>
        <v>0</v>
      </c>
      <c r="K22" s="18">
        <f t="shared" si="1"/>
        <v>0</v>
      </c>
      <c r="L22" s="8"/>
      <c r="M22" s="8"/>
    </row>
    <row r="23" spans="1:13" ht="15.75" thickBot="1" x14ac:dyDescent="0.3">
      <c r="A23" s="94" t="s">
        <v>29</v>
      </c>
      <c r="B23" s="95"/>
      <c r="C23" s="96"/>
      <c r="D23" s="96"/>
      <c r="E23" s="95"/>
      <c r="F23" s="95"/>
      <c r="G23" s="97"/>
      <c r="H23" s="15">
        <f>SUM(H12:H22)</f>
        <v>0</v>
      </c>
      <c r="I23" s="10"/>
      <c r="J23" s="19">
        <f>SUM(J12:J22)</f>
        <v>0</v>
      </c>
      <c r="K23" s="20">
        <f>SUM(K12:K22)</f>
        <v>0</v>
      </c>
      <c r="L23" s="44"/>
      <c r="M23" s="45"/>
    </row>
    <row r="24" spans="1:13" ht="15.75" thickBot="1" x14ac:dyDescent="0.3">
      <c r="A24" s="43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2"/>
    </row>
    <row r="25" spans="1:13" ht="15.75" thickBot="1" x14ac:dyDescent="0.3">
      <c r="A25" s="104" t="s">
        <v>8</v>
      </c>
      <c r="B25" s="105"/>
      <c r="C25" s="105"/>
      <c r="D25" s="106"/>
      <c r="E25" s="41"/>
      <c r="F25" s="41"/>
      <c r="G25" s="41"/>
      <c r="H25" s="41"/>
      <c r="I25" s="41"/>
      <c r="J25" s="41"/>
      <c r="K25" s="41"/>
      <c r="L25" s="41"/>
      <c r="M25" s="42"/>
    </row>
    <row r="26" spans="1:13" ht="15.75" thickBot="1" x14ac:dyDescent="0.3">
      <c r="A26" s="11"/>
      <c r="B26" s="98" t="s">
        <v>9</v>
      </c>
      <c r="C26" s="99"/>
      <c r="D26" s="100"/>
      <c r="E26" s="41"/>
      <c r="F26" s="41"/>
      <c r="G26" s="41"/>
      <c r="H26" s="41"/>
      <c r="I26" s="41"/>
      <c r="J26" s="41"/>
      <c r="K26" s="41"/>
      <c r="L26" s="41"/>
      <c r="M26" s="42"/>
    </row>
    <row r="27" spans="1:13" ht="15.75" thickBot="1" x14ac:dyDescent="0.3">
      <c r="A27" s="12"/>
      <c r="B27" s="101" t="s">
        <v>13</v>
      </c>
      <c r="C27" s="102"/>
      <c r="D27" s="103"/>
      <c r="E27" s="41"/>
      <c r="F27" s="41"/>
      <c r="G27" s="41"/>
      <c r="H27" s="41"/>
      <c r="I27" s="41"/>
      <c r="J27" s="41"/>
      <c r="K27" s="41"/>
      <c r="L27" s="41"/>
      <c r="M27" s="42"/>
    </row>
    <row r="28" spans="1:13" ht="15.75" thickBot="1" x14ac:dyDescent="0.3">
      <c r="A28" s="13" t="s">
        <v>11</v>
      </c>
      <c r="B28" s="101" t="s">
        <v>12</v>
      </c>
      <c r="C28" s="102"/>
      <c r="D28" s="103"/>
      <c r="E28" s="41"/>
      <c r="F28" s="41"/>
      <c r="G28" s="41"/>
      <c r="H28" s="41"/>
      <c r="I28" s="41"/>
      <c r="J28" s="41"/>
      <c r="K28" s="41"/>
      <c r="L28" s="41"/>
      <c r="M28" s="42"/>
    </row>
    <row r="29" spans="1:13" ht="32.25" customHeight="1" thickBot="1" x14ac:dyDescent="0.3">
      <c r="A29" s="50" t="s">
        <v>25</v>
      </c>
      <c r="B29" s="127" t="s">
        <v>26</v>
      </c>
      <c r="C29" s="128"/>
      <c r="D29" s="129"/>
      <c r="E29" s="41"/>
      <c r="F29" s="41"/>
      <c r="G29" s="41"/>
      <c r="H29" s="41"/>
      <c r="I29" s="41"/>
      <c r="J29" s="41"/>
      <c r="K29" s="41"/>
      <c r="L29" s="41"/>
      <c r="M29" s="42"/>
    </row>
    <row r="30" spans="1:13" ht="15.75" thickBot="1" x14ac:dyDescent="0.3">
      <c r="A30" s="130" t="s">
        <v>42</v>
      </c>
      <c r="B30" s="131"/>
      <c r="C30" s="132"/>
      <c r="D30" s="41"/>
      <c r="E30" s="41"/>
      <c r="F30" s="41"/>
      <c r="G30" s="41"/>
      <c r="H30" s="41"/>
      <c r="I30" s="41"/>
      <c r="J30" s="41"/>
      <c r="K30" s="41"/>
      <c r="L30" s="41"/>
      <c r="M30" s="42"/>
    </row>
    <row r="31" spans="1:13" x14ac:dyDescent="0.25">
      <c r="A31" s="43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2"/>
    </row>
    <row r="32" spans="1:13" ht="16.5" x14ac:dyDescent="0.3">
      <c r="A32" s="35" t="s">
        <v>22</v>
      </c>
      <c r="B32" s="115"/>
      <c r="C32" s="115"/>
      <c r="D32" s="40"/>
      <c r="E32" s="40"/>
      <c r="F32" s="40"/>
      <c r="G32" s="40"/>
      <c r="H32" s="40"/>
      <c r="I32" s="40"/>
      <c r="J32" s="41"/>
      <c r="K32" s="41"/>
      <c r="L32" s="41"/>
      <c r="M32" s="42"/>
    </row>
    <row r="33" spans="1:13" ht="16.5" x14ac:dyDescent="0.3">
      <c r="A33" s="37"/>
      <c r="B33" s="46"/>
      <c r="C33" s="46"/>
      <c r="D33" s="46"/>
      <c r="E33" s="46"/>
      <c r="F33" s="46"/>
      <c r="G33" s="46"/>
      <c r="H33" s="46"/>
      <c r="I33" s="46"/>
      <c r="J33" s="41"/>
      <c r="K33" s="41"/>
      <c r="L33" s="41"/>
      <c r="M33" s="42"/>
    </row>
    <row r="34" spans="1:13" ht="16.5" x14ac:dyDescent="0.3">
      <c r="A34" s="35" t="s">
        <v>23</v>
      </c>
      <c r="B34" s="115"/>
      <c r="C34" s="115"/>
      <c r="D34" s="40"/>
      <c r="E34" s="40"/>
      <c r="F34" s="40"/>
      <c r="G34" s="40"/>
      <c r="H34" s="40"/>
      <c r="I34" s="40"/>
      <c r="J34" s="41"/>
      <c r="K34" s="41"/>
      <c r="L34" s="41"/>
      <c r="M34" s="42"/>
    </row>
    <row r="35" spans="1:13" ht="16.5" x14ac:dyDescent="0.3">
      <c r="A35" s="34"/>
      <c r="B35" s="40"/>
      <c r="C35" s="40"/>
      <c r="D35" s="40"/>
      <c r="E35" s="40"/>
      <c r="F35" s="40"/>
      <c r="G35" s="40"/>
      <c r="H35" s="40"/>
      <c r="I35" s="40"/>
      <c r="J35" s="41"/>
      <c r="K35" s="41"/>
      <c r="L35" s="41"/>
      <c r="M35" s="42"/>
    </row>
    <row r="36" spans="1:13" ht="66.75" customHeight="1" thickBot="1" x14ac:dyDescent="0.35">
      <c r="A36" s="36" t="s">
        <v>43</v>
      </c>
      <c r="B36" s="116"/>
      <c r="C36" s="117"/>
      <c r="D36" s="47" t="s">
        <v>24</v>
      </c>
      <c r="E36" s="116"/>
      <c r="F36" s="117"/>
      <c r="G36" s="48"/>
      <c r="H36" s="48"/>
      <c r="I36" s="48"/>
      <c r="J36" s="48"/>
      <c r="K36" s="48"/>
      <c r="L36" s="48"/>
      <c r="M36" s="49"/>
    </row>
  </sheetData>
  <sheetProtection formatColumns="0" formatRows="0" selectLockedCells="1"/>
  <mergeCells count="31">
    <mergeCell ref="B34:C34"/>
    <mergeCell ref="E36:F36"/>
    <mergeCell ref="B3:D3"/>
    <mergeCell ref="B4:D4"/>
    <mergeCell ref="B5:D5"/>
    <mergeCell ref="B6:D6"/>
    <mergeCell ref="B7:D7"/>
    <mergeCell ref="B8:D8"/>
    <mergeCell ref="B36:C36"/>
    <mergeCell ref="E7:G7"/>
    <mergeCell ref="B29:D29"/>
    <mergeCell ref="B32:C32"/>
    <mergeCell ref="B28:D28"/>
    <mergeCell ref="A30:C30"/>
    <mergeCell ref="C11:D11"/>
    <mergeCell ref="C12:D12"/>
    <mergeCell ref="A1:I1"/>
    <mergeCell ref="A23:G23"/>
    <mergeCell ref="B26:D26"/>
    <mergeCell ref="B27:D27"/>
    <mergeCell ref="A25:D25"/>
    <mergeCell ref="C13:D13"/>
    <mergeCell ref="C14:D14"/>
    <mergeCell ref="C15:D15"/>
    <mergeCell ref="C16:D16"/>
    <mergeCell ref="C17:D17"/>
    <mergeCell ref="C18:D18"/>
    <mergeCell ref="C19:D19"/>
    <mergeCell ref="C20:D20"/>
    <mergeCell ref="C22:D22"/>
    <mergeCell ref="C21:D21"/>
  </mergeCells>
  <pageMargins left="0.7" right="0.7" top="0.75" bottom="0.75" header="0.3" footer="0.3"/>
  <pageSetup paperSize="9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workbookViewId="0">
      <pane ySplit="11" topLeftCell="A12" activePane="bottomLeft" state="frozen"/>
      <selection pane="bottomLeft" activeCell="C23" sqref="C23:D23"/>
    </sheetView>
  </sheetViews>
  <sheetFormatPr defaultRowHeight="15" x14ac:dyDescent="0.25"/>
  <cols>
    <col min="1" max="1" width="17.42578125" style="2" bestFit="1" customWidth="1"/>
    <col min="2" max="2" width="18.7109375" style="2" customWidth="1"/>
    <col min="3" max="3" width="37.85546875" style="2" customWidth="1"/>
    <col min="4" max="4" width="38.7109375" style="2" customWidth="1"/>
    <col min="5" max="5" width="13.28515625" style="2" customWidth="1"/>
    <col min="6" max="6" width="18" style="2" customWidth="1"/>
    <col min="7" max="7" width="16.140625" style="2" customWidth="1"/>
    <col min="8" max="8" width="16.85546875" style="2" customWidth="1"/>
    <col min="9" max="9" width="13.85546875" style="2" customWidth="1"/>
    <col min="10" max="10" width="13" style="2" customWidth="1"/>
    <col min="11" max="11" width="17" style="2" customWidth="1"/>
    <col min="12" max="12" width="23.5703125" style="2" customWidth="1"/>
    <col min="13" max="13" width="19.42578125" style="2" customWidth="1"/>
    <col min="14" max="16384" width="9.140625" style="2"/>
  </cols>
  <sheetData>
    <row r="1" spans="1:13" ht="16.5" x14ac:dyDescent="0.25">
      <c r="A1" s="92" t="s">
        <v>44</v>
      </c>
      <c r="B1" s="93"/>
      <c r="C1" s="93"/>
      <c r="D1" s="93"/>
      <c r="E1" s="93"/>
      <c r="F1" s="93"/>
      <c r="G1" s="93"/>
      <c r="H1" s="93"/>
      <c r="I1" s="93"/>
      <c r="J1" s="38"/>
      <c r="K1" s="38"/>
      <c r="L1" s="38"/>
      <c r="M1" s="39"/>
    </row>
    <row r="2" spans="1:13" ht="17.25" thickBot="1" x14ac:dyDescent="0.35">
      <c r="A2" s="34"/>
      <c r="B2" s="40"/>
      <c r="C2" s="40"/>
      <c r="D2" s="40"/>
      <c r="E2" s="40"/>
      <c r="F2" s="40"/>
      <c r="G2" s="40"/>
      <c r="H2" s="40"/>
      <c r="I2" s="40"/>
      <c r="J2" s="41"/>
      <c r="K2" s="41"/>
      <c r="L2" s="41"/>
      <c r="M2" s="42"/>
    </row>
    <row r="3" spans="1:13" ht="33" customHeight="1" x14ac:dyDescent="0.3">
      <c r="A3" s="51" t="s">
        <v>16</v>
      </c>
      <c r="B3" s="118"/>
      <c r="C3" s="119"/>
      <c r="D3" s="120"/>
      <c r="E3" s="40"/>
      <c r="F3" s="40"/>
      <c r="G3" s="40"/>
      <c r="H3" s="41"/>
      <c r="I3" s="41"/>
      <c r="J3" s="41"/>
      <c r="K3" s="41"/>
      <c r="L3" s="41"/>
      <c r="M3" s="42"/>
    </row>
    <row r="4" spans="1:13" ht="16.5" x14ac:dyDescent="0.3">
      <c r="A4" s="52" t="s">
        <v>17</v>
      </c>
      <c r="B4" s="121"/>
      <c r="C4" s="115"/>
      <c r="D4" s="122"/>
      <c r="E4" s="40"/>
      <c r="F4" s="40"/>
      <c r="G4" s="40"/>
      <c r="H4" s="41"/>
      <c r="I4" s="41"/>
      <c r="J4" s="41"/>
      <c r="K4" s="41"/>
      <c r="L4" s="41"/>
      <c r="M4" s="42"/>
    </row>
    <row r="5" spans="1:13" ht="16.5" x14ac:dyDescent="0.3">
      <c r="A5" s="52" t="s">
        <v>18</v>
      </c>
      <c r="B5" s="121"/>
      <c r="C5" s="115"/>
      <c r="D5" s="122"/>
      <c r="E5" s="40"/>
      <c r="F5" s="40"/>
      <c r="G5" s="40"/>
      <c r="H5" s="41"/>
      <c r="I5" s="41"/>
      <c r="J5" s="41"/>
      <c r="K5" s="41"/>
      <c r="L5" s="41"/>
      <c r="M5" s="42"/>
    </row>
    <row r="6" spans="1:13" ht="16.5" x14ac:dyDescent="0.3">
      <c r="A6" s="52" t="s">
        <v>19</v>
      </c>
      <c r="B6" s="121"/>
      <c r="C6" s="115"/>
      <c r="D6" s="122"/>
      <c r="E6" s="40"/>
      <c r="F6" s="40"/>
      <c r="G6" s="40"/>
      <c r="H6" s="41"/>
      <c r="I6" s="41"/>
      <c r="J6" s="41"/>
      <c r="K6" s="41"/>
      <c r="L6" s="41"/>
      <c r="M6" s="42"/>
    </row>
    <row r="7" spans="1:13" ht="16.5" x14ac:dyDescent="0.3">
      <c r="A7" s="52" t="s">
        <v>20</v>
      </c>
      <c r="B7" s="121"/>
      <c r="C7" s="115"/>
      <c r="D7" s="122"/>
      <c r="E7" s="126"/>
      <c r="F7" s="126"/>
      <c r="G7" s="126"/>
      <c r="H7" s="41"/>
      <c r="I7" s="41"/>
      <c r="J7" s="41"/>
      <c r="K7" s="41"/>
      <c r="L7" s="41"/>
      <c r="M7" s="42"/>
    </row>
    <row r="8" spans="1:13" ht="50.25" thickBot="1" x14ac:dyDescent="0.35">
      <c r="A8" s="53" t="s">
        <v>21</v>
      </c>
      <c r="B8" s="123"/>
      <c r="C8" s="124"/>
      <c r="D8" s="125"/>
      <c r="E8" s="40"/>
      <c r="F8" s="40"/>
      <c r="G8" s="40"/>
      <c r="H8" s="41"/>
      <c r="I8" s="41"/>
      <c r="J8" s="41"/>
      <c r="K8" s="41"/>
      <c r="L8" s="41"/>
      <c r="M8" s="42"/>
    </row>
    <row r="9" spans="1:13" x14ac:dyDescent="0.25">
      <c r="A9" s="43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2"/>
    </row>
    <row r="10" spans="1:13" ht="15.75" thickBot="1" x14ac:dyDescent="0.3">
      <c r="A10" s="43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2"/>
    </row>
    <row r="11" spans="1:13" ht="60.75" thickBot="1" x14ac:dyDescent="0.3">
      <c r="A11" s="21" t="s">
        <v>0</v>
      </c>
      <c r="B11" s="21" t="s">
        <v>15</v>
      </c>
      <c r="C11" s="133" t="s">
        <v>64</v>
      </c>
      <c r="D11" s="134"/>
      <c r="E11" s="21" t="s">
        <v>1</v>
      </c>
      <c r="F11" s="21" t="s">
        <v>2</v>
      </c>
      <c r="G11" s="17" t="s">
        <v>3</v>
      </c>
      <c r="H11" s="1" t="s">
        <v>4</v>
      </c>
      <c r="I11" s="17" t="s">
        <v>5</v>
      </c>
      <c r="J11" s="16" t="s">
        <v>6</v>
      </c>
      <c r="K11" s="17" t="s">
        <v>7</v>
      </c>
      <c r="L11" s="17" t="s">
        <v>10</v>
      </c>
      <c r="M11" s="17" t="s">
        <v>14</v>
      </c>
    </row>
    <row r="12" spans="1:13" ht="15.75" thickBot="1" x14ac:dyDescent="0.3">
      <c r="A12" s="31">
        <v>1</v>
      </c>
      <c r="B12" s="63"/>
      <c r="C12" s="135" t="s">
        <v>62</v>
      </c>
      <c r="D12" s="136"/>
      <c r="E12" s="66" t="s">
        <v>46</v>
      </c>
      <c r="F12" s="69">
        <v>292</v>
      </c>
      <c r="G12" s="3"/>
      <c r="H12" s="14">
        <f>ROUND(F12*G12,2)</f>
        <v>0</v>
      </c>
      <c r="I12" s="4"/>
      <c r="J12" s="14">
        <f t="shared" ref="J12:J19" si="0">ROUND(H12*I12,2)</f>
        <v>0</v>
      </c>
      <c r="K12" s="18">
        <f t="shared" ref="K12:K19" si="1">ROUND(H12+J12,2)</f>
        <v>0</v>
      </c>
      <c r="L12" s="54"/>
      <c r="M12" s="54"/>
    </row>
    <row r="13" spans="1:13" ht="15.75" thickBot="1" x14ac:dyDescent="0.3">
      <c r="A13" s="24">
        <v>2</v>
      </c>
      <c r="B13" s="64"/>
      <c r="C13" s="109" t="s">
        <v>47</v>
      </c>
      <c r="D13" s="110"/>
      <c r="E13" s="66" t="s">
        <v>46</v>
      </c>
      <c r="F13" s="69">
        <v>88</v>
      </c>
      <c r="G13" s="6"/>
      <c r="H13" s="14">
        <f t="shared" ref="H13:H28" si="2">ROUND(F13*G13,2)</f>
        <v>0</v>
      </c>
      <c r="I13" s="7"/>
      <c r="J13" s="14">
        <f t="shared" si="0"/>
        <v>0</v>
      </c>
      <c r="K13" s="18">
        <f t="shared" si="1"/>
        <v>0</v>
      </c>
      <c r="L13" s="8"/>
      <c r="M13" s="8"/>
    </row>
    <row r="14" spans="1:13" ht="15.75" thickBot="1" x14ac:dyDescent="0.3">
      <c r="A14" s="24">
        <v>3</v>
      </c>
      <c r="B14" s="64"/>
      <c r="C14" s="109" t="s">
        <v>48</v>
      </c>
      <c r="D14" s="110"/>
      <c r="E14" s="66" t="s">
        <v>46</v>
      </c>
      <c r="F14" s="69">
        <v>48</v>
      </c>
      <c r="G14" s="6"/>
      <c r="H14" s="14">
        <f t="shared" si="2"/>
        <v>0</v>
      </c>
      <c r="I14" s="7"/>
      <c r="J14" s="14">
        <f t="shared" si="0"/>
        <v>0</v>
      </c>
      <c r="K14" s="18">
        <f t="shared" si="1"/>
        <v>0</v>
      </c>
      <c r="L14" s="8"/>
      <c r="M14" s="8"/>
    </row>
    <row r="15" spans="1:13" ht="15.75" thickBot="1" x14ac:dyDescent="0.3">
      <c r="A15" s="24">
        <v>4</v>
      </c>
      <c r="B15" s="64"/>
      <c r="C15" s="138" t="s">
        <v>63</v>
      </c>
      <c r="D15" s="139"/>
      <c r="E15" s="66" t="s">
        <v>46</v>
      </c>
      <c r="F15" s="69">
        <v>180</v>
      </c>
      <c r="G15" s="6"/>
      <c r="H15" s="14">
        <f t="shared" si="2"/>
        <v>0</v>
      </c>
      <c r="I15" s="7"/>
      <c r="J15" s="14">
        <f t="shared" si="0"/>
        <v>0</v>
      </c>
      <c r="K15" s="18">
        <f t="shared" si="1"/>
        <v>0</v>
      </c>
      <c r="L15" s="8"/>
      <c r="M15" s="8"/>
    </row>
    <row r="16" spans="1:13" ht="15.75" thickBot="1" x14ac:dyDescent="0.3">
      <c r="A16" s="24">
        <v>5</v>
      </c>
      <c r="B16" s="64"/>
      <c r="C16" s="109" t="s">
        <v>49</v>
      </c>
      <c r="D16" s="110"/>
      <c r="E16" s="66" t="s">
        <v>46</v>
      </c>
      <c r="F16" s="69">
        <v>12</v>
      </c>
      <c r="G16" s="6"/>
      <c r="H16" s="14">
        <f t="shared" si="2"/>
        <v>0</v>
      </c>
      <c r="I16" s="7"/>
      <c r="J16" s="14">
        <f t="shared" si="0"/>
        <v>0</v>
      </c>
      <c r="K16" s="18">
        <f t="shared" si="1"/>
        <v>0</v>
      </c>
      <c r="L16" s="8"/>
      <c r="M16" s="8"/>
    </row>
    <row r="17" spans="1:13" ht="15.75" thickBot="1" x14ac:dyDescent="0.3">
      <c r="A17" s="24">
        <v>6</v>
      </c>
      <c r="B17" s="64"/>
      <c r="C17" s="109" t="s">
        <v>50</v>
      </c>
      <c r="D17" s="110"/>
      <c r="E17" s="66" t="s">
        <v>46</v>
      </c>
      <c r="F17" s="69">
        <v>1574</v>
      </c>
      <c r="G17" s="6"/>
      <c r="H17" s="14">
        <f t="shared" si="2"/>
        <v>0</v>
      </c>
      <c r="I17" s="7"/>
      <c r="J17" s="14">
        <f t="shared" si="0"/>
        <v>0</v>
      </c>
      <c r="K17" s="18">
        <f t="shared" si="1"/>
        <v>0</v>
      </c>
      <c r="L17" s="8"/>
      <c r="M17" s="8"/>
    </row>
    <row r="18" spans="1:13" ht="15.75" thickBot="1" x14ac:dyDescent="0.3">
      <c r="A18" s="24">
        <v>7</v>
      </c>
      <c r="B18" s="64"/>
      <c r="C18" s="109" t="s">
        <v>51</v>
      </c>
      <c r="D18" s="110"/>
      <c r="E18" s="66" t="s">
        <v>46</v>
      </c>
      <c r="F18" s="69">
        <v>184</v>
      </c>
      <c r="G18" s="6"/>
      <c r="H18" s="14">
        <f t="shared" si="2"/>
        <v>0</v>
      </c>
      <c r="I18" s="7"/>
      <c r="J18" s="14">
        <f t="shared" si="0"/>
        <v>0</v>
      </c>
      <c r="K18" s="18">
        <f t="shared" si="1"/>
        <v>0</v>
      </c>
      <c r="L18" s="8"/>
      <c r="M18" s="8"/>
    </row>
    <row r="19" spans="1:13" ht="15.75" thickBot="1" x14ac:dyDescent="0.3">
      <c r="A19" s="24">
        <v>8</v>
      </c>
      <c r="B19" s="64"/>
      <c r="C19" s="109" t="s">
        <v>52</v>
      </c>
      <c r="D19" s="110"/>
      <c r="E19" s="66" t="s">
        <v>46</v>
      </c>
      <c r="F19" s="69">
        <v>128</v>
      </c>
      <c r="G19" s="6"/>
      <c r="H19" s="14">
        <f t="shared" si="2"/>
        <v>0</v>
      </c>
      <c r="I19" s="7"/>
      <c r="J19" s="14">
        <f t="shared" si="0"/>
        <v>0</v>
      </c>
      <c r="K19" s="18">
        <f t="shared" si="1"/>
        <v>0</v>
      </c>
      <c r="L19" s="8"/>
      <c r="M19" s="8"/>
    </row>
    <row r="20" spans="1:13" ht="15.75" thickBot="1" x14ac:dyDescent="0.3">
      <c r="A20" s="24">
        <v>9</v>
      </c>
      <c r="B20" s="64"/>
      <c r="C20" s="109" t="s">
        <v>53</v>
      </c>
      <c r="D20" s="110"/>
      <c r="E20" s="66" t="s">
        <v>46</v>
      </c>
      <c r="F20" s="69">
        <v>48</v>
      </c>
      <c r="G20" s="6"/>
      <c r="H20" s="14">
        <f t="shared" si="2"/>
        <v>0</v>
      </c>
      <c r="I20" s="7"/>
      <c r="J20" s="14">
        <f t="shared" ref="J20:J28" si="3">ROUND(H20*I20,2)</f>
        <v>0</v>
      </c>
      <c r="K20" s="18">
        <f t="shared" ref="K20:K28" si="4">ROUND(H20+J20,2)</f>
        <v>0</v>
      </c>
      <c r="L20" s="8"/>
      <c r="M20" s="8"/>
    </row>
    <row r="21" spans="1:13" ht="15.75" thickBot="1" x14ac:dyDescent="0.3">
      <c r="A21" s="24">
        <v>10</v>
      </c>
      <c r="B21" s="64"/>
      <c r="C21" s="143" t="s">
        <v>54</v>
      </c>
      <c r="D21" s="140"/>
      <c r="E21" s="66" t="s">
        <v>46</v>
      </c>
      <c r="F21" s="69">
        <v>224</v>
      </c>
      <c r="G21" s="6"/>
      <c r="H21" s="14">
        <f t="shared" si="2"/>
        <v>0</v>
      </c>
      <c r="I21" s="7"/>
      <c r="J21" s="14">
        <f t="shared" si="3"/>
        <v>0</v>
      </c>
      <c r="K21" s="18">
        <f t="shared" si="4"/>
        <v>0</v>
      </c>
      <c r="L21" s="8"/>
      <c r="M21" s="8"/>
    </row>
    <row r="22" spans="1:13" ht="15.75" thickBot="1" x14ac:dyDescent="0.3">
      <c r="A22" s="24">
        <v>11</v>
      </c>
      <c r="B22" s="64"/>
      <c r="C22" s="109" t="s">
        <v>55</v>
      </c>
      <c r="D22" s="110"/>
      <c r="E22" s="66" t="s">
        <v>46</v>
      </c>
      <c r="F22" s="69">
        <v>10</v>
      </c>
      <c r="G22" s="6"/>
      <c r="H22" s="14">
        <f t="shared" si="2"/>
        <v>0</v>
      </c>
      <c r="I22" s="7"/>
      <c r="J22" s="14">
        <f t="shared" si="3"/>
        <v>0</v>
      </c>
      <c r="K22" s="18">
        <f t="shared" si="4"/>
        <v>0</v>
      </c>
      <c r="L22" s="8"/>
      <c r="M22" s="8"/>
    </row>
    <row r="23" spans="1:13" ht="15.75" thickBot="1" x14ac:dyDescent="0.3">
      <c r="A23" s="24">
        <v>12</v>
      </c>
      <c r="B23" s="64"/>
      <c r="C23" s="109" t="s">
        <v>56</v>
      </c>
      <c r="D23" s="110"/>
      <c r="E23" s="66" t="s">
        <v>46</v>
      </c>
      <c r="F23" s="69">
        <v>196</v>
      </c>
      <c r="G23" s="6"/>
      <c r="H23" s="14">
        <f t="shared" si="2"/>
        <v>0</v>
      </c>
      <c r="I23" s="7"/>
      <c r="J23" s="14">
        <f t="shared" si="3"/>
        <v>0</v>
      </c>
      <c r="K23" s="18">
        <f t="shared" si="4"/>
        <v>0</v>
      </c>
      <c r="L23" s="8"/>
      <c r="M23" s="8"/>
    </row>
    <row r="24" spans="1:13" ht="15.75" thickBot="1" x14ac:dyDescent="0.3">
      <c r="A24" s="24">
        <v>13</v>
      </c>
      <c r="B24" s="64"/>
      <c r="C24" s="109" t="s">
        <v>57</v>
      </c>
      <c r="D24" s="110"/>
      <c r="E24" s="66" t="s">
        <v>58</v>
      </c>
      <c r="F24" s="69">
        <v>450</v>
      </c>
      <c r="G24" s="6"/>
      <c r="H24" s="14">
        <f t="shared" si="2"/>
        <v>0</v>
      </c>
      <c r="I24" s="7"/>
      <c r="J24" s="14">
        <f t="shared" si="3"/>
        <v>0</v>
      </c>
      <c r="K24" s="18">
        <f t="shared" si="4"/>
        <v>0</v>
      </c>
      <c r="L24" s="8"/>
      <c r="M24" s="8"/>
    </row>
    <row r="25" spans="1:13" ht="15.75" thickBot="1" x14ac:dyDescent="0.3">
      <c r="A25" s="24">
        <v>14</v>
      </c>
      <c r="B25" s="64"/>
      <c r="C25" s="109" t="s">
        <v>59</v>
      </c>
      <c r="D25" s="110"/>
      <c r="E25" s="66" t="s">
        <v>39</v>
      </c>
      <c r="F25" s="69">
        <v>1</v>
      </c>
      <c r="G25" s="6"/>
      <c r="H25" s="14">
        <f t="shared" si="2"/>
        <v>0</v>
      </c>
      <c r="I25" s="7"/>
      <c r="J25" s="14">
        <f t="shared" si="3"/>
        <v>0</v>
      </c>
      <c r="K25" s="18">
        <f t="shared" si="4"/>
        <v>0</v>
      </c>
      <c r="L25" s="8"/>
      <c r="M25" s="8"/>
    </row>
    <row r="26" spans="1:13" ht="15.75" thickBot="1" x14ac:dyDescent="0.3">
      <c r="A26" s="24">
        <v>15</v>
      </c>
      <c r="B26" s="64"/>
      <c r="C26" s="138" t="s">
        <v>65</v>
      </c>
      <c r="D26" s="140"/>
      <c r="E26" s="66" t="s">
        <v>39</v>
      </c>
      <c r="F26" s="69">
        <v>1</v>
      </c>
      <c r="G26" s="6"/>
      <c r="H26" s="14">
        <f t="shared" si="2"/>
        <v>0</v>
      </c>
      <c r="I26" s="7"/>
      <c r="J26" s="14">
        <f t="shared" si="3"/>
        <v>0</v>
      </c>
      <c r="K26" s="18">
        <f t="shared" si="4"/>
        <v>0</v>
      </c>
      <c r="L26" s="8"/>
      <c r="M26" s="8"/>
    </row>
    <row r="27" spans="1:13" ht="15.75" thickBot="1" x14ac:dyDescent="0.3">
      <c r="A27" s="24">
        <v>16</v>
      </c>
      <c r="B27" s="64"/>
      <c r="C27" s="138" t="s">
        <v>41</v>
      </c>
      <c r="D27" s="140"/>
      <c r="E27" s="66" t="s">
        <v>39</v>
      </c>
      <c r="F27" s="69">
        <v>1</v>
      </c>
      <c r="G27" s="6"/>
      <c r="H27" s="14">
        <f t="shared" si="2"/>
        <v>0</v>
      </c>
      <c r="I27" s="7"/>
      <c r="J27" s="14">
        <f t="shared" si="3"/>
        <v>0</v>
      </c>
      <c r="K27" s="18">
        <f t="shared" si="4"/>
        <v>0</v>
      </c>
      <c r="L27" s="8"/>
      <c r="M27" s="8"/>
    </row>
    <row r="28" spans="1:13" ht="15.75" thickBot="1" x14ac:dyDescent="0.3">
      <c r="A28" s="26">
        <v>17</v>
      </c>
      <c r="B28" s="68"/>
      <c r="C28" s="141" t="s">
        <v>60</v>
      </c>
      <c r="D28" s="142"/>
      <c r="E28" s="66" t="s">
        <v>61</v>
      </c>
      <c r="F28" s="69">
        <v>2200</v>
      </c>
      <c r="G28" s="6"/>
      <c r="H28" s="14">
        <f t="shared" si="2"/>
        <v>0</v>
      </c>
      <c r="I28" s="7"/>
      <c r="J28" s="14">
        <f t="shared" si="3"/>
        <v>0</v>
      </c>
      <c r="K28" s="18">
        <f t="shared" si="4"/>
        <v>0</v>
      </c>
      <c r="L28" s="8"/>
      <c r="M28" s="8"/>
    </row>
    <row r="29" spans="1:13" ht="15.75" thickBot="1" x14ac:dyDescent="0.3">
      <c r="A29" s="137" t="s">
        <v>45</v>
      </c>
      <c r="B29" s="96"/>
      <c r="C29" s="96"/>
      <c r="D29" s="96"/>
      <c r="E29" s="95"/>
      <c r="F29" s="95"/>
      <c r="G29" s="97"/>
      <c r="H29" s="15">
        <f>SUM(H12:H28)</f>
        <v>0</v>
      </c>
      <c r="I29" s="10"/>
      <c r="J29" s="19">
        <f>SUM(J12:J28)</f>
        <v>0</v>
      </c>
      <c r="K29" s="20">
        <f>SUM(K12:K28)</f>
        <v>0</v>
      </c>
      <c r="L29" s="44"/>
      <c r="M29" s="45"/>
    </row>
    <row r="30" spans="1:13" ht="15.75" thickBot="1" x14ac:dyDescent="0.3">
      <c r="A30" s="43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2"/>
    </row>
    <row r="31" spans="1:13" ht="15.75" thickBot="1" x14ac:dyDescent="0.3">
      <c r="A31" s="104" t="s">
        <v>8</v>
      </c>
      <c r="B31" s="105"/>
      <c r="C31" s="105"/>
      <c r="D31" s="106"/>
      <c r="E31" s="41"/>
      <c r="F31" s="41"/>
      <c r="G31" s="41"/>
      <c r="H31" s="41"/>
      <c r="I31" s="41"/>
      <c r="J31" s="41"/>
      <c r="K31" s="41"/>
      <c r="L31" s="41"/>
      <c r="M31" s="42"/>
    </row>
    <row r="32" spans="1:13" ht="15.75" thickBot="1" x14ac:dyDescent="0.3">
      <c r="A32" s="11"/>
      <c r="B32" s="98" t="s">
        <v>9</v>
      </c>
      <c r="C32" s="99"/>
      <c r="D32" s="100"/>
      <c r="E32" s="41"/>
      <c r="F32" s="41"/>
      <c r="G32" s="41"/>
      <c r="H32" s="41"/>
      <c r="I32" s="41"/>
      <c r="J32" s="41"/>
      <c r="K32" s="41"/>
      <c r="L32" s="41"/>
      <c r="M32" s="42"/>
    </row>
    <row r="33" spans="1:13" ht="15.75" thickBot="1" x14ac:dyDescent="0.3">
      <c r="A33" s="12"/>
      <c r="B33" s="101" t="s">
        <v>13</v>
      </c>
      <c r="C33" s="102"/>
      <c r="D33" s="103"/>
      <c r="E33" s="41"/>
      <c r="F33" s="41"/>
      <c r="G33" s="41"/>
      <c r="H33" s="41"/>
      <c r="I33" s="41"/>
      <c r="J33" s="41"/>
      <c r="K33" s="41"/>
      <c r="L33" s="41"/>
      <c r="M33" s="42"/>
    </row>
    <row r="34" spans="1:13" ht="15.75" thickBot="1" x14ac:dyDescent="0.3">
      <c r="A34" s="13" t="s">
        <v>11</v>
      </c>
      <c r="B34" s="101" t="s">
        <v>12</v>
      </c>
      <c r="C34" s="102"/>
      <c r="D34" s="103"/>
      <c r="E34" s="41"/>
      <c r="F34" s="41"/>
      <c r="G34" s="41"/>
      <c r="H34" s="41"/>
      <c r="I34" s="41"/>
      <c r="J34" s="41"/>
      <c r="K34" s="41"/>
      <c r="L34" s="41"/>
      <c r="M34" s="42"/>
    </row>
    <row r="35" spans="1:13" ht="32.25" customHeight="1" thickBot="1" x14ac:dyDescent="0.3">
      <c r="A35" s="50" t="s">
        <v>25</v>
      </c>
      <c r="B35" s="127" t="s">
        <v>26</v>
      </c>
      <c r="C35" s="128"/>
      <c r="D35" s="129"/>
      <c r="E35" s="41"/>
      <c r="F35" s="41"/>
      <c r="G35" s="41"/>
      <c r="H35" s="41"/>
      <c r="I35" s="41"/>
      <c r="J35" s="41"/>
      <c r="K35" s="41"/>
      <c r="L35" s="41"/>
      <c r="M35" s="42"/>
    </row>
    <row r="36" spans="1:13" ht="15.75" thickBot="1" x14ac:dyDescent="0.3">
      <c r="A36" s="130" t="s">
        <v>42</v>
      </c>
      <c r="B36" s="131"/>
      <c r="C36" s="132"/>
      <c r="D36" s="41"/>
      <c r="E36" s="41"/>
      <c r="F36" s="41"/>
      <c r="G36" s="41"/>
      <c r="H36" s="41"/>
      <c r="I36" s="41"/>
      <c r="J36" s="41"/>
      <c r="K36" s="41"/>
      <c r="L36" s="41"/>
      <c r="M36" s="42"/>
    </row>
    <row r="37" spans="1:13" x14ac:dyDescent="0.25">
      <c r="A37" s="43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2"/>
    </row>
    <row r="38" spans="1:13" ht="16.5" x14ac:dyDescent="0.3">
      <c r="A38" s="35" t="s">
        <v>22</v>
      </c>
      <c r="B38" s="115"/>
      <c r="C38" s="115"/>
      <c r="D38" s="40"/>
      <c r="E38" s="40"/>
      <c r="F38" s="40"/>
      <c r="G38" s="40"/>
      <c r="H38" s="40"/>
      <c r="I38" s="40"/>
      <c r="J38" s="41"/>
      <c r="K38" s="41"/>
      <c r="L38" s="41"/>
      <c r="M38" s="42"/>
    </row>
    <row r="39" spans="1:13" ht="16.5" x14ac:dyDescent="0.3">
      <c r="A39" s="37"/>
      <c r="B39" s="46"/>
      <c r="C39" s="46"/>
      <c r="D39" s="46"/>
      <c r="E39" s="46"/>
      <c r="F39" s="46"/>
      <c r="G39" s="46"/>
      <c r="H39" s="46"/>
      <c r="I39" s="46"/>
      <c r="J39" s="41"/>
      <c r="K39" s="41"/>
      <c r="L39" s="41"/>
      <c r="M39" s="42"/>
    </row>
    <row r="40" spans="1:13" ht="16.5" x14ac:dyDescent="0.3">
      <c r="A40" s="35" t="s">
        <v>23</v>
      </c>
      <c r="B40" s="115"/>
      <c r="C40" s="115"/>
      <c r="D40" s="40"/>
      <c r="E40" s="40"/>
      <c r="F40" s="40"/>
      <c r="G40" s="40"/>
      <c r="H40" s="40"/>
      <c r="I40" s="40"/>
      <c r="J40" s="41"/>
      <c r="K40" s="41"/>
      <c r="L40" s="41"/>
      <c r="M40" s="42"/>
    </row>
    <row r="41" spans="1:13" ht="16.5" x14ac:dyDescent="0.3">
      <c r="A41" s="34"/>
      <c r="B41" s="40"/>
      <c r="C41" s="40"/>
      <c r="D41" s="40"/>
      <c r="E41" s="40"/>
      <c r="F41" s="40"/>
      <c r="G41" s="40"/>
      <c r="H41" s="40"/>
      <c r="I41" s="40"/>
      <c r="J41" s="41"/>
      <c r="K41" s="41"/>
      <c r="L41" s="41"/>
      <c r="M41" s="42"/>
    </row>
    <row r="42" spans="1:13" ht="66.75" customHeight="1" thickBot="1" x14ac:dyDescent="0.35">
      <c r="A42" s="36" t="s">
        <v>43</v>
      </c>
      <c r="B42" s="116"/>
      <c r="C42" s="117"/>
      <c r="D42" s="47" t="s">
        <v>24</v>
      </c>
      <c r="E42" s="116"/>
      <c r="F42" s="117"/>
      <c r="G42" s="48"/>
      <c r="H42" s="48"/>
      <c r="I42" s="48"/>
      <c r="J42" s="48"/>
      <c r="K42" s="48"/>
      <c r="L42" s="48"/>
      <c r="M42" s="49"/>
    </row>
  </sheetData>
  <sheetProtection formatColumns="0" formatRows="0" selectLockedCells="1"/>
  <mergeCells count="37">
    <mergeCell ref="B40:C40"/>
    <mergeCell ref="C15:D15"/>
    <mergeCell ref="C16:D16"/>
    <mergeCell ref="C17:D17"/>
    <mergeCell ref="C18:D18"/>
    <mergeCell ref="C19:D19"/>
    <mergeCell ref="C27:D27"/>
    <mergeCell ref="C28:D28"/>
    <mergeCell ref="C21:D21"/>
    <mergeCell ref="C22:D22"/>
    <mergeCell ref="C23:D23"/>
    <mergeCell ref="C24:D24"/>
    <mergeCell ref="C25:D25"/>
    <mergeCell ref="C26:D26"/>
    <mergeCell ref="B42:C42"/>
    <mergeCell ref="E42:F42"/>
    <mergeCell ref="B8:D8"/>
    <mergeCell ref="A29:G29"/>
    <mergeCell ref="A31:D31"/>
    <mergeCell ref="B32:D32"/>
    <mergeCell ref="B33:D33"/>
    <mergeCell ref="B34:D34"/>
    <mergeCell ref="C11:D11"/>
    <mergeCell ref="C12:D12"/>
    <mergeCell ref="C13:D13"/>
    <mergeCell ref="C14:D14"/>
    <mergeCell ref="C20:D20"/>
    <mergeCell ref="B35:D35"/>
    <mergeCell ref="A36:C36"/>
    <mergeCell ref="B38:C38"/>
    <mergeCell ref="B7:D7"/>
    <mergeCell ref="E7:G7"/>
    <mergeCell ref="A1:I1"/>
    <mergeCell ref="B3:D3"/>
    <mergeCell ref="B4:D4"/>
    <mergeCell ref="B5:D5"/>
    <mergeCell ref="B6:D6"/>
  </mergeCells>
  <pageMargins left="0.7" right="0.7" top="0.75" bottom="0.75" header="0.3" footer="0.3"/>
  <pageSetup paperSize="9"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workbookViewId="0">
      <pane ySplit="11" topLeftCell="A21" activePane="bottomLeft" state="frozen"/>
      <selection pane="bottomLeft" activeCell="C24" sqref="C24:D24"/>
    </sheetView>
  </sheetViews>
  <sheetFormatPr defaultRowHeight="15" x14ac:dyDescent="0.25"/>
  <cols>
    <col min="1" max="1" width="17.42578125" style="2" bestFit="1" customWidth="1"/>
    <col min="2" max="2" width="18.7109375" style="2" customWidth="1"/>
    <col min="3" max="3" width="37.85546875" style="2" customWidth="1"/>
    <col min="4" max="4" width="38.7109375" style="2" customWidth="1"/>
    <col min="5" max="5" width="13.28515625" style="2" customWidth="1"/>
    <col min="6" max="6" width="18" style="2" customWidth="1"/>
    <col min="7" max="7" width="16.140625" style="2" customWidth="1"/>
    <col min="8" max="8" width="16.85546875" style="2" customWidth="1"/>
    <col min="9" max="9" width="13.85546875" style="2" customWidth="1"/>
    <col min="10" max="10" width="13" style="2" customWidth="1"/>
    <col min="11" max="11" width="17" style="2" customWidth="1"/>
    <col min="12" max="12" width="23.5703125" style="2" customWidth="1"/>
    <col min="13" max="13" width="19.42578125" style="2" customWidth="1"/>
    <col min="14" max="16384" width="9.140625" style="2"/>
  </cols>
  <sheetData>
    <row r="1" spans="1:13" ht="16.5" x14ac:dyDescent="0.25">
      <c r="A1" s="92" t="s">
        <v>66</v>
      </c>
      <c r="B1" s="93"/>
      <c r="C1" s="93"/>
      <c r="D1" s="93"/>
      <c r="E1" s="93"/>
      <c r="F1" s="93"/>
      <c r="G1" s="93"/>
      <c r="H1" s="93"/>
      <c r="I1" s="93"/>
      <c r="J1" s="38"/>
      <c r="K1" s="38"/>
      <c r="L1" s="38"/>
      <c r="M1" s="39"/>
    </row>
    <row r="2" spans="1:13" ht="17.25" thickBot="1" x14ac:dyDescent="0.35">
      <c r="A2" s="34"/>
      <c r="B2" s="40"/>
      <c r="C2" s="40"/>
      <c r="D2" s="40"/>
      <c r="E2" s="40"/>
      <c r="F2" s="40"/>
      <c r="G2" s="40"/>
      <c r="H2" s="40"/>
      <c r="I2" s="40"/>
      <c r="J2" s="41"/>
      <c r="K2" s="41"/>
      <c r="L2" s="41"/>
      <c r="M2" s="42"/>
    </row>
    <row r="3" spans="1:13" ht="33" customHeight="1" x14ac:dyDescent="0.3">
      <c r="A3" s="51" t="s">
        <v>16</v>
      </c>
      <c r="B3" s="118"/>
      <c r="C3" s="119"/>
      <c r="D3" s="120"/>
      <c r="E3" s="40"/>
      <c r="F3" s="40"/>
      <c r="G3" s="40"/>
      <c r="H3" s="41"/>
      <c r="I3" s="41"/>
      <c r="J3" s="41"/>
      <c r="K3" s="41"/>
      <c r="L3" s="41"/>
      <c r="M3" s="42"/>
    </row>
    <row r="4" spans="1:13" ht="16.5" x14ac:dyDescent="0.3">
      <c r="A4" s="52" t="s">
        <v>17</v>
      </c>
      <c r="B4" s="121"/>
      <c r="C4" s="115"/>
      <c r="D4" s="122"/>
      <c r="E4" s="40"/>
      <c r="F4" s="40"/>
      <c r="G4" s="40"/>
      <c r="H4" s="41"/>
      <c r="I4" s="41"/>
      <c r="J4" s="41"/>
      <c r="K4" s="41"/>
      <c r="L4" s="41"/>
      <c r="M4" s="42"/>
    </row>
    <row r="5" spans="1:13" ht="16.5" x14ac:dyDescent="0.3">
      <c r="A5" s="52" t="s">
        <v>18</v>
      </c>
      <c r="B5" s="121"/>
      <c r="C5" s="115"/>
      <c r="D5" s="122"/>
      <c r="E5" s="40"/>
      <c r="F5" s="40"/>
      <c r="G5" s="40"/>
      <c r="H5" s="41"/>
      <c r="I5" s="41"/>
      <c r="J5" s="41"/>
      <c r="K5" s="41"/>
      <c r="L5" s="41"/>
      <c r="M5" s="42"/>
    </row>
    <row r="6" spans="1:13" ht="16.5" x14ac:dyDescent="0.3">
      <c r="A6" s="52" t="s">
        <v>19</v>
      </c>
      <c r="B6" s="121"/>
      <c r="C6" s="115"/>
      <c r="D6" s="122"/>
      <c r="E6" s="40"/>
      <c r="F6" s="40"/>
      <c r="G6" s="40"/>
      <c r="H6" s="41"/>
      <c r="I6" s="41"/>
      <c r="J6" s="41"/>
      <c r="K6" s="41"/>
      <c r="L6" s="41"/>
      <c r="M6" s="42"/>
    </row>
    <row r="7" spans="1:13" ht="16.5" x14ac:dyDescent="0.3">
      <c r="A7" s="52" t="s">
        <v>20</v>
      </c>
      <c r="B7" s="121"/>
      <c r="C7" s="115"/>
      <c r="D7" s="122"/>
      <c r="E7" s="126"/>
      <c r="F7" s="126"/>
      <c r="G7" s="126"/>
      <c r="H7" s="41"/>
      <c r="I7" s="41"/>
      <c r="J7" s="41"/>
      <c r="K7" s="41"/>
      <c r="L7" s="41"/>
      <c r="M7" s="42"/>
    </row>
    <row r="8" spans="1:13" ht="50.25" thickBot="1" x14ac:dyDescent="0.35">
      <c r="A8" s="53" t="s">
        <v>21</v>
      </c>
      <c r="B8" s="123"/>
      <c r="C8" s="124"/>
      <c r="D8" s="125"/>
      <c r="E8" s="40"/>
      <c r="F8" s="40"/>
      <c r="G8" s="40"/>
      <c r="H8" s="41"/>
      <c r="I8" s="41"/>
      <c r="J8" s="41"/>
      <c r="K8" s="41"/>
      <c r="L8" s="41"/>
      <c r="M8" s="42"/>
    </row>
    <row r="9" spans="1:13" x14ac:dyDescent="0.25">
      <c r="A9" s="43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2"/>
    </row>
    <row r="10" spans="1:13" ht="15.75" thickBot="1" x14ac:dyDescent="0.3">
      <c r="A10" s="43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2"/>
    </row>
    <row r="11" spans="1:13" ht="60.75" thickBot="1" x14ac:dyDescent="0.3">
      <c r="A11" s="21" t="s">
        <v>0</v>
      </c>
      <c r="B11" s="21" t="s">
        <v>15</v>
      </c>
      <c r="C11" s="133" t="s">
        <v>64</v>
      </c>
      <c r="D11" s="134"/>
      <c r="E11" s="21" t="s">
        <v>1</v>
      </c>
      <c r="F11" s="21" t="s">
        <v>2</v>
      </c>
      <c r="G11" s="17" t="s">
        <v>3</v>
      </c>
      <c r="H11" s="1" t="s">
        <v>4</v>
      </c>
      <c r="I11" s="17" t="s">
        <v>5</v>
      </c>
      <c r="J11" s="16" t="s">
        <v>6</v>
      </c>
      <c r="K11" s="17" t="s">
        <v>7</v>
      </c>
      <c r="L11" s="17" t="s">
        <v>10</v>
      </c>
      <c r="M11" s="17" t="s">
        <v>14</v>
      </c>
    </row>
    <row r="12" spans="1:13" ht="27.75" customHeight="1" thickBot="1" x14ac:dyDescent="0.3">
      <c r="A12" s="31">
        <v>1</v>
      </c>
      <c r="B12" s="63"/>
      <c r="C12" s="146" t="s">
        <v>69</v>
      </c>
      <c r="D12" s="147" t="s">
        <v>69</v>
      </c>
      <c r="E12" s="59" t="s">
        <v>58</v>
      </c>
      <c r="F12" s="69">
        <v>1</v>
      </c>
      <c r="G12" s="3"/>
      <c r="H12" s="14">
        <f>ROUND(F12*G12,2)</f>
        <v>0</v>
      </c>
      <c r="I12" s="4"/>
      <c r="J12" s="14">
        <f t="shared" ref="J12:J25" si="0">ROUND(H12*I12,2)</f>
        <v>0</v>
      </c>
      <c r="K12" s="18">
        <f t="shared" ref="K12:K25" si="1">ROUND(H12+J12,2)</f>
        <v>0</v>
      </c>
      <c r="L12" s="54"/>
      <c r="M12" s="54"/>
    </row>
    <row r="13" spans="1:13" ht="30.75" customHeight="1" thickBot="1" x14ac:dyDescent="0.3">
      <c r="A13" s="24">
        <v>2</v>
      </c>
      <c r="B13" s="64"/>
      <c r="C13" s="148" t="s">
        <v>70</v>
      </c>
      <c r="D13" s="149" t="s">
        <v>70</v>
      </c>
      <c r="E13" s="59" t="s">
        <v>58</v>
      </c>
      <c r="F13" s="69">
        <v>2</v>
      </c>
      <c r="G13" s="6"/>
      <c r="H13" s="14">
        <f t="shared" ref="H13:H25" si="2">ROUND(F13*G13,2)</f>
        <v>0</v>
      </c>
      <c r="I13" s="7"/>
      <c r="J13" s="14">
        <f t="shared" si="0"/>
        <v>0</v>
      </c>
      <c r="K13" s="18">
        <f t="shared" si="1"/>
        <v>0</v>
      </c>
      <c r="L13" s="8"/>
      <c r="M13" s="8"/>
    </row>
    <row r="14" spans="1:13" ht="30" customHeight="1" thickBot="1" x14ac:dyDescent="0.3">
      <c r="A14" s="24">
        <v>3</v>
      </c>
      <c r="B14" s="64"/>
      <c r="C14" s="148" t="s">
        <v>71</v>
      </c>
      <c r="D14" s="149" t="s">
        <v>71</v>
      </c>
      <c r="E14" s="59" t="s">
        <v>58</v>
      </c>
      <c r="F14" s="69">
        <v>1</v>
      </c>
      <c r="G14" s="6"/>
      <c r="H14" s="14">
        <f t="shared" si="2"/>
        <v>0</v>
      </c>
      <c r="I14" s="7"/>
      <c r="J14" s="14">
        <f t="shared" si="0"/>
        <v>0</v>
      </c>
      <c r="K14" s="18">
        <f t="shared" si="1"/>
        <v>0</v>
      </c>
      <c r="L14" s="8"/>
      <c r="M14" s="8"/>
    </row>
    <row r="15" spans="1:13" ht="45.75" customHeight="1" thickBot="1" x14ac:dyDescent="0.3">
      <c r="A15" s="24">
        <v>4</v>
      </c>
      <c r="B15" s="64"/>
      <c r="C15" s="144" t="s">
        <v>72</v>
      </c>
      <c r="D15" s="145" t="s">
        <v>72</v>
      </c>
      <c r="E15" s="59" t="s">
        <v>58</v>
      </c>
      <c r="F15" s="69">
        <v>2</v>
      </c>
      <c r="G15" s="6"/>
      <c r="H15" s="14">
        <f t="shared" si="2"/>
        <v>0</v>
      </c>
      <c r="I15" s="7"/>
      <c r="J15" s="14">
        <f t="shared" si="0"/>
        <v>0</v>
      </c>
      <c r="K15" s="18">
        <f t="shared" si="1"/>
        <v>0</v>
      </c>
      <c r="L15" s="8"/>
      <c r="M15" s="8"/>
    </row>
    <row r="16" spans="1:13" ht="44.25" customHeight="1" thickBot="1" x14ac:dyDescent="0.3">
      <c r="A16" s="24">
        <v>5</v>
      </c>
      <c r="B16" s="64"/>
      <c r="C16" s="148" t="s">
        <v>68</v>
      </c>
      <c r="D16" s="149" t="s">
        <v>68</v>
      </c>
      <c r="E16" s="59" t="s">
        <v>58</v>
      </c>
      <c r="F16" s="69">
        <v>4</v>
      </c>
      <c r="G16" s="6"/>
      <c r="H16" s="14">
        <f t="shared" si="2"/>
        <v>0</v>
      </c>
      <c r="I16" s="7"/>
      <c r="J16" s="14">
        <f t="shared" si="0"/>
        <v>0</v>
      </c>
      <c r="K16" s="18">
        <f t="shared" si="1"/>
        <v>0</v>
      </c>
      <c r="L16" s="8"/>
      <c r="M16" s="8"/>
    </row>
    <row r="17" spans="1:13" ht="51" customHeight="1" thickBot="1" x14ac:dyDescent="0.3">
      <c r="A17" s="24">
        <v>6</v>
      </c>
      <c r="B17" s="64"/>
      <c r="C17" s="148" t="s">
        <v>73</v>
      </c>
      <c r="D17" s="149" t="s">
        <v>73</v>
      </c>
      <c r="E17" s="59" t="s">
        <v>58</v>
      </c>
      <c r="F17" s="69">
        <v>1</v>
      </c>
      <c r="G17" s="6"/>
      <c r="H17" s="14">
        <f t="shared" si="2"/>
        <v>0</v>
      </c>
      <c r="I17" s="7"/>
      <c r="J17" s="14">
        <f t="shared" si="0"/>
        <v>0</v>
      </c>
      <c r="K17" s="18">
        <f t="shared" si="1"/>
        <v>0</v>
      </c>
      <c r="L17" s="8"/>
      <c r="M17" s="8"/>
    </row>
    <row r="18" spans="1:13" ht="37.5" customHeight="1" thickBot="1" x14ac:dyDescent="0.3">
      <c r="A18" s="24">
        <v>7</v>
      </c>
      <c r="B18" s="64"/>
      <c r="C18" s="148" t="s">
        <v>74</v>
      </c>
      <c r="D18" s="149" t="s">
        <v>74</v>
      </c>
      <c r="E18" s="59" t="s">
        <v>58</v>
      </c>
      <c r="F18" s="69">
        <v>11</v>
      </c>
      <c r="G18" s="6"/>
      <c r="H18" s="14">
        <f t="shared" si="2"/>
        <v>0</v>
      </c>
      <c r="I18" s="7"/>
      <c r="J18" s="14">
        <f t="shared" si="0"/>
        <v>0</v>
      </c>
      <c r="K18" s="18">
        <f t="shared" si="1"/>
        <v>0</v>
      </c>
      <c r="L18" s="8"/>
      <c r="M18" s="8"/>
    </row>
    <row r="19" spans="1:13" ht="39.75" customHeight="1" thickBot="1" x14ac:dyDescent="0.3">
      <c r="A19" s="24">
        <v>8</v>
      </c>
      <c r="B19" s="64"/>
      <c r="C19" s="148" t="s">
        <v>75</v>
      </c>
      <c r="D19" s="149" t="s">
        <v>75</v>
      </c>
      <c r="E19" s="59" t="s">
        <v>58</v>
      </c>
      <c r="F19" s="69">
        <v>5</v>
      </c>
      <c r="G19" s="6"/>
      <c r="H19" s="14">
        <f t="shared" si="2"/>
        <v>0</v>
      </c>
      <c r="I19" s="7"/>
      <c r="J19" s="14">
        <f t="shared" si="0"/>
        <v>0</v>
      </c>
      <c r="K19" s="18">
        <f t="shared" si="1"/>
        <v>0</v>
      </c>
      <c r="L19" s="8"/>
      <c r="M19" s="8"/>
    </row>
    <row r="20" spans="1:13" ht="39" customHeight="1" thickBot="1" x14ac:dyDescent="0.3">
      <c r="A20" s="24">
        <v>9</v>
      </c>
      <c r="B20" s="64"/>
      <c r="C20" s="148" t="s">
        <v>76</v>
      </c>
      <c r="D20" s="149" t="s">
        <v>76</v>
      </c>
      <c r="E20" s="59" t="s">
        <v>58</v>
      </c>
      <c r="F20" s="69">
        <v>3</v>
      </c>
      <c r="G20" s="6"/>
      <c r="H20" s="14">
        <f t="shared" si="2"/>
        <v>0</v>
      </c>
      <c r="I20" s="7"/>
      <c r="J20" s="14">
        <f t="shared" si="0"/>
        <v>0</v>
      </c>
      <c r="K20" s="18">
        <f t="shared" si="1"/>
        <v>0</v>
      </c>
      <c r="L20" s="8"/>
      <c r="M20" s="8"/>
    </row>
    <row r="21" spans="1:13" ht="44.25" customHeight="1" thickBot="1" x14ac:dyDescent="0.3">
      <c r="A21" s="24">
        <v>10</v>
      </c>
      <c r="B21" s="64"/>
      <c r="C21" s="148" t="s">
        <v>77</v>
      </c>
      <c r="D21" s="149" t="s">
        <v>77</v>
      </c>
      <c r="E21" s="59" t="s">
        <v>58</v>
      </c>
      <c r="F21" s="69">
        <v>6</v>
      </c>
      <c r="G21" s="6"/>
      <c r="H21" s="14">
        <f t="shared" si="2"/>
        <v>0</v>
      </c>
      <c r="I21" s="7"/>
      <c r="J21" s="14">
        <f t="shared" si="0"/>
        <v>0</v>
      </c>
      <c r="K21" s="18">
        <f t="shared" si="1"/>
        <v>0</v>
      </c>
      <c r="L21" s="8"/>
      <c r="M21" s="8"/>
    </row>
    <row r="22" spans="1:13" ht="15.75" thickBot="1" x14ac:dyDescent="0.3">
      <c r="A22" s="24">
        <v>11</v>
      </c>
      <c r="B22" s="64"/>
      <c r="C22" s="148" t="s">
        <v>78</v>
      </c>
      <c r="D22" s="149" t="s">
        <v>78</v>
      </c>
      <c r="E22" s="59" t="s">
        <v>58</v>
      </c>
      <c r="F22" s="69">
        <v>25</v>
      </c>
      <c r="G22" s="6"/>
      <c r="H22" s="14">
        <f t="shared" si="2"/>
        <v>0</v>
      </c>
      <c r="I22" s="7"/>
      <c r="J22" s="14">
        <f t="shared" si="0"/>
        <v>0</v>
      </c>
      <c r="K22" s="18">
        <f t="shared" si="1"/>
        <v>0</v>
      </c>
      <c r="L22" s="8"/>
      <c r="M22" s="8"/>
    </row>
    <row r="23" spans="1:13" ht="21.75" customHeight="1" thickBot="1" x14ac:dyDescent="0.3">
      <c r="A23" s="24">
        <v>12</v>
      </c>
      <c r="B23" s="64"/>
      <c r="C23" s="148" t="s">
        <v>81</v>
      </c>
      <c r="D23" s="149" t="s">
        <v>79</v>
      </c>
      <c r="E23" s="59" t="s">
        <v>39</v>
      </c>
      <c r="F23" s="69">
        <v>1</v>
      </c>
      <c r="G23" s="6"/>
      <c r="H23" s="14">
        <f t="shared" si="2"/>
        <v>0</v>
      </c>
      <c r="I23" s="7"/>
      <c r="J23" s="14">
        <f t="shared" si="0"/>
        <v>0</v>
      </c>
      <c r="K23" s="18">
        <f t="shared" si="1"/>
        <v>0</v>
      </c>
      <c r="L23" s="8"/>
      <c r="M23" s="8"/>
    </row>
    <row r="24" spans="1:13" ht="75.75" customHeight="1" thickBot="1" x14ac:dyDescent="0.3">
      <c r="A24" s="27">
        <v>13</v>
      </c>
      <c r="B24" s="65"/>
      <c r="C24" s="148" t="s">
        <v>185</v>
      </c>
      <c r="D24" s="149"/>
      <c r="E24" s="62" t="s">
        <v>180</v>
      </c>
      <c r="F24" s="70">
        <v>1</v>
      </c>
      <c r="G24" s="28"/>
      <c r="H24" s="14">
        <f t="shared" si="2"/>
        <v>0</v>
      </c>
      <c r="I24" s="7"/>
      <c r="J24" s="14">
        <f t="shared" ref="J24" si="3">ROUND(H24*I24,2)</f>
        <v>0</v>
      </c>
      <c r="K24" s="18">
        <f t="shared" ref="K24" si="4">ROUND(H24+J24,2)</f>
        <v>0</v>
      </c>
      <c r="L24" s="8"/>
      <c r="M24" s="8"/>
    </row>
    <row r="25" spans="1:13" ht="15.75" thickBot="1" x14ac:dyDescent="0.3">
      <c r="A25" s="27">
        <v>14</v>
      </c>
      <c r="B25" s="65"/>
      <c r="C25" s="150" t="s">
        <v>41</v>
      </c>
      <c r="D25" s="151" t="s">
        <v>80</v>
      </c>
      <c r="E25" s="62" t="s">
        <v>39</v>
      </c>
      <c r="F25" s="70">
        <v>1</v>
      </c>
      <c r="G25" s="28"/>
      <c r="H25" s="14">
        <f t="shared" si="2"/>
        <v>0</v>
      </c>
      <c r="I25" s="7"/>
      <c r="J25" s="14">
        <f t="shared" si="0"/>
        <v>0</v>
      </c>
      <c r="K25" s="18">
        <f t="shared" si="1"/>
        <v>0</v>
      </c>
      <c r="L25" s="8"/>
      <c r="M25" s="8"/>
    </row>
    <row r="26" spans="1:13" ht="15.75" thickBot="1" x14ac:dyDescent="0.3">
      <c r="A26" s="94" t="s">
        <v>67</v>
      </c>
      <c r="B26" s="95"/>
      <c r="C26" s="95"/>
      <c r="D26" s="95"/>
      <c r="E26" s="95"/>
      <c r="F26" s="95"/>
      <c r="G26" s="97"/>
      <c r="H26" s="15">
        <f>SUM(H12:H25)</f>
        <v>0</v>
      </c>
      <c r="I26" s="10"/>
      <c r="J26" s="19">
        <f>SUM(J12:J25)</f>
        <v>0</v>
      </c>
      <c r="K26" s="20">
        <f>SUM(K12:K25)</f>
        <v>0</v>
      </c>
      <c r="L26" s="44"/>
      <c r="M26" s="45"/>
    </row>
    <row r="27" spans="1:13" ht="15.75" thickBot="1" x14ac:dyDescent="0.3">
      <c r="A27" s="43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2"/>
    </row>
    <row r="28" spans="1:13" ht="15.75" thickBot="1" x14ac:dyDescent="0.3">
      <c r="A28" s="104" t="s">
        <v>8</v>
      </c>
      <c r="B28" s="105"/>
      <c r="C28" s="105"/>
      <c r="D28" s="106"/>
      <c r="E28" s="41"/>
      <c r="F28" s="41"/>
      <c r="G28" s="41"/>
      <c r="H28" s="41"/>
      <c r="I28" s="41"/>
      <c r="J28" s="41"/>
      <c r="K28" s="41"/>
      <c r="L28" s="41"/>
      <c r="M28" s="42"/>
    </row>
    <row r="29" spans="1:13" ht="15.75" thickBot="1" x14ac:dyDescent="0.3">
      <c r="A29" s="11"/>
      <c r="B29" s="98" t="s">
        <v>9</v>
      </c>
      <c r="C29" s="99"/>
      <c r="D29" s="100"/>
      <c r="E29" s="41"/>
      <c r="F29" s="41"/>
      <c r="G29" s="41"/>
      <c r="H29" s="41"/>
      <c r="I29" s="41"/>
      <c r="J29" s="41"/>
      <c r="K29" s="41"/>
      <c r="L29" s="41"/>
      <c r="M29" s="42"/>
    </row>
    <row r="30" spans="1:13" ht="15.75" thickBot="1" x14ac:dyDescent="0.3">
      <c r="A30" s="12"/>
      <c r="B30" s="101" t="s">
        <v>13</v>
      </c>
      <c r="C30" s="102"/>
      <c r="D30" s="103"/>
      <c r="E30" s="41"/>
      <c r="F30" s="41"/>
      <c r="G30" s="41"/>
      <c r="H30" s="41"/>
      <c r="I30" s="41"/>
      <c r="J30" s="41"/>
      <c r="K30" s="41"/>
      <c r="L30" s="41"/>
      <c r="M30" s="42"/>
    </row>
    <row r="31" spans="1:13" ht="15.75" thickBot="1" x14ac:dyDescent="0.3">
      <c r="A31" s="13" t="s">
        <v>11</v>
      </c>
      <c r="B31" s="101" t="s">
        <v>12</v>
      </c>
      <c r="C31" s="102"/>
      <c r="D31" s="103"/>
      <c r="E31" s="41"/>
      <c r="F31" s="41"/>
      <c r="G31" s="41"/>
      <c r="H31" s="41"/>
      <c r="I31" s="41"/>
      <c r="J31" s="41"/>
      <c r="K31" s="41"/>
      <c r="L31" s="41"/>
      <c r="M31" s="42"/>
    </row>
    <row r="32" spans="1:13" ht="32.25" customHeight="1" thickBot="1" x14ac:dyDescent="0.3">
      <c r="A32" s="50" t="s">
        <v>25</v>
      </c>
      <c r="B32" s="127" t="s">
        <v>26</v>
      </c>
      <c r="C32" s="128"/>
      <c r="D32" s="129"/>
      <c r="E32" s="41"/>
      <c r="F32" s="41"/>
      <c r="G32" s="41"/>
      <c r="H32" s="41"/>
      <c r="I32" s="41"/>
      <c r="J32" s="41"/>
      <c r="K32" s="41"/>
      <c r="L32" s="41"/>
      <c r="M32" s="42"/>
    </row>
    <row r="33" spans="1:13" ht="15.75" thickBot="1" x14ac:dyDescent="0.3">
      <c r="A33" s="130" t="s">
        <v>42</v>
      </c>
      <c r="B33" s="131"/>
      <c r="C33" s="132"/>
      <c r="D33" s="41"/>
      <c r="E33" s="41"/>
      <c r="F33" s="41"/>
      <c r="G33" s="41"/>
      <c r="H33" s="41"/>
      <c r="I33" s="41"/>
      <c r="J33" s="41"/>
      <c r="K33" s="41"/>
      <c r="L33" s="41"/>
      <c r="M33" s="42"/>
    </row>
    <row r="34" spans="1:13" x14ac:dyDescent="0.25">
      <c r="A34" s="43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2"/>
    </row>
    <row r="35" spans="1:13" ht="16.5" x14ac:dyDescent="0.3">
      <c r="A35" s="35" t="s">
        <v>22</v>
      </c>
      <c r="B35" s="115"/>
      <c r="C35" s="115"/>
      <c r="D35" s="40"/>
      <c r="E35" s="40"/>
      <c r="F35" s="40"/>
      <c r="G35" s="40"/>
      <c r="H35" s="40"/>
      <c r="I35" s="40"/>
      <c r="J35" s="41"/>
      <c r="K35" s="41"/>
      <c r="L35" s="41"/>
      <c r="M35" s="42"/>
    </row>
    <row r="36" spans="1:13" ht="16.5" x14ac:dyDescent="0.3">
      <c r="A36" s="37"/>
      <c r="B36" s="46"/>
      <c r="C36" s="46"/>
      <c r="D36" s="46"/>
      <c r="E36" s="46"/>
      <c r="F36" s="46"/>
      <c r="G36" s="46"/>
      <c r="H36" s="46"/>
      <c r="I36" s="46"/>
      <c r="J36" s="41"/>
      <c r="K36" s="41"/>
      <c r="L36" s="41"/>
      <c r="M36" s="42"/>
    </row>
    <row r="37" spans="1:13" ht="16.5" x14ac:dyDescent="0.3">
      <c r="A37" s="35" t="s">
        <v>23</v>
      </c>
      <c r="B37" s="115"/>
      <c r="C37" s="115"/>
      <c r="D37" s="40"/>
      <c r="E37" s="40"/>
      <c r="F37" s="40"/>
      <c r="G37" s="40"/>
      <c r="H37" s="40"/>
      <c r="I37" s="40"/>
      <c r="J37" s="41"/>
      <c r="K37" s="41"/>
      <c r="L37" s="41"/>
      <c r="M37" s="42"/>
    </row>
    <row r="38" spans="1:13" ht="16.5" x14ac:dyDescent="0.3">
      <c r="A38" s="34"/>
      <c r="B38" s="40"/>
      <c r="C38" s="40"/>
      <c r="D38" s="40"/>
      <c r="E38" s="40"/>
      <c r="F38" s="40"/>
      <c r="G38" s="40"/>
      <c r="H38" s="40"/>
      <c r="I38" s="40"/>
      <c r="J38" s="41"/>
      <c r="K38" s="41"/>
      <c r="L38" s="41"/>
      <c r="M38" s="42"/>
    </row>
    <row r="39" spans="1:13" ht="66.75" customHeight="1" thickBot="1" x14ac:dyDescent="0.35">
      <c r="A39" s="36" t="s">
        <v>43</v>
      </c>
      <c r="B39" s="116"/>
      <c r="C39" s="117"/>
      <c r="D39" s="47" t="s">
        <v>24</v>
      </c>
      <c r="E39" s="116"/>
      <c r="F39" s="117"/>
      <c r="G39" s="48"/>
      <c r="H39" s="48"/>
      <c r="I39" s="48"/>
      <c r="J39" s="48"/>
      <c r="K39" s="48"/>
      <c r="L39" s="48"/>
      <c r="M39" s="49"/>
    </row>
  </sheetData>
  <sheetProtection formatColumns="0" formatRows="0" selectLockedCells="1"/>
  <mergeCells count="34">
    <mergeCell ref="E39:F39"/>
    <mergeCell ref="A26:G26"/>
    <mergeCell ref="A28:D28"/>
    <mergeCell ref="B29:D29"/>
    <mergeCell ref="B30:D30"/>
    <mergeCell ref="B31:D31"/>
    <mergeCell ref="B32:D32"/>
    <mergeCell ref="A33:C33"/>
    <mergeCell ref="B35:C35"/>
    <mergeCell ref="B37:C37"/>
    <mergeCell ref="B39:C39"/>
    <mergeCell ref="C22:D22"/>
    <mergeCell ref="C23:D23"/>
    <mergeCell ref="C25:D25"/>
    <mergeCell ref="C24:D24"/>
    <mergeCell ref="C16:D16"/>
    <mergeCell ref="C17:D17"/>
    <mergeCell ref="C18:D18"/>
    <mergeCell ref="C19:D19"/>
    <mergeCell ref="C20:D20"/>
    <mergeCell ref="C21:D21"/>
    <mergeCell ref="C15:D15"/>
    <mergeCell ref="A1:I1"/>
    <mergeCell ref="B3:D3"/>
    <mergeCell ref="B4:D4"/>
    <mergeCell ref="B5:D5"/>
    <mergeCell ref="B6:D6"/>
    <mergeCell ref="B7:D7"/>
    <mergeCell ref="E7:G7"/>
    <mergeCell ref="B8:D8"/>
    <mergeCell ref="C11:D11"/>
    <mergeCell ref="C12:D12"/>
    <mergeCell ref="C13:D13"/>
    <mergeCell ref="C14:D14"/>
  </mergeCells>
  <pageMargins left="0.7" right="0.7" top="0.75" bottom="0.75" header="0.3" footer="0.3"/>
  <pageSetup paperSize="9" scale="4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workbookViewId="0">
      <pane ySplit="11" topLeftCell="A12" activePane="bottomLeft" state="frozen"/>
      <selection pane="bottomLeft" activeCell="C16" sqref="C16:D16"/>
    </sheetView>
  </sheetViews>
  <sheetFormatPr defaultRowHeight="15" x14ac:dyDescent="0.25"/>
  <cols>
    <col min="1" max="1" width="17.42578125" style="2" bestFit="1" customWidth="1"/>
    <col min="2" max="2" width="18.7109375" style="2" customWidth="1"/>
    <col min="3" max="3" width="37.85546875" style="2" customWidth="1"/>
    <col min="4" max="4" width="38.7109375" style="2" customWidth="1"/>
    <col min="5" max="5" width="13.28515625" style="2" customWidth="1"/>
    <col min="6" max="6" width="18" style="2" customWidth="1"/>
    <col min="7" max="7" width="16.140625" style="2" customWidth="1"/>
    <col min="8" max="8" width="16.85546875" style="2" customWidth="1"/>
    <col min="9" max="9" width="13.85546875" style="2" customWidth="1"/>
    <col min="10" max="10" width="13" style="2" customWidth="1"/>
    <col min="11" max="11" width="17" style="2" customWidth="1"/>
    <col min="12" max="12" width="23.5703125" style="2" customWidth="1"/>
    <col min="13" max="13" width="19.42578125" style="2" customWidth="1"/>
    <col min="14" max="16384" width="9.140625" style="2"/>
  </cols>
  <sheetData>
    <row r="1" spans="1:13" ht="16.5" x14ac:dyDescent="0.25">
      <c r="A1" s="92" t="s">
        <v>82</v>
      </c>
      <c r="B1" s="93"/>
      <c r="C1" s="93"/>
      <c r="D1" s="93"/>
      <c r="E1" s="93"/>
      <c r="F1" s="93"/>
      <c r="G1" s="93"/>
      <c r="H1" s="93"/>
      <c r="I1" s="93"/>
      <c r="J1" s="38"/>
      <c r="K1" s="38"/>
      <c r="L1" s="38"/>
      <c r="M1" s="39"/>
    </row>
    <row r="2" spans="1:13" ht="17.25" thickBot="1" x14ac:dyDescent="0.35">
      <c r="A2" s="34"/>
      <c r="B2" s="40"/>
      <c r="C2" s="40"/>
      <c r="D2" s="40"/>
      <c r="E2" s="40"/>
      <c r="F2" s="40"/>
      <c r="G2" s="40"/>
      <c r="H2" s="40"/>
      <c r="I2" s="40"/>
      <c r="J2" s="41"/>
      <c r="K2" s="41"/>
      <c r="L2" s="41"/>
      <c r="M2" s="42"/>
    </row>
    <row r="3" spans="1:13" ht="33" customHeight="1" x14ac:dyDescent="0.3">
      <c r="A3" s="51" t="s">
        <v>16</v>
      </c>
      <c r="B3" s="118"/>
      <c r="C3" s="119"/>
      <c r="D3" s="120"/>
      <c r="E3" s="40"/>
      <c r="F3" s="40"/>
      <c r="G3" s="40"/>
      <c r="H3" s="41"/>
      <c r="I3" s="41"/>
      <c r="J3" s="41"/>
      <c r="K3" s="41"/>
      <c r="L3" s="41"/>
      <c r="M3" s="42"/>
    </row>
    <row r="4" spans="1:13" ht="16.5" x14ac:dyDescent="0.3">
      <c r="A4" s="52" t="s">
        <v>17</v>
      </c>
      <c r="B4" s="121"/>
      <c r="C4" s="115"/>
      <c r="D4" s="122"/>
      <c r="E4" s="40"/>
      <c r="F4" s="40"/>
      <c r="G4" s="40"/>
      <c r="H4" s="41"/>
      <c r="I4" s="41"/>
      <c r="J4" s="41"/>
      <c r="K4" s="41"/>
      <c r="L4" s="41"/>
      <c r="M4" s="42"/>
    </row>
    <row r="5" spans="1:13" ht="16.5" x14ac:dyDescent="0.3">
      <c r="A5" s="52" t="s">
        <v>18</v>
      </c>
      <c r="B5" s="121"/>
      <c r="C5" s="115"/>
      <c r="D5" s="122"/>
      <c r="E5" s="40"/>
      <c r="F5" s="40"/>
      <c r="G5" s="40"/>
      <c r="H5" s="41"/>
      <c r="I5" s="41"/>
      <c r="J5" s="41"/>
      <c r="K5" s="41"/>
      <c r="L5" s="41"/>
      <c r="M5" s="42"/>
    </row>
    <row r="6" spans="1:13" ht="16.5" x14ac:dyDescent="0.3">
      <c r="A6" s="52" t="s">
        <v>19</v>
      </c>
      <c r="B6" s="121"/>
      <c r="C6" s="115"/>
      <c r="D6" s="122"/>
      <c r="E6" s="40"/>
      <c r="F6" s="40"/>
      <c r="G6" s="40"/>
      <c r="H6" s="41"/>
      <c r="I6" s="41"/>
      <c r="J6" s="41"/>
      <c r="K6" s="41"/>
      <c r="L6" s="41"/>
      <c r="M6" s="42"/>
    </row>
    <row r="7" spans="1:13" ht="16.5" x14ac:dyDescent="0.3">
      <c r="A7" s="52" t="s">
        <v>20</v>
      </c>
      <c r="B7" s="121"/>
      <c r="C7" s="115"/>
      <c r="D7" s="122"/>
      <c r="E7" s="126"/>
      <c r="F7" s="126"/>
      <c r="G7" s="126"/>
      <c r="H7" s="41"/>
      <c r="I7" s="41"/>
      <c r="J7" s="41"/>
      <c r="K7" s="41"/>
      <c r="L7" s="41"/>
      <c r="M7" s="42"/>
    </row>
    <row r="8" spans="1:13" ht="50.25" thickBot="1" x14ac:dyDescent="0.35">
      <c r="A8" s="53" t="s">
        <v>21</v>
      </c>
      <c r="B8" s="123"/>
      <c r="C8" s="124"/>
      <c r="D8" s="125"/>
      <c r="E8" s="40"/>
      <c r="F8" s="40"/>
      <c r="G8" s="40"/>
      <c r="H8" s="41"/>
      <c r="I8" s="41"/>
      <c r="J8" s="41"/>
      <c r="K8" s="41"/>
      <c r="L8" s="41"/>
      <c r="M8" s="42"/>
    </row>
    <row r="9" spans="1:13" x14ac:dyDescent="0.25">
      <c r="A9" s="43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2"/>
    </row>
    <row r="10" spans="1:13" ht="15.75" thickBot="1" x14ac:dyDescent="0.3">
      <c r="A10" s="43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2"/>
    </row>
    <row r="11" spans="1:13" ht="60.75" thickBot="1" x14ac:dyDescent="0.3">
      <c r="A11" s="21" t="s">
        <v>0</v>
      </c>
      <c r="B11" s="21" t="s">
        <v>15</v>
      </c>
      <c r="C11" s="133" t="s">
        <v>64</v>
      </c>
      <c r="D11" s="134"/>
      <c r="E11" s="21" t="s">
        <v>1</v>
      </c>
      <c r="F11" s="21" t="s">
        <v>2</v>
      </c>
      <c r="G11" s="17" t="s">
        <v>3</v>
      </c>
      <c r="H11" s="1" t="s">
        <v>4</v>
      </c>
      <c r="I11" s="17" t="s">
        <v>5</v>
      </c>
      <c r="J11" s="16" t="s">
        <v>6</v>
      </c>
      <c r="K11" s="17" t="s">
        <v>7</v>
      </c>
      <c r="L11" s="17" t="s">
        <v>10</v>
      </c>
      <c r="M11" s="17" t="s">
        <v>14</v>
      </c>
    </row>
    <row r="12" spans="1:13" ht="27.75" customHeight="1" thickBot="1" x14ac:dyDescent="0.3">
      <c r="A12" s="31">
        <v>1</v>
      </c>
      <c r="B12" s="63"/>
      <c r="C12" s="146" t="s">
        <v>84</v>
      </c>
      <c r="D12" s="147" t="s">
        <v>84</v>
      </c>
      <c r="E12" s="59" t="s">
        <v>61</v>
      </c>
      <c r="F12" s="69">
        <v>6400</v>
      </c>
      <c r="G12" s="3"/>
      <c r="H12" s="14">
        <f>ROUND(F12*G12,2)</f>
        <v>0</v>
      </c>
      <c r="I12" s="4"/>
      <c r="J12" s="14">
        <f t="shared" ref="J12:J18" si="0">ROUND(H12*I12,2)</f>
        <v>0</v>
      </c>
      <c r="K12" s="18">
        <f t="shared" ref="K12:K18" si="1">ROUND(H12+J12,2)</f>
        <v>0</v>
      </c>
      <c r="L12" s="54"/>
      <c r="M12" s="54"/>
    </row>
    <row r="13" spans="1:13" ht="30.75" customHeight="1" thickBot="1" x14ac:dyDescent="0.3">
      <c r="A13" s="24">
        <v>2</v>
      </c>
      <c r="B13" s="64"/>
      <c r="C13" s="148" t="s">
        <v>186</v>
      </c>
      <c r="D13" s="149" t="s">
        <v>85</v>
      </c>
      <c r="E13" s="59" t="s">
        <v>61</v>
      </c>
      <c r="F13" s="69">
        <v>290</v>
      </c>
      <c r="G13" s="6"/>
      <c r="H13" s="14">
        <f t="shared" ref="H13:H18" si="2">ROUND(F13*G13,2)</f>
        <v>0</v>
      </c>
      <c r="I13" s="7"/>
      <c r="J13" s="14">
        <f t="shared" si="0"/>
        <v>0</v>
      </c>
      <c r="K13" s="18">
        <f t="shared" si="1"/>
        <v>0</v>
      </c>
      <c r="L13" s="8"/>
      <c r="M13" s="8"/>
    </row>
    <row r="14" spans="1:13" ht="30" customHeight="1" thickBot="1" x14ac:dyDescent="0.3">
      <c r="A14" s="24">
        <v>3</v>
      </c>
      <c r="B14" s="64"/>
      <c r="C14" s="148" t="s">
        <v>86</v>
      </c>
      <c r="D14" s="149" t="s">
        <v>86</v>
      </c>
      <c r="E14" s="59" t="s">
        <v>61</v>
      </c>
      <c r="F14" s="69">
        <v>6400</v>
      </c>
      <c r="G14" s="6"/>
      <c r="H14" s="14">
        <f t="shared" si="2"/>
        <v>0</v>
      </c>
      <c r="I14" s="7"/>
      <c r="J14" s="14">
        <f t="shared" si="0"/>
        <v>0</v>
      </c>
      <c r="K14" s="18">
        <f t="shared" si="1"/>
        <v>0</v>
      </c>
      <c r="L14" s="8"/>
      <c r="M14" s="8"/>
    </row>
    <row r="15" spans="1:13" ht="45.75" customHeight="1" thickBot="1" x14ac:dyDescent="0.3">
      <c r="A15" s="24">
        <v>4</v>
      </c>
      <c r="B15" s="64"/>
      <c r="C15" s="144" t="s">
        <v>187</v>
      </c>
      <c r="D15" s="145" t="s">
        <v>87</v>
      </c>
      <c r="E15" s="59" t="s">
        <v>61</v>
      </c>
      <c r="F15" s="69">
        <v>290</v>
      </c>
      <c r="G15" s="6"/>
      <c r="H15" s="14">
        <f t="shared" si="2"/>
        <v>0</v>
      </c>
      <c r="I15" s="7"/>
      <c r="J15" s="14">
        <f t="shared" si="0"/>
        <v>0</v>
      </c>
      <c r="K15" s="18">
        <f t="shared" si="1"/>
        <v>0</v>
      </c>
      <c r="L15" s="8"/>
      <c r="M15" s="8"/>
    </row>
    <row r="16" spans="1:13" ht="45.75" customHeight="1" thickBot="1" x14ac:dyDescent="0.3">
      <c r="A16" s="24">
        <v>5</v>
      </c>
      <c r="B16" s="64"/>
      <c r="C16" s="144" t="s">
        <v>41</v>
      </c>
      <c r="D16" s="145"/>
      <c r="E16" s="59" t="s">
        <v>180</v>
      </c>
      <c r="F16" s="69">
        <v>1</v>
      </c>
      <c r="G16" s="6"/>
      <c r="H16" s="14">
        <f t="shared" si="2"/>
        <v>0</v>
      </c>
      <c r="I16" s="7"/>
      <c r="J16" s="14">
        <f t="shared" ref="J16" si="3">ROUND(H16*I16,2)</f>
        <v>0</v>
      </c>
      <c r="K16" s="18">
        <f t="shared" ref="K16" si="4">ROUND(H16+J16,2)</f>
        <v>0</v>
      </c>
      <c r="L16" s="8"/>
      <c r="M16" s="8"/>
    </row>
    <row r="17" spans="1:13" ht="87.75" customHeight="1" thickBot="1" x14ac:dyDescent="0.3">
      <c r="A17" s="24">
        <v>6</v>
      </c>
      <c r="B17" s="64"/>
      <c r="C17" s="144" t="s">
        <v>184</v>
      </c>
      <c r="D17" s="145"/>
      <c r="E17" s="59" t="s">
        <v>180</v>
      </c>
      <c r="F17" s="69">
        <v>1</v>
      </c>
      <c r="G17" s="6"/>
      <c r="H17" s="14">
        <f t="shared" si="2"/>
        <v>0</v>
      </c>
      <c r="I17" s="7"/>
      <c r="J17" s="14">
        <f t="shared" ref="J17" si="5">ROUND(H17*I17,2)</f>
        <v>0</v>
      </c>
      <c r="K17" s="18">
        <f t="shared" ref="K17" si="6">ROUND(H17+J17,2)</f>
        <v>0</v>
      </c>
      <c r="L17" s="8"/>
      <c r="M17" s="8"/>
    </row>
    <row r="18" spans="1:13" ht="44.25" customHeight="1" thickBot="1" x14ac:dyDescent="0.3">
      <c r="A18" s="24">
        <v>7</v>
      </c>
      <c r="B18" s="64"/>
      <c r="C18" s="148" t="s">
        <v>88</v>
      </c>
      <c r="D18" s="149" t="s">
        <v>88</v>
      </c>
      <c r="E18" s="59" t="s">
        <v>39</v>
      </c>
      <c r="F18" s="69">
        <v>1</v>
      </c>
      <c r="G18" s="6"/>
      <c r="H18" s="14">
        <f t="shared" si="2"/>
        <v>0</v>
      </c>
      <c r="I18" s="7"/>
      <c r="J18" s="14">
        <f t="shared" si="0"/>
        <v>0</v>
      </c>
      <c r="K18" s="18">
        <f t="shared" si="1"/>
        <v>0</v>
      </c>
      <c r="L18" s="8"/>
      <c r="M18" s="8"/>
    </row>
    <row r="19" spans="1:13" ht="15.75" thickBot="1" x14ac:dyDescent="0.3">
      <c r="A19" s="94" t="s">
        <v>83</v>
      </c>
      <c r="B19" s="95"/>
      <c r="C19" s="95"/>
      <c r="D19" s="95"/>
      <c r="E19" s="95"/>
      <c r="F19" s="95"/>
      <c r="G19" s="97"/>
      <c r="H19" s="15">
        <f>SUM(H12:H18)</f>
        <v>0</v>
      </c>
      <c r="I19" s="10"/>
      <c r="J19" s="19">
        <f>SUM(J12:J18)</f>
        <v>0</v>
      </c>
      <c r="K19" s="20">
        <f>SUM(K12:K18)</f>
        <v>0</v>
      </c>
      <c r="L19" s="44"/>
      <c r="M19" s="45"/>
    </row>
    <row r="20" spans="1:13" ht="15.75" thickBot="1" x14ac:dyDescent="0.3">
      <c r="A20" s="43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2"/>
    </row>
    <row r="21" spans="1:13" ht="15.75" thickBot="1" x14ac:dyDescent="0.3">
      <c r="A21" s="104" t="s">
        <v>8</v>
      </c>
      <c r="B21" s="105"/>
      <c r="C21" s="105"/>
      <c r="D21" s="106"/>
      <c r="E21" s="41"/>
      <c r="F21" s="41"/>
      <c r="G21" s="41"/>
      <c r="H21" s="41"/>
      <c r="I21" s="41"/>
      <c r="J21" s="41"/>
      <c r="K21" s="41"/>
      <c r="L21" s="41"/>
      <c r="M21" s="42"/>
    </row>
    <row r="22" spans="1:13" ht="15.75" thickBot="1" x14ac:dyDescent="0.3">
      <c r="A22" s="11"/>
      <c r="B22" s="98" t="s">
        <v>9</v>
      </c>
      <c r="C22" s="99"/>
      <c r="D22" s="100"/>
      <c r="E22" s="41"/>
      <c r="F22" s="41"/>
      <c r="G22" s="41"/>
      <c r="H22" s="41"/>
      <c r="I22" s="41"/>
      <c r="J22" s="41"/>
      <c r="K22" s="41"/>
      <c r="L22" s="41"/>
      <c r="M22" s="42"/>
    </row>
    <row r="23" spans="1:13" ht="15.75" thickBot="1" x14ac:dyDescent="0.3">
      <c r="A23" s="12"/>
      <c r="B23" s="101" t="s">
        <v>13</v>
      </c>
      <c r="C23" s="102"/>
      <c r="D23" s="103"/>
      <c r="E23" s="41"/>
      <c r="F23" s="41"/>
      <c r="G23" s="41"/>
      <c r="H23" s="41"/>
      <c r="I23" s="41"/>
      <c r="J23" s="41"/>
      <c r="K23" s="41"/>
      <c r="L23" s="41"/>
      <c r="M23" s="42"/>
    </row>
    <row r="24" spans="1:13" ht="15.75" thickBot="1" x14ac:dyDescent="0.3">
      <c r="A24" s="13" t="s">
        <v>11</v>
      </c>
      <c r="B24" s="101" t="s">
        <v>12</v>
      </c>
      <c r="C24" s="102"/>
      <c r="D24" s="103"/>
      <c r="E24" s="41"/>
      <c r="F24" s="41"/>
      <c r="G24" s="41"/>
      <c r="H24" s="41"/>
      <c r="I24" s="41"/>
      <c r="J24" s="41"/>
      <c r="K24" s="41"/>
      <c r="L24" s="41"/>
      <c r="M24" s="42"/>
    </row>
    <row r="25" spans="1:13" ht="32.25" customHeight="1" thickBot="1" x14ac:dyDescent="0.3">
      <c r="A25" s="50" t="s">
        <v>25</v>
      </c>
      <c r="B25" s="127" t="s">
        <v>26</v>
      </c>
      <c r="C25" s="128"/>
      <c r="D25" s="129"/>
      <c r="E25" s="41"/>
      <c r="F25" s="41"/>
      <c r="G25" s="41"/>
      <c r="H25" s="41"/>
      <c r="I25" s="41"/>
      <c r="J25" s="41"/>
      <c r="K25" s="41"/>
      <c r="L25" s="41"/>
      <c r="M25" s="42"/>
    </row>
    <row r="26" spans="1:13" ht="15.75" thickBot="1" x14ac:dyDescent="0.3">
      <c r="A26" s="130" t="s">
        <v>42</v>
      </c>
      <c r="B26" s="131"/>
      <c r="C26" s="132"/>
      <c r="D26" s="41"/>
      <c r="E26" s="41"/>
      <c r="F26" s="41"/>
      <c r="G26" s="41"/>
      <c r="H26" s="41"/>
      <c r="I26" s="41"/>
      <c r="J26" s="41"/>
      <c r="K26" s="41"/>
      <c r="L26" s="41"/>
      <c r="M26" s="42"/>
    </row>
    <row r="27" spans="1:13" x14ac:dyDescent="0.25">
      <c r="A27" s="43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2"/>
    </row>
    <row r="28" spans="1:13" ht="17.25" thickBot="1" x14ac:dyDescent="0.35">
      <c r="A28" s="35" t="s">
        <v>22</v>
      </c>
      <c r="B28" s="115"/>
      <c r="C28" s="115"/>
      <c r="D28" s="40"/>
      <c r="E28" s="40"/>
      <c r="F28" s="40"/>
      <c r="G28" s="40"/>
      <c r="H28" s="40"/>
      <c r="I28" s="40"/>
      <c r="J28" s="41"/>
      <c r="K28" s="41"/>
      <c r="L28" s="41"/>
      <c r="M28" s="42"/>
    </row>
    <row r="29" spans="1:13" ht="16.5" x14ac:dyDescent="0.3">
      <c r="A29" s="37"/>
      <c r="B29" s="46"/>
      <c r="C29" s="46"/>
      <c r="D29" s="46"/>
      <c r="E29" s="46"/>
      <c r="F29" s="46"/>
      <c r="G29" s="46"/>
      <c r="H29" s="46"/>
      <c r="I29" s="46"/>
      <c r="J29" s="41"/>
      <c r="K29" s="41"/>
      <c r="L29" s="41"/>
      <c r="M29" s="42"/>
    </row>
    <row r="30" spans="1:13" ht="16.5" x14ac:dyDescent="0.3">
      <c r="A30" s="35" t="s">
        <v>23</v>
      </c>
      <c r="B30" s="115"/>
      <c r="C30" s="115"/>
      <c r="D30" s="40"/>
      <c r="E30" s="40"/>
      <c r="F30" s="40"/>
      <c r="G30" s="40"/>
      <c r="H30" s="40"/>
      <c r="I30" s="40"/>
      <c r="J30" s="41"/>
      <c r="K30" s="41"/>
      <c r="L30" s="41"/>
      <c r="M30" s="42"/>
    </row>
    <row r="31" spans="1:13" ht="16.5" x14ac:dyDescent="0.3">
      <c r="A31" s="34"/>
      <c r="B31" s="40"/>
      <c r="C31" s="40"/>
      <c r="D31" s="40"/>
      <c r="E31" s="40"/>
      <c r="F31" s="40"/>
      <c r="G31" s="40"/>
      <c r="H31" s="40"/>
      <c r="I31" s="40"/>
      <c r="J31" s="41"/>
      <c r="K31" s="41"/>
      <c r="L31" s="41"/>
      <c r="M31" s="42"/>
    </row>
    <row r="32" spans="1:13" ht="66.75" customHeight="1" thickBot="1" x14ac:dyDescent="0.35">
      <c r="A32" s="36" t="s">
        <v>43</v>
      </c>
      <c r="B32" s="116"/>
      <c r="C32" s="117"/>
      <c r="D32" s="47" t="s">
        <v>24</v>
      </c>
      <c r="E32" s="116"/>
      <c r="F32" s="117"/>
      <c r="G32" s="48"/>
      <c r="H32" s="48"/>
      <c r="I32" s="48"/>
      <c r="J32" s="48"/>
      <c r="K32" s="48"/>
      <c r="L32" s="48"/>
      <c r="M32" s="49"/>
    </row>
  </sheetData>
  <sheetProtection formatColumns="0" formatRows="0" selectLockedCells="1"/>
  <mergeCells count="27">
    <mergeCell ref="B32:C32"/>
    <mergeCell ref="E32:F32"/>
    <mergeCell ref="C16:D16"/>
    <mergeCell ref="C17:D17"/>
    <mergeCell ref="B23:D23"/>
    <mergeCell ref="B24:D24"/>
    <mergeCell ref="B25:D25"/>
    <mergeCell ref="A26:C26"/>
    <mergeCell ref="B28:C28"/>
    <mergeCell ref="B30:C30"/>
    <mergeCell ref="A19:G19"/>
    <mergeCell ref="A21:D21"/>
    <mergeCell ref="B22:D22"/>
    <mergeCell ref="C18:D18"/>
    <mergeCell ref="C15:D15"/>
    <mergeCell ref="A1:I1"/>
    <mergeCell ref="B3:D3"/>
    <mergeCell ref="B4:D4"/>
    <mergeCell ref="B5:D5"/>
    <mergeCell ref="B6:D6"/>
    <mergeCell ref="B7:D7"/>
    <mergeCell ref="E7:G7"/>
    <mergeCell ref="B8:D8"/>
    <mergeCell ref="C11:D11"/>
    <mergeCell ref="C12:D12"/>
    <mergeCell ref="C13:D13"/>
    <mergeCell ref="C14:D14"/>
  </mergeCells>
  <pageMargins left="0.7" right="0.7" top="0.75" bottom="0.75" header="0.3" footer="0.3"/>
  <pageSetup paperSize="9" scale="4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7"/>
  <sheetViews>
    <sheetView workbookViewId="0">
      <pane ySplit="11" topLeftCell="A69" activePane="bottomLeft" state="frozen"/>
      <selection pane="bottomLeft" activeCell="G73" sqref="G73"/>
    </sheetView>
  </sheetViews>
  <sheetFormatPr defaultRowHeight="15" x14ac:dyDescent="0.25"/>
  <cols>
    <col min="1" max="1" width="17.42578125" style="2" bestFit="1" customWidth="1"/>
    <col min="2" max="2" width="18.7109375" style="2" customWidth="1"/>
    <col min="3" max="3" width="37.85546875" style="2" customWidth="1"/>
    <col min="4" max="4" width="38.7109375" style="2" customWidth="1"/>
    <col min="5" max="5" width="13.28515625" style="2" customWidth="1"/>
    <col min="6" max="6" width="18" style="2" customWidth="1"/>
    <col min="7" max="7" width="16.140625" style="2" customWidth="1"/>
    <col min="8" max="8" width="16.85546875" style="2" customWidth="1"/>
    <col min="9" max="9" width="13.85546875" style="2" customWidth="1"/>
    <col min="10" max="10" width="13" style="2" customWidth="1"/>
    <col min="11" max="11" width="17" style="2" customWidth="1"/>
    <col min="12" max="12" width="23.5703125" style="2" customWidth="1"/>
    <col min="13" max="13" width="19.42578125" style="2" customWidth="1"/>
    <col min="14" max="16384" width="9.140625" style="2"/>
  </cols>
  <sheetData>
    <row r="1" spans="1:13" ht="16.5" x14ac:dyDescent="0.25">
      <c r="A1" s="92" t="s">
        <v>89</v>
      </c>
      <c r="B1" s="93"/>
      <c r="C1" s="93"/>
      <c r="D1" s="93"/>
      <c r="E1" s="93"/>
      <c r="F1" s="93"/>
      <c r="G1" s="93"/>
      <c r="H1" s="93"/>
      <c r="I1" s="93"/>
      <c r="J1" s="38"/>
      <c r="K1" s="38"/>
      <c r="L1" s="38"/>
      <c r="M1" s="39"/>
    </row>
    <row r="2" spans="1:13" ht="17.25" thickBot="1" x14ac:dyDescent="0.35">
      <c r="A2" s="34"/>
      <c r="B2" s="40"/>
      <c r="C2" s="40"/>
      <c r="D2" s="40"/>
      <c r="E2" s="40"/>
      <c r="F2" s="40"/>
      <c r="G2" s="40"/>
      <c r="H2" s="40"/>
      <c r="I2" s="40"/>
      <c r="J2" s="41"/>
      <c r="K2" s="41"/>
      <c r="L2" s="41"/>
      <c r="M2" s="42"/>
    </row>
    <row r="3" spans="1:13" ht="33" customHeight="1" x14ac:dyDescent="0.3">
      <c r="A3" s="51" t="s">
        <v>16</v>
      </c>
      <c r="B3" s="118"/>
      <c r="C3" s="119"/>
      <c r="D3" s="120"/>
      <c r="E3" s="40"/>
      <c r="F3" s="40"/>
      <c r="G3" s="40"/>
      <c r="H3" s="41"/>
      <c r="I3" s="41"/>
      <c r="J3" s="41"/>
      <c r="K3" s="41"/>
      <c r="L3" s="41"/>
      <c r="M3" s="42"/>
    </row>
    <row r="4" spans="1:13" ht="16.5" x14ac:dyDescent="0.3">
      <c r="A4" s="52" t="s">
        <v>17</v>
      </c>
      <c r="B4" s="121"/>
      <c r="C4" s="115"/>
      <c r="D4" s="122"/>
      <c r="E4" s="40"/>
      <c r="F4" s="40"/>
      <c r="G4" s="40"/>
      <c r="H4" s="41"/>
      <c r="I4" s="41"/>
      <c r="J4" s="41"/>
      <c r="K4" s="41"/>
      <c r="L4" s="41"/>
      <c r="M4" s="42"/>
    </row>
    <row r="5" spans="1:13" ht="16.5" x14ac:dyDescent="0.3">
      <c r="A5" s="52" t="s">
        <v>18</v>
      </c>
      <c r="B5" s="121"/>
      <c r="C5" s="115"/>
      <c r="D5" s="122"/>
      <c r="E5" s="40"/>
      <c r="F5" s="40"/>
      <c r="G5" s="40"/>
      <c r="H5" s="41"/>
      <c r="I5" s="41"/>
      <c r="J5" s="41"/>
      <c r="K5" s="41"/>
      <c r="L5" s="41"/>
      <c r="M5" s="42"/>
    </row>
    <row r="6" spans="1:13" ht="16.5" x14ac:dyDescent="0.3">
      <c r="A6" s="52" t="s">
        <v>19</v>
      </c>
      <c r="B6" s="121"/>
      <c r="C6" s="115"/>
      <c r="D6" s="122"/>
      <c r="E6" s="40"/>
      <c r="F6" s="40"/>
      <c r="G6" s="40"/>
      <c r="H6" s="41"/>
      <c r="I6" s="41"/>
      <c r="J6" s="41"/>
      <c r="K6" s="41"/>
      <c r="L6" s="41"/>
      <c r="M6" s="42"/>
    </row>
    <row r="7" spans="1:13" ht="16.5" x14ac:dyDescent="0.3">
      <c r="A7" s="52" t="s">
        <v>20</v>
      </c>
      <c r="B7" s="121"/>
      <c r="C7" s="115"/>
      <c r="D7" s="122"/>
      <c r="E7" s="126"/>
      <c r="F7" s="126"/>
      <c r="G7" s="126"/>
      <c r="H7" s="41"/>
      <c r="I7" s="41"/>
      <c r="J7" s="41"/>
      <c r="K7" s="41"/>
      <c r="L7" s="41"/>
      <c r="M7" s="42"/>
    </row>
    <row r="8" spans="1:13" ht="50.25" thickBot="1" x14ac:dyDescent="0.35">
      <c r="A8" s="53" t="s">
        <v>21</v>
      </c>
      <c r="B8" s="123"/>
      <c r="C8" s="124"/>
      <c r="D8" s="125"/>
      <c r="E8" s="40"/>
      <c r="F8" s="40"/>
      <c r="G8" s="40"/>
      <c r="H8" s="41"/>
      <c r="I8" s="41"/>
      <c r="J8" s="41"/>
      <c r="K8" s="41"/>
      <c r="L8" s="41"/>
      <c r="M8" s="42"/>
    </row>
    <row r="9" spans="1:13" x14ac:dyDescent="0.25">
      <c r="A9" s="43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2"/>
    </row>
    <row r="10" spans="1:13" ht="15.75" thickBot="1" x14ac:dyDescent="0.3">
      <c r="A10" s="43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2"/>
    </row>
    <row r="11" spans="1:13" ht="60.75" thickBot="1" x14ac:dyDescent="0.3">
      <c r="A11" s="21" t="s">
        <v>0</v>
      </c>
      <c r="B11" s="21" t="s">
        <v>15</v>
      </c>
      <c r="C11" s="152" t="s">
        <v>64</v>
      </c>
      <c r="D11" s="153"/>
      <c r="E11" s="21" t="s">
        <v>1</v>
      </c>
      <c r="F11" s="21" t="s">
        <v>2</v>
      </c>
      <c r="G11" s="17" t="s">
        <v>3</v>
      </c>
      <c r="H11" s="1" t="s">
        <v>4</v>
      </c>
      <c r="I11" s="17" t="s">
        <v>5</v>
      </c>
      <c r="J11" s="16" t="s">
        <v>6</v>
      </c>
      <c r="K11" s="17" t="s">
        <v>7</v>
      </c>
      <c r="L11" s="17" t="s">
        <v>10</v>
      </c>
      <c r="M11" s="17" t="s">
        <v>14</v>
      </c>
    </row>
    <row r="12" spans="1:13" ht="66.75" thickBot="1" x14ac:dyDescent="0.3">
      <c r="A12" s="31">
        <v>1</v>
      </c>
      <c r="B12" s="55"/>
      <c r="C12" s="156" t="s">
        <v>91</v>
      </c>
      <c r="D12" s="57" t="s">
        <v>92</v>
      </c>
      <c r="E12" s="59" t="s">
        <v>58</v>
      </c>
      <c r="F12" s="69">
        <v>1</v>
      </c>
      <c r="G12" s="3"/>
      <c r="H12" s="14">
        <f>ROUND(F12*G12,2)</f>
        <v>0</v>
      </c>
      <c r="I12" s="4"/>
      <c r="J12" s="14">
        <f t="shared" ref="J12" si="0">ROUND(H12*I12,2)</f>
        <v>0</v>
      </c>
      <c r="K12" s="18">
        <f t="shared" ref="K12" si="1">ROUND(H12+J12,2)</f>
        <v>0</v>
      </c>
      <c r="L12" s="5"/>
      <c r="M12" s="5"/>
    </row>
    <row r="13" spans="1:13" ht="51.75" thickBot="1" x14ac:dyDescent="0.3">
      <c r="A13" s="23">
        <v>2</v>
      </c>
      <c r="B13" s="89"/>
      <c r="C13" s="157"/>
      <c r="D13" s="57" t="s">
        <v>93</v>
      </c>
      <c r="E13" s="59" t="s">
        <v>58</v>
      </c>
      <c r="F13" s="69">
        <v>1</v>
      </c>
      <c r="G13" s="3"/>
      <c r="H13" s="14">
        <f t="shared" ref="H13:H73" si="2">ROUND(F13*G13,2)</f>
        <v>0</v>
      </c>
      <c r="I13" s="4"/>
      <c r="J13" s="14">
        <f t="shared" ref="J13:J72" si="3">ROUND(H13*I13,2)</f>
        <v>0</v>
      </c>
      <c r="K13" s="18">
        <f t="shared" ref="K13:K72" si="4">ROUND(H13+J13,2)</f>
        <v>0</v>
      </c>
      <c r="L13" s="54"/>
      <c r="M13" s="54"/>
    </row>
    <row r="14" spans="1:13" ht="64.5" thickBot="1" x14ac:dyDescent="0.3">
      <c r="A14" s="23">
        <v>3</v>
      </c>
      <c r="B14" s="89"/>
      <c r="C14" s="157"/>
      <c r="D14" s="57" t="s">
        <v>94</v>
      </c>
      <c r="E14" s="59" t="s">
        <v>58</v>
      </c>
      <c r="F14" s="69">
        <v>1</v>
      </c>
      <c r="G14" s="3"/>
      <c r="H14" s="14">
        <f t="shared" si="2"/>
        <v>0</v>
      </c>
      <c r="I14" s="4"/>
      <c r="J14" s="14">
        <f t="shared" si="3"/>
        <v>0</v>
      </c>
      <c r="K14" s="18">
        <f t="shared" si="4"/>
        <v>0</v>
      </c>
      <c r="L14" s="54"/>
      <c r="M14" s="54"/>
    </row>
    <row r="15" spans="1:13" ht="64.5" thickBot="1" x14ac:dyDescent="0.3">
      <c r="A15" s="23">
        <v>4</v>
      </c>
      <c r="B15" s="89"/>
      <c r="C15" s="157"/>
      <c r="D15" s="57" t="s">
        <v>95</v>
      </c>
      <c r="E15" s="59" t="s">
        <v>58</v>
      </c>
      <c r="F15" s="69">
        <v>1</v>
      </c>
      <c r="G15" s="3"/>
      <c r="H15" s="14">
        <f t="shared" si="2"/>
        <v>0</v>
      </c>
      <c r="I15" s="4"/>
      <c r="J15" s="14">
        <f t="shared" si="3"/>
        <v>0</v>
      </c>
      <c r="K15" s="18">
        <f t="shared" si="4"/>
        <v>0</v>
      </c>
      <c r="L15" s="54"/>
      <c r="M15" s="54"/>
    </row>
    <row r="16" spans="1:13" ht="27.75" customHeight="1" thickBot="1" x14ac:dyDescent="0.3">
      <c r="A16" s="23">
        <v>5</v>
      </c>
      <c r="B16" s="89"/>
      <c r="C16" s="157"/>
      <c r="D16" s="58" t="s">
        <v>96</v>
      </c>
      <c r="E16" s="59" t="s">
        <v>61</v>
      </c>
      <c r="F16" s="69">
        <v>40</v>
      </c>
      <c r="G16" s="3"/>
      <c r="H16" s="14">
        <f t="shared" si="2"/>
        <v>0</v>
      </c>
      <c r="I16" s="4"/>
      <c r="J16" s="14">
        <f t="shared" si="3"/>
        <v>0</v>
      </c>
      <c r="K16" s="18">
        <f t="shared" si="4"/>
        <v>0</v>
      </c>
      <c r="L16" s="54"/>
      <c r="M16" s="54"/>
    </row>
    <row r="17" spans="1:13" ht="27.75" customHeight="1" thickBot="1" x14ac:dyDescent="0.3">
      <c r="A17" s="23">
        <v>6</v>
      </c>
      <c r="B17" s="89"/>
      <c r="C17" s="157"/>
      <c r="D17" s="61" t="s">
        <v>97</v>
      </c>
      <c r="E17" s="59" t="s">
        <v>46</v>
      </c>
      <c r="F17" s="69">
        <v>30</v>
      </c>
      <c r="G17" s="3"/>
      <c r="H17" s="14">
        <f t="shared" si="2"/>
        <v>0</v>
      </c>
      <c r="I17" s="4"/>
      <c r="J17" s="14">
        <f t="shared" si="3"/>
        <v>0</v>
      </c>
      <c r="K17" s="18">
        <f t="shared" si="4"/>
        <v>0</v>
      </c>
      <c r="L17" s="54"/>
      <c r="M17" s="54"/>
    </row>
    <row r="18" spans="1:13" ht="27.75" customHeight="1" thickBot="1" x14ac:dyDescent="0.3">
      <c r="A18" s="23">
        <v>7</v>
      </c>
      <c r="B18" s="89"/>
      <c r="C18" s="157"/>
      <c r="D18" s="60" t="s">
        <v>98</v>
      </c>
      <c r="E18" s="59" t="s">
        <v>46</v>
      </c>
      <c r="F18" s="69">
        <v>30</v>
      </c>
      <c r="G18" s="3"/>
      <c r="H18" s="14">
        <f t="shared" si="2"/>
        <v>0</v>
      </c>
      <c r="I18" s="4"/>
      <c r="J18" s="14">
        <f t="shared" si="3"/>
        <v>0</v>
      </c>
      <c r="K18" s="18">
        <f t="shared" si="4"/>
        <v>0</v>
      </c>
      <c r="L18" s="54"/>
      <c r="M18" s="54"/>
    </row>
    <row r="19" spans="1:13" ht="27.75" customHeight="1" thickBot="1" x14ac:dyDescent="0.3">
      <c r="A19" s="23">
        <v>8</v>
      </c>
      <c r="B19" s="89"/>
      <c r="C19" s="157"/>
      <c r="D19" s="57" t="s">
        <v>99</v>
      </c>
      <c r="E19" s="59" t="s">
        <v>46</v>
      </c>
      <c r="F19" s="69">
        <v>120</v>
      </c>
      <c r="G19" s="3"/>
      <c r="H19" s="14">
        <f t="shared" si="2"/>
        <v>0</v>
      </c>
      <c r="I19" s="4"/>
      <c r="J19" s="14">
        <f t="shared" si="3"/>
        <v>0</v>
      </c>
      <c r="K19" s="18">
        <f t="shared" si="4"/>
        <v>0</v>
      </c>
      <c r="L19" s="54"/>
      <c r="M19" s="54"/>
    </row>
    <row r="20" spans="1:13" ht="27.75" customHeight="1" thickBot="1" x14ac:dyDescent="0.3">
      <c r="A20" s="23">
        <v>9</v>
      </c>
      <c r="B20" s="89"/>
      <c r="C20" s="157"/>
      <c r="D20" s="58" t="s">
        <v>100</v>
      </c>
      <c r="E20" s="59" t="s">
        <v>58</v>
      </c>
      <c r="F20" s="69">
        <v>3</v>
      </c>
      <c r="G20" s="3"/>
      <c r="H20" s="14">
        <f t="shared" si="2"/>
        <v>0</v>
      </c>
      <c r="I20" s="4"/>
      <c r="J20" s="14">
        <f t="shared" si="3"/>
        <v>0</v>
      </c>
      <c r="K20" s="18">
        <f t="shared" si="4"/>
        <v>0</v>
      </c>
      <c r="L20" s="54"/>
      <c r="M20" s="54"/>
    </row>
    <row r="21" spans="1:13" ht="27.75" customHeight="1" thickBot="1" x14ac:dyDescent="0.3">
      <c r="A21" s="23">
        <v>10</v>
      </c>
      <c r="B21" s="89"/>
      <c r="C21" s="157"/>
      <c r="D21" s="58" t="s">
        <v>101</v>
      </c>
      <c r="E21" s="59" t="s">
        <v>58</v>
      </c>
      <c r="F21" s="69">
        <v>3</v>
      </c>
      <c r="G21" s="3"/>
      <c r="H21" s="14">
        <f t="shared" si="2"/>
        <v>0</v>
      </c>
      <c r="I21" s="4"/>
      <c r="J21" s="14">
        <f t="shared" si="3"/>
        <v>0</v>
      </c>
      <c r="K21" s="18">
        <f t="shared" si="4"/>
        <v>0</v>
      </c>
      <c r="L21" s="54"/>
      <c r="M21" s="54"/>
    </row>
    <row r="22" spans="1:13" ht="27.75" customHeight="1" thickBot="1" x14ac:dyDescent="0.3">
      <c r="A22" s="23">
        <v>11</v>
      </c>
      <c r="B22" s="89"/>
      <c r="C22" s="157"/>
      <c r="D22" s="58" t="s">
        <v>102</v>
      </c>
      <c r="E22" s="59" t="s">
        <v>39</v>
      </c>
      <c r="F22" s="69">
        <v>1</v>
      </c>
      <c r="G22" s="3"/>
      <c r="H22" s="14">
        <f t="shared" si="2"/>
        <v>0</v>
      </c>
      <c r="I22" s="4"/>
      <c r="J22" s="14">
        <f t="shared" si="3"/>
        <v>0</v>
      </c>
      <c r="K22" s="18">
        <f t="shared" si="4"/>
        <v>0</v>
      </c>
      <c r="L22" s="54"/>
      <c r="M22" s="54"/>
    </row>
    <row r="23" spans="1:13" ht="27.75" customHeight="1" thickBot="1" x14ac:dyDescent="0.3">
      <c r="A23" s="23">
        <v>12</v>
      </c>
      <c r="B23" s="89"/>
      <c r="C23" s="157"/>
      <c r="D23" s="58" t="s">
        <v>103</v>
      </c>
      <c r="E23" s="59" t="s">
        <v>39</v>
      </c>
      <c r="F23" s="69">
        <v>1</v>
      </c>
      <c r="G23" s="3"/>
      <c r="H23" s="14">
        <f t="shared" si="2"/>
        <v>0</v>
      </c>
      <c r="I23" s="4"/>
      <c r="J23" s="14">
        <f t="shared" si="3"/>
        <v>0</v>
      </c>
      <c r="K23" s="18">
        <f t="shared" si="4"/>
        <v>0</v>
      </c>
      <c r="L23" s="54"/>
      <c r="M23" s="54"/>
    </row>
    <row r="24" spans="1:13" ht="26.25" thickBot="1" x14ac:dyDescent="0.3">
      <c r="A24" s="23">
        <v>13</v>
      </c>
      <c r="B24" s="89"/>
      <c r="C24" s="158"/>
      <c r="D24" s="60" t="s">
        <v>41</v>
      </c>
      <c r="E24" s="59" t="s">
        <v>39</v>
      </c>
      <c r="F24" s="69">
        <v>1</v>
      </c>
      <c r="G24" s="3"/>
      <c r="H24" s="14">
        <f t="shared" si="2"/>
        <v>0</v>
      </c>
      <c r="I24" s="4"/>
      <c r="J24" s="14">
        <f t="shared" si="3"/>
        <v>0</v>
      </c>
      <c r="K24" s="18">
        <f t="shared" si="4"/>
        <v>0</v>
      </c>
      <c r="L24" s="54"/>
      <c r="M24" s="54"/>
    </row>
    <row r="25" spans="1:13" ht="66.75" thickBot="1" x14ac:dyDescent="0.3">
      <c r="A25" s="23">
        <v>14</v>
      </c>
      <c r="B25" s="89"/>
      <c r="C25" s="159" t="s">
        <v>104</v>
      </c>
      <c r="D25" s="57" t="s">
        <v>105</v>
      </c>
      <c r="E25" s="59" t="s">
        <v>58</v>
      </c>
      <c r="F25" s="69">
        <v>1</v>
      </c>
      <c r="G25" s="3"/>
      <c r="H25" s="14">
        <f t="shared" si="2"/>
        <v>0</v>
      </c>
      <c r="I25" s="4"/>
      <c r="J25" s="14">
        <f t="shared" si="3"/>
        <v>0</v>
      </c>
      <c r="K25" s="18">
        <f t="shared" si="4"/>
        <v>0</v>
      </c>
      <c r="L25" s="54"/>
      <c r="M25" s="54"/>
    </row>
    <row r="26" spans="1:13" ht="64.5" thickBot="1" x14ac:dyDescent="0.3">
      <c r="A26" s="23">
        <v>15</v>
      </c>
      <c r="B26" s="89"/>
      <c r="C26" s="160"/>
      <c r="D26" s="57" t="s">
        <v>106</v>
      </c>
      <c r="E26" s="59" t="s">
        <v>58</v>
      </c>
      <c r="F26" s="69">
        <v>1</v>
      </c>
      <c r="G26" s="3"/>
      <c r="H26" s="14">
        <f t="shared" si="2"/>
        <v>0</v>
      </c>
      <c r="I26" s="4"/>
      <c r="J26" s="14">
        <f t="shared" si="3"/>
        <v>0</v>
      </c>
      <c r="K26" s="18">
        <f t="shared" si="4"/>
        <v>0</v>
      </c>
      <c r="L26" s="54"/>
      <c r="M26" s="54"/>
    </row>
    <row r="27" spans="1:13" ht="51.75" thickBot="1" x14ac:dyDescent="0.3">
      <c r="A27" s="23">
        <v>16</v>
      </c>
      <c r="B27" s="89"/>
      <c r="C27" s="160"/>
      <c r="D27" s="57" t="s">
        <v>107</v>
      </c>
      <c r="E27" s="59" t="s">
        <v>58</v>
      </c>
      <c r="F27" s="69">
        <v>1</v>
      </c>
      <c r="G27" s="3"/>
      <c r="H27" s="14">
        <f t="shared" si="2"/>
        <v>0</v>
      </c>
      <c r="I27" s="4"/>
      <c r="J27" s="14">
        <f t="shared" si="3"/>
        <v>0</v>
      </c>
      <c r="K27" s="18">
        <f t="shared" si="4"/>
        <v>0</v>
      </c>
      <c r="L27" s="54"/>
      <c r="M27" s="54"/>
    </row>
    <row r="28" spans="1:13" ht="64.5" thickBot="1" x14ac:dyDescent="0.3">
      <c r="A28" s="23">
        <v>17</v>
      </c>
      <c r="B28" s="89"/>
      <c r="C28" s="160"/>
      <c r="D28" s="57" t="s">
        <v>108</v>
      </c>
      <c r="E28" s="59" t="s">
        <v>58</v>
      </c>
      <c r="F28" s="69">
        <v>2</v>
      </c>
      <c r="G28" s="3"/>
      <c r="H28" s="14">
        <f t="shared" si="2"/>
        <v>0</v>
      </c>
      <c r="I28" s="4"/>
      <c r="J28" s="14">
        <f t="shared" si="3"/>
        <v>0</v>
      </c>
      <c r="K28" s="18">
        <f t="shared" si="4"/>
        <v>0</v>
      </c>
      <c r="L28" s="54"/>
      <c r="M28" s="54"/>
    </row>
    <row r="29" spans="1:13" ht="27.75" customHeight="1" thickBot="1" x14ac:dyDescent="0.3">
      <c r="A29" s="23">
        <v>18</v>
      </c>
      <c r="B29" s="89"/>
      <c r="C29" s="160"/>
      <c r="D29" s="58" t="s">
        <v>96</v>
      </c>
      <c r="E29" s="59" t="s">
        <v>61</v>
      </c>
      <c r="F29" s="69">
        <v>40</v>
      </c>
      <c r="G29" s="3"/>
      <c r="H29" s="14">
        <f t="shared" si="2"/>
        <v>0</v>
      </c>
      <c r="I29" s="4"/>
      <c r="J29" s="14">
        <f t="shared" si="3"/>
        <v>0</v>
      </c>
      <c r="K29" s="18">
        <f t="shared" si="4"/>
        <v>0</v>
      </c>
      <c r="L29" s="54"/>
      <c r="M29" s="54"/>
    </row>
    <row r="30" spans="1:13" ht="27.75" customHeight="1" thickBot="1" x14ac:dyDescent="0.3">
      <c r="A30" s="23">
        <v>19</v>
      </c>
      <c r="B30" s="89"/>
      <c r="C30" s="160"/>
      <c r="D30" s="61" t="s">
        <v>97</v>
      </c>
      <c r="E30" s="59" t="s">
        <v>46</v>
      </c>
      <c r="F30" s="69">
        <v>30</v>
      </c>
      <c r="G30" s="3"/>
      <c r="H30" s="14">
        <f t="shared" si="2"/>
        <v>0</v>
      </c>
      <c r="I30" s="4"/>
      <c r="J30" s="14">
        <f t="shared" si="3"/>
        <v>0</v>
      </c>
      <c r="K30" s="18">
        <f t="shared" si="4"/>
        <v>0</v>
      </c>
      <c r="L30" s="54"/>
      <c r="M30" s="54"/>
    </row>
    <row r="31" spans="1:13" ht="27.75" customHeight="1" thickBot="1" x14ac:dyDescent="0.3">
      <c r="A31" s="23">
        <v>20</v>
      </c>
      <c r="B31" s="89"/>
      <c r="C31" s="160"/>
      <c r="D31" s="60" t="s">
        <v>98</v>
      </c>
      <c r="E31" s="59" t="s">
        <v>46</v>
      </c>
      <c r="F31" s="69">
        <v>30</v>
      </c>
      <c r="G31" s="3"/>
      <c r="H31" s="14">
        <f t="shared" si="2"/>
        <v>0</v>
      </c>
      <c r="I31" s="4"/>
      <c r="J31" s="14">
        <f t="shared" si="3"/>
        <v>0</v>
      </c>
      <c r="K31" s="18">
        <f t="shared" si="4"/>
        <v>0</v>
      </c>
      <c r="L31" s="54"/>
      <c r="M31" s="54"/>
    </row>
    <row r="32" spans="1:13" ht="27.75" customHeight="1" thickBot="1" x14ac:dyDescent="0.3">
      <c r="A32" s="23">
        <v>21</v>
      </c>
      <c r="B32" s="89"/>
      <c r="C32" s="160"/>
      <c r="D32" s="57" t="s">
        <v>99</v>
      </c>
      <c r="E32" s="59" t="s">
        <v>46</v>
      </c>
      <c r="F32" s="69">
        <v>120</v>
      </c>
      <c r="G32" s="3"/>
      <c r="H32" s="14">
        <f t="shared" si="2"/>
        <v>0</v>
      </c>
      <c r="I32" s="4"/>
      <c r="J32" s="14">
        <f t="shared" si="3"/>
        <v>0</v>
      </c>
      <c r="K32" s="18">
        <f t="shared" si="4"/>
        <v>0</v>
      </c>
      <c r="L32" s="54"/>
      <c r="M32" s="54"/>
    </row>
    <row r="33" spans="1:13" ht="27.75" customHeight="1" thickBot="1" x14ac:dyDescent="0.3">
      <c r="A33" s="23">
        <v>22</v>
      </c>
      <c r="B33" s="89"/>
      <c r="C33" s="160"/>
      <c r="D33" s="58" t="s">
        <v>100</v>
      </c>
      <c r="E33" s="59" t="s">
        <v>58</v>
      </c>
      <c r="F33" s="69">
        <v>4</v>
      </c>
      <c r="G33" s="3"/>
      <c r="H33" s="14">
        <f t="shared" si="2"/>
        <v>0</v>
      </c>
      <c r="I33" s="4"/>
      <c r="J33" s="14">
        <f t="shared" si="3"/>
        <v>0</v>
      </c>
      <c r="K33" s="18">
        <f t="shared" si="4"/>
        <v>0</v>
      </c>
      <c r="L33" s="54"/>
      <c r="M33" s="54"/>
    </row>
    <row r="34" spans="1:13" ht="27.75" customHeight="1" thickBot="1" x14ac:dyDescent="0.3">
      <c r="A34" s="23">
        <v>23</v>
      </c>
      <c r="B34" s="89"/>
      <c r="C34" s="160"/>
      <c r="D34" s="58" t="s">
        <v>101</v>
      </c>
      <c r="E34" s="59" t="s">
        <v>58</v>
      </c>
      <c r="F34" s="69">
        <v>4</v>
      </c>
      <c r="G34" s="3"/>
      <c r="H34" s="14">
        <f t="shared" si="2"/>
        <v>0</v>
      </c>
      <c r="I34" s="4"/>
      <c r="J34" s="14">
        <f t="shared" si="3"/>
        <v>0</v>
      </c>
      <c r="K34" s="18">
        <f t="shared" si="4"/>
        <v>0</v>
      </c>
      <c r="L34" s="54"/>
      <c r="M34" s="54"/>
    </row>
    <row r="35" spans="1:13" ht="27.75" customHeight="1" thickBot="1" x14ac:dyDescent="0.3">
      <c r="A35" s="23">
        <v>24</v>
      </c>
      <c r="B35" s="89"/>
      <c r="C35" s="160"/>
      <c r="D35" s="58" t="s">
        <v>109</v>
      </c>
      <c r="E35" s="59" t="s">
        <v>39</v>
      </c>
      <c r="F35" s="69">
        <v>1</v>
      </c>
      <c r="G35" s="3"/>
      <c r="H35" s="14">
        <f t="shared" si="2"/>
        <v>0</v>
      </c>
      <c r="I35" s="4"/>
      <c r="J35" s="14">
        <f t="shared" si="3"/>
        <v>0</v>
      </c>
      <c r="K35" s="18">
        <f t="shared" si="4"/>
        <v>0</v>
      </c>
      <c r="L35" s="54"/>
      <c r="M35" s="54"/>
    </row>
    <row r="36" spans="1:13" ht="27.75" customHeight="1" thickBot="1" x14ac:dyDescent="0.3">
      <c r="A36" s="23">
        <v>25</v>
      </c>
      <c r="B36" s="89"/>
      <c r="C36" s="160"/>
      <c r="D36" s="58" t="s">
        <v>103</v>
      </c>
      <c r="E36" s="59" t="s">
        <v>39</v>
      </c>
      <c r="F36" s="69">
        <v>1</v>
      </c>
      <c r="G36" s="3"/>
      <c r="H36" s="14">
        <f t="shared" si="2"/>
        <v>0</v>
      </c>
      <c r="I36" s="4"/>
      <c r="J36" s="14">
        <f t="shared" si="3"/>
        <v>0</v>
      </c>
      <c r="K36" s="18">
        <f t="shared" si="4"/>
        <v>0</v>
      </c>
      <c r="L36" s="54"/>
      <c r="M36" s="54"/>
    </row>
    <row r="37" spans="1:13" ht="27.75" customHeight="1" thickBot="1" x14ac:dyDescent="0.3">
      <c r="A37" s="23">
        <v>26</v>
      </c>
      <c r="B37" s="89"/>
      <c r="C37" s="161"/>
      <c r="D37" s="60" t="s">
        <v>41</v>
      </c>
      <c r="E37" s="59" t="s">
        <v>39</v>
      </c>
      <c r="F37" s="69">
        <v>1</v>
      </c>
      <c r="G37" s="3"/>
      <c r="H37" s="14">
        <f t="shared" si="2"/>
        <v>0</v>
      </c>
      <c r="I37" s="4"/>
      <c r="J37" s="14">
        <f t="shared" si="3"/>
        <v>0</v>
      </c>
      <c r="K37" s="18">
        <f t="shared" si="4"/>
        <v>0</v>
      </c>
      <c r="L37" s="54"/>
      <c r="M37" s="54"/>
    </row>
    <row r="38" spans="1:13" ht="66.75" thickBot="1" x14ac:dyDescent="0.3">
      <c r="A38" s="23">
        <v>27</v>
      </c>
      <c r="B38" s="89"/>
      <c r="C38" s="159" t="s">
        <v>110</v>
      </c>
      <c r="D38" s="57" t="s">
        <v>111</v>
      </c>
      <c r="E38" s="59" t="s">
        <v>58</v>
      </c>
      <c r="F38" s="69">
        <v>1</v>
      </c>
      <c r="G38" s="3"/>
      <c r="H38" s="14">
        <f t="shared" si="2"/>
        <v>0</v>
      </c>
      <c r="I38" s="4"/>
      <c r="J38" s="14">
        <f t="shared" si="3"/>
        <v>0</v>
      </c>
      <c r="K38" s="18">
        <f t="shared" si="4"/>
        <v>0</v>
      </c>
      <c r="L38" s="54"/>
      <c r="M38" s="54"/>
    </row>
    <row r="39" spans="1:13" ht="64.5" thickBot="1" x14ac:dyDescent="0.3">
      <c r="A39" s="23">
        <v>28</v>
      </c>
      <c r="B39" s="89"/>
      <c r="C39" s="160"/>
      <c r="D39" s="57" t="s">
        <v>112</v>
      </c>
      <c r="E39" s="59" t="s">
        <v>58</v>
      </c>
      <c r="F39" s="69">
        <v>2</v>
      </c>
      <c r="G39" s="3"/>
      <c r="H39" s="14">
        <f t="shared" si="2"/>
        <v>0</v>
      </c>
      <c r="I39" s="4"/>
      <c r="J39" s="14">
        <f t="shared" si="3"/>
        <v>0</v>
      </c>
      <c r="K39" s="18">
        <f t="shared" si="4"/>
        <v>0</v>
      </c>
      <c r="L39" s="54"/>
      <c r="M39" s="54"/>
    </row>
    <row r="40" spans="1:13" ht="71.25" customHeight="1" thickBot="1" x14ac:dyDescent="0.3">
      <c r="A40" s="23">
        <v>29</v>
      </c>
      <c r="B40" s="89"/>
      <c r="C40" s="160"/>
      <c r="D40" s="57" t="s">
        <v>113</v>
      </c>
      <c r="E40" s="59" t="s">
        <v>58</v>
      </c>
      <c r="F40" s="69">
        <v>2</v>
      </c>
      <c r="G40" s="3"/>
      <c r="H40" s="14">
        <f t="shared" si="2"/>
        <v>0</v>
      </c>
      <c r="I40" s="4"/>
      <c r="J40" s="14">
        <f t="shared" si="3"/>
        <v>0</v>
      </c>
      <c r="K40" s="18">
        <f t="shared" si="4"/>
        <v>0</v>
      </c>
      <c r="L40" s="54"/>
      <c r="M40" s="54"/>
    </row>
    <row r="41" spans="1:13" ht="30" customHeight="1" thickBot="1" x14ac:dyDescent="0.3">
      <c r="A41" s="23">
        <v>30</v>
      </c>
      <c r="B41" s="89"/>
      <c r="C41" s="160"/>
      <c r="D41" s="58" t="s">
        <v>96</v>
      </c>
      <c r="E41" s="59" t="s">
        <v>61</v>
      </c>
      <c r="F41" s="69">
        <v>40</v>
      </c>
      <c r="G41" s="3"/>
      <c r="H41" s="14">
        <f t="shared" si="2"/>
        <v>0</v>
      </c>
      <c r="I41" s="4"/>
      <c r="J41" s="14">
        <f t="shared" si="3"/>
        <v>0</v>
      </c>
      <c r="K41" s="18">
        <f t="shared" si="4"/>
        <v>0</v>
      </c>
      <c r="L41" s="54"/>
      <c r="M41" s="54"/>
    </row>
    <row r="42" spans="1:13" ht="27.75" customHeight="1" thickBot="1" x14ac:dyDescent="0.3">
      <c r="A42" s="23">
        <v>31</v>
      </c>
      <c r="B42" s="89"/>
      <c r="C42" s="160"/>
      <c r="D42" s="61" t="s">
        <v>97</v>
      </c>
      <c r="E42" s="59" t="s">
        <v>46</v>
      </c>
      <c r="F42" s="69">
        <v>30</v>
      </c>
      <c r="G42" s="3"/>
      <c r="H42" s="14">
        <f t="shared" si="2"/>
        <v>0</v>
      </c>
      <c r="I42" s="4"/>
      <c r="J42" s="14">
        <f t="shared" si="3"/>
        <v>0</v>
      </c>
      <c r="K42" s="18">
        <f t="shared" si="4"/>
        <v>0</v>
      </c>
      <c r="L42" s="54"/>
      <c r="M42" s="54"/>
    </row>
    <row r="43" spans="1:13" ht="27.75" customHeight="1" thickBot="1" x14ac:dyDescent="0.3">
      <c r="A43" s="23">
        <v>32</v>
      </c>
      <c r="B43" s="89"/>
      <c r="C43" s="160"/>
      <c r="D43" s="60" t="s">
        <v>98</v>
      </c>
      <c r="E43" s="59" t="s">
        <v>46</v>
      </c>
      <c r="F43" s="69">
        <v>30</v>
      </c>
      <c r="G43" s="3"/>
      <c r="H43" s="14">
        <f t="shared" si="2"/>
        <v>0</v>
      </c>
      <c r="I43" s="4"/>
      <c r="J43" s="14">
        <f t="shared" si="3"/>
        <v>0</v>
      </c>
      <c r="K43" s="18">
        <f t="shared" si="4"/>
        <v>0</v>
      </c>
      <c r="L43" s="54"/>
      <c r="M43" s="54"/>
    </row>
    <row r="44" spans="1:13" ht="27.75" customHeight="1" thickBot="1" x14ac:dyDescent="0.3">
      <c r="A44" s="23">
        <v>33</v>
      </c>
      <c r="B44" s="89"/>
      <c r="C44" s="160"/>
      <c r="D44" s="57" t="s">
        <v>99</v>
      </c>
      <c r="E44" s="59" t="s">
        <v>46</v>
      </c>
      <c r="F44" s="69">
        <v>120</v>
      </c>
      <c r="G44" s="3"/>
      <c r="H44" s="14">
        <f t="shared" si="2"/>
        <v>0</v>
      </c>
      <c r="I44" s="4"/>
      <c r="J44" s="14">
        <f t="shared" si="3"/>
        <v>0</v>
      </c>
      <c r="K44" s="18">
        <f t="shared" si="4"/>
        <v>0</v>
      </c>
      <c r="L44" s="54"/>
      <c r="M44" s="54"/>
    </row>
    <row r="45" spans="1:13" ht="27.75" customHeight="1" thickBot="1" x14ac:dyDescent="0.3">
      <c r="A45" s="23">
        <v>34</v>
      </c>
      <c r="B45" s="89"/>
      <c r="C45" s="160"/>
      <c r="D45" s="58" t="s">
        <v>100</v>
      </c>
      <c r="E45" s="59" t="s">
        <v>58</v>
      </c>
      <c r="F45" s="69">
        <v>4</v>
      </c>
      <c r="G45" s="3"/>
      <c r="H45" s="14">
        <f t="shared" si="2"/>
        <v>0</v>
      </c>
      <c r="I45" s="4"/>
      <c r="J45" s="14">
        <f t="shared" si="3"/>
        <v>0</v>
      </c>
      <c r="K45" s="18">
        <f t="shared" si="4"/>
        <v>0</v>
      </c>
      <c r="L45" s="54"/>
      <c r="M45" s="54"/>
    </row>
    <row r="46" spans="1:13" ht="27.75" customHeight="1" thickBot="1" x14ac:dyDescent="0.3">
      <c r="A46" s="23">
        <v>35</v>
      </c>
      <c r="B46" s="89"/>
      <c r="C46" s="160"/>
      <c r="D46" s="58" t="s">
        <v>101</v>
      </c>
      <c r="E46" s="59" t="s">
        <v>58</v>
      </c>
      <c r="F46" s="69">
        <v>4</v>
      </c>
      <c r="G46" s="3"/>
      <c r="H46" s="14">
        <f t="shared" si="2"/>
        <v>0</v>
      </c>
      <c r="I46" s="4"/>
      <c r="J46" s="14">
        <f t="shared" si="3"/>
        <v>0</v>
      </c>
      <c r="K46" s="18">
        <f t="shared" si="4"/>
        <v>0</v>
      </c>
      <c r="L46" s="54"/>
      <c r="M46" s="54"/>
    </row>
    <row r="47" spans="1:13" ht="27.75" customHeight="1" thickBot="1" x14ac:dyDescent="0.3">
      <c r="A47" s="23">
        <v>36</v>
      </c>
      <c r="B47" s="89"/>
      <c r="C47" s="160"/>
      <c r="D47" s="58" t="s">
        <v>102</v>
      </c>
      <c r="E47" s="59" t="s">
        <v>39</v>
      </c>
      <c r="F47" s="69">
        <v>1</v>
      </c>
      <c r="G47" s="3"/>
      <c r="H47" s="14">
        <f t="shared" si="2"/>
        <v>0</v>
      </c>
      <c r="I47" s="4"/>
      <c r="J47" s="14">
        <f t="shared" si="3"/>
        <v>0</v>
      </c>
      <c r="K47" s="18">
        <f t="shared" si="4"/>
        <v>0</v>
      </c>
      <c r="L47" s="54"/>
      <c r="M47" s="54"/>
    </row>
    <row r="48" spans="1:13" ht="27.75" customHeight="1" thickBot="1" x14ac:dyDescent="0.3">
      <c r="A48" s="23">
        <v>37</v>
      </c>
      <c r="B48" s="89"/>
      <c r="C48" s="160"/>
      <c r="D48" s="58" t="s">
        <v>103</v>
      </c>
      <c r="E48" s="59" t="s">
        <v>39</v>
      </c>
      <c r="F48" s="69">
        <v>1</v>
      </c>
      <c r="G48" s="3"/>
      <c r="H48" s="14">
        <f t="shared" si="2"/>
        <v>0</v>
      </c>
      <c r="I48" s="4"/>
      <c r="J48" s="14">
        <f t="shared" si="3"/>
        <v>0</v>
      </c>
      <c r="K48" s="18">
        <f t="shared" si="4"/>
        <v>0</v>
      </c>
      <c r="L48" s="54"/>
      <c r="M48" s="54"/>
    </row>
    <row r="49" spans="1:13" ht="27.75" customHeight="1" thickBot="1" x14ac:dyDescent="0.3">
      <c r="A49" s="23">
        <v>38</v>
      </c>
      <c r="B49" s="89"/>
      <c r="C49" s="161"/>
      <c r="D49" s="60" t="s">
        <v>41</v>
      </c>
      <c r="E49" s="59" t="s">
        <v>39</v>
      </c>
      <c r="F49" s="69">
        <v>1</v>
      </c>
      <c r="G49" s="3"/>
      <c r="H49" s="14">
        <f t="shared" si="2"/>
        <v>0</v>
      </c>
      <c r="I49" s="4"/>
      <c r="J49" s="14">
        <f t="shared" si="3"/>
        <v>0</v>
      </c>
      <c r="K49" s="18">
        <f t="shared" si="4"/>
        <v>0</v>
      </c>
      <c r="L49" s="54"/>
      <c r="M49" s="54"/>
    </row>
    <row r="50" spans="1:13" ht="66.75" thickBot="1" x14ac:dyDescent="0.3">
      <c r="A50" s="23">
        <v>39</v>
      </c>
      <c r="B50" s="89"/>
      <c r="C50" s="159" t="s">
        <v>114</v>
      </c>
      <c r="D50" s="57" t="s">
        <v>115</v>
      </c>
      <c r="E50" s="59" t="s">
        <v>58</v>
      </c>
      <c r="F50" s="69">
        <v>1</v>
      </c>
      <c r="G50" s="3"/>
      <c r="H50" s="14">
        <f t="shared" si="2"/>
        <v>0</v>
      </c>
      <c r="I50" s="4"/>
      <c r="J50" s="14">
        <f t="shared" si="3"/>
        <v>0</v>
      </c>
      <c r="K50" s="18">
        <f t="shared" si="4"/>
        <v>0</v>
      </c>
      <c r="L50" s="54"/>
      <c r="M50" s="54"/>
    </row>
    <row r="51" spans="1:13" ht="64.5" thickBot="1" x14ac:dyDescent="0.3">
      <c r="A51" s="23">
        <v>40</v>
      </c>
      <c r="B51" s="89"/>
      <c r="C51" s="160"/>
      <c r="D51" s="57" t="s">
        <v>116</v>
      </c>
      <c r="E51" s="59" t="s">
        <v>58</v>
      </c>
      <c r="F51" s="69">
        <v>3</v>
      </c>
      <c r="G51" s="3"/>
      <c r="H51" s="14">
        <f t="shared" si="2"/>
        <v>0</v>
      </c>
      <c r="I51" s="4"/>
      <c r="J51" s="14">
        <f t="shared" si="3"/>
        <v>0</v>
      </c>
      <c r="K51" s="18">
        <f t="shared" si="4"/>
        <v>0</v>
      </c>
      <c r="L51" s="54"/>
      <c r="M51" s="54"/>
    </row>
    <row r="52" spans="1:13" ht="64.5" thickBot="1" x14ac:dyDescent="0.3">
      <c r="A52" s="23">
        <v>41</v>
      </c>
      <c r="B52" s="89"/>
      <c r="C52" s="160"/>
      <c r="D52" s="57" t="s">
        <v>117</v>
      </c>
      <c r="E52" s="59" t="s">
        <v>58</v>
      </c>
      <c r="F52" s="69">
        <v>2</v>
      </c>
      <c r="G52" s="3"/>
      <c r="H52" s="14">
        <f t="shared" si="2"/>
        <v>0</v>
      </c>
      <c r="I52" s="4"/>
      <c r="J52" s="14">
        <f t="shared" si="3"/>
        <v>0</v>
      </c>
      <c r="K52" s="18">
        <f t="shared" si="4"/>
        <v>0</v>
      </c>
      <c r="L52" s="54"/>
      <c r="M52" s="54"/>
    </row>
    <row r="53" spans="1:13" ht="27.75" customHeight="1" thickBot="1" x14ac:dyDescent="0.3">
      <c r="A53" s="23">
        <v>42</v>
      </c>
      <c r="B53" s="89"/>
      <c r="C53" s="160"/>
      <c r="D53" s="58" t="s">
        <v>96</v>
      </c>
      <c r="E53" s="59" t="s">
        <v>61</v>
      </c>
      <c r="F53" s="69">
        <v>60</v>
      </c>
      <c r="G53" s="3"/>
      <c r="H53" s="14">
        <f t="shared" si="2"/>
        <v>0</v>
      </c>
      <c r="I53" s="4"/>
      <c r="J53" s="14">
        <f t="shared" si="3"/>
        <v>0</v>
      </c>
      <c r="K53" s="18">
        <f t="shared" si="4"/>
        <v>0</v>
      </c>
      <c r="L53" s="54"/>
      <c r="M53" s="54"/>
    </row>
    <row r="54" spans="1:13" ht="27.75" customHeight="1" thickBot="1" x14ac:dyDescent="0.3">
      <c r="A54" s="23">
        <v>43</v>
      </c>
      <c r="B54" s="89"/>
      <c r="C54" s="160"/>
      <c r="D54" s="61" t="s">
        <v>97</v>
      </c>
      <c r="E54" s="59" t="s">
        <v>46</v>
      </c>
      <c r="F54" s="69">
        <v>30</v>
      </c>
      <c r="G54" s="3"/>
      <c r="H54" s="14">
        <f t="shared" si="2"/>
        <v>0</v>
      </c>
      <c r="I54" s="4"/>
      <c r="J54" s="14">
        <f t="shared" si="3"/>
        <v>0</v>
      </c>
      <c r="K54" s="18">
        <f t="shared" si="4"/>
        <v>0</v>
      </c>
      <c r="L54" s="54"/>
      <c r="M54" s="54"/>
    </row>
    <row r="55" spans="1:13" ht="27.75" customHeight="1" thickBot="1" x14ac:dyDescent="0.3">
      <c r="A55" s="23">
        <v>44</v>
      </c>
      <c r="B55" s="89"/>
      <c r="C55" s="160"/>
      <c r="D55" s="60" t="s">
        <v>98</v>
      </c>
      <c r="E55" s="59" t="s">
        <v>46</v>
      </c>
      <c r="F55" s="69">
        <v>30</v>
      </c>
      <c r="G55" s="3"/>
      <c r="H55" s="14">
        <f t="shared" si="2"/>
        <v>0</v>
      </c>
      <c r="I55" s="4"/>
      <c r="J55" s="14">
        <f t="shared" si="3"/>
        <v>0</v>
      </c>
      <c r="K55" s="18">
        <f t="shared" si="4"/>
        <v>0</v>
      </c>
      <c r="L55" s="54"/>
      <c r="M55" s="54"/>
    </row>
    <row r="56" spans="1:13" ht="27.75" customHeight="1" thickBot="1" x14ac:dyDescent="0.3">
      <c r="A56" s="23">
        <v>45</v>
      </c>
      <c r="B56" s="89"/>
      <c r="C56" s="160"/>
      <c r="D56" s="57" t="s">
        <v>99</v>
      </c>
      <c r="E56" s="59" t="s">
        <v>46</v>
      </c>
      <c r="F56" s="69">
        <v>120</v>
      </c>
      <c r="G56" s="3"/>
      <c r="H56" s="14">
        <f t="shared" si="2"/>
        <v>0</v>
      </c>
      <c r="I56" s="4"/>
      <c r="J56" s="14">
        <f t="shared" si="3"/>
        <v>0</v>
      </c>
      <c r="K56" s="18">
        <f t="shared" si="4"/>
        <v>0</v>
      </c>
      <c r="L56" s="54"/>
      <c r="M56" s="54"/>
    </row>
    <row r="57" spans="1:13" ht="27.75" customHeight="1" thickBot="1" x14ac:dyDescent="0.3">
      <c r="A57" s="23">
        <v>46</v>
      </c>
      <c r="B57" s="89"/>
      <c r="C57" s="160"/>
      <c r="D57" s="58" t="s">
        <v>100</v>
      </c>
      <c r="E57" s="59" t="s">
        <v>58</v>
      </c>
      <c r="F57" s="69">
        <v>5</v>
      </c>
      <c r="G57" s="3"/>
      <c r="H57" s="14">
        <f t="shared" si="2"/>
        <v>0</v>
      </c>
      <c r="I57" s="4"/>
      <c r="J57" s="14">
        <f t="shared" si="3"/>
        <v>0</v>
      </c>
      <c r="K57" s="18">
        <f t="shared" si="4"/>
        <v>0</v>
      </c>
      <c r="L57" s="54"/>
      <c r="M57" s="54"/>
    </row>
    <row r="58" spans="1:13" ht="27.75" customHeight="1" thickBot="1" x14ac:dyDescent="0.3">
      <c r="A58" s="23">
        <v>47</v>
      </c>
      <c r="B58" s="89"/>
      <c r="C58" s="160"/>
      <c r="D58" s="58" t="s">
        <v>101</v>
      </c>
      <c r="E58" s="59" t="s">
        <v>58</v>
      </c>
      <c r="F58" s="69">
        <v>5</v>
      </c>
      <c r="G58" s="3"/>
      <c r="H58" s="14">
        <f t="shared" si="2"/>
        <v>0</v>
      </c>
      <c r="I58" s="4"/>
      <c r="J58" s="14">
        <f t="shared" si="3"/>
        <v>0</v>
      </c>
      <c r="K58" s="18">
        <f t="shared" si="4"/>
        <v>0</v>
      </c>
      <c r="L58" s="54"/>
      <c r="M58" s="54"/>
    </row>
    <row r="59" spans="1:13" ht="27.75" customHeight="1" thickBot="1" x14ac:dyDescent="0.3">
      <c r="A59" s="23">
        <v>48</v>
      </c>
      <c r="B59" s="89"/>
      <c r="C59" s="160"/>
      <c r="D59" s="58" t="s">
        <v>109</v>
      </c>
      <c r="E59" s="59" t="s">
        <v>39</v>
      </c>
      <c r="F59" s="69">
        <v>1</v>
      </c>
      <c r="G59" s="3"/>
      <c r="H59" s="14">
        <f t="shared" si="2"/>
        <v>0</v>
      </c>
      <c r="I59" s="4"/>
      <c r="J59" s="14">
        <f t="shared" si="3"/>
        <v>0</v>
      </c>
      <c r="K59" s="18">
        <f t="shared" si="4"/>
        <v>0</v>
      </c>
      <c r="L59" s="54"/>
      <c r="M59" s="54"/>
    </row>
    <row r="60" spans="1:13" ht="27.75" customHeight="1" thickBot="1" x14ac:dyDescent="0.3">
      <c r="A60" s="23">
        <v>49</v>
      </c>
      <c r="B60" s="89"/>
      <c r="C60" s="160"/>
      <c r="D60" s="58" t="s">
        <v>103</v>
      </c>
      <c r="E60" s="59" t="s">
        <v>39</v>
      </c>
      <c r="F60" s="69">
        <v>1</v>
      </c>
      <c r="G60" s="3"/>
      <c r="H60" s="14">
        <f t="shared" si="2"/>
        <v>0</v>
      </c>
      <c r="I60" s="4"/>
      <c r="J60" s="14">
        <f t="shared" si="3"/>
        <v>0</v>
      </c>
      <c r="K60" s="18">
        <f t="shared" si="4"/>
        <v>0</v>
      </c>
      <c r="L60" s="54"/>
      <c r="M60" s="54"/>
    </row>
    <row r="61" spans="1:13" ht="27.75" customHeight="1" thickBot="1" x14ac:dyDescent="0.3">
      <c r="A61" s="23">
        <v>50</v>
      </c>
      <c r="B61" s="89"/>
      <c r="C61" s="161"/>
      <c r="D61" s="60" t="s">
        <v>41</v>
      </c>
      <c r="E61" s="59" t="s">
        <v>39</v>
      </c>
      <c r="F61" s="69">
        <v>1</v>
      </c>
      <c r="G61" s="3"/>
      <c r="H61" s="14">
        <f t="shared" si="2"/>
        <v>0</v>
      </c>
      <c r="I61" s="4"/>
      <c r="J61" s="14">
        <f t="shared" si="3"/>
        <v>0</v>
      </c>
      <c r="K61" s="18">
        <f t="shared" si="4"/>
        <v>0</v>
      </c>
      <c r="L61" s="54"/>
      <c r="M61" s="54"/>
    </row>
    <row r="62" spans="1:13" ht="54" thickBot="1" x14ac:dyDescent="0.3">
      <c r="A62" s="23">
        <v>51</v>
      </c>
      <c r="B62" s="89"/>
      <c r="C62" s="159" t="s">
        <v>118</v>
      </c>
      <c r="D62" s="57" t="s">
        <v>119</v>
      </c>
      <c r="E62" s="59" t="s">
        <v>58</v>
      </c>
      <c r="F62" s="69">
        <v>1</v>
      </c>
      <c r="G62" s="3"/>
      <c r="H62" s="14">
        <f t="shared" si="2"/>
        <v>0</v>
      </c>
      <c r="I62" s="4"/>
      <c r="J62" s="14">
        <f t="shared" si="3"/>
        <v>0</v>
      </c>
      <c r="K62" s="18">
        <f t="shared" si="4"/>
        <v>0</v>
      </c>
      <c r="L62" s="54"/>
      <c r="M62" s="54"/>
    </row>
    <row r="63" spans="1:13" ht="51.75" thickBot="1" x14ac:dyDescent="0.3">
      <c r="A63" s="23">
        <v>52</v>
      </c>
      <c r="B63" s="89"/>
      <c r="C63" s="160"/>
      <c r="D63" s="60" t="s">
        <v>120</v>
      </c>
      <c r="E63" s="59" t="s">
        <v>58</v>
      </c>
      <c r="F63" s="69">
        <v>1</v>
      </c>
      <c r="G63" s="3"/>
      <c r="H63" s="14">
        <f t="shared" si="2"/>
        <v>0</v>
      </c>
      <c r="I63" s="4"/>
      <c r="J63" s="14">
        <f t="shared" si="3"/>
        <v>0</v>
      </c>
      <c r="K63" s="18">
        <f t="shared" si="4"/>
        <v>0</v>
      </c>
      <c r="L63" s="54"/>
      <c r="M63" s="54"/>
    </row>
    <row r="64" spans="1:13" ht="27.75" customHeight="1" thickBot="1" x14ac:dyDescent="0.3">
      <c r="A64" s="23">
        <v>53</v>
      </c>
      <c r="B64" s="89"/>
      <c r="C64" s="160"/>
      <c r="D64" s="58" t="s">
        <v>96</v>
      </c>
      <c r="E64" s="59" t="s">
        <v>61</v>
      </c>
      <c r="F64" s="69">
        <v>13</v>
      </c>
      <c r="G64" s="3"/>
      <c r="H64" s="14">
        <f t="shared" si="2"/>
        <v>0</v>
      </c>
      <c r="I64" s="4"/>
      <c r="J64" s="14">
        <f t="shared" si="3"/>
        <v>0</v>
      </c>
      <c r="K64" s="18">
        <f t="shared" si="4"/>
        <v>0</v>
      </c>
      <c r="L64" s="54"/>
      <c r="M64" s="54"/>
    </row>
    <row r="65" spans="1:13" ht="27.75" customHeight="1" thickBot="1" x14ac:dyDescent="0.3">
      <c r="A65" s="23">
        <v>54</v>
      </c>
      <c r="B65" s="89"/>
      <c r="C65" s="160"/>
      <c r="D65" s="61" t="s">
        <v>97</v>
      </c>
      <c r="E65" s="59" t="s">
        <v>46</v>
      </c>
      <c r="F65" s="69">
        <v>20</v>
      </c>
      <c r="G65" s="3"/>
      <c r="H65" s="14">
        <f t="shared" si="2"/>
        <v>0</v>
      </c>
      <c r="I65" s="4"/>
      <c r="J65" s="14">
        <f t="shared" si="3"/>
        <v>0</v>
      </c>
      <c r="K65" s="18">
        <f t="shared" si="4"/>
        <v>0</v>
      </c>
      <c r="L65" s="54"/>
      <c r="M65" s="54"/>
    </row>
    <row r="66" spans="1:13" ht="27.75" customHeight="1" thickBot="1" x14ac:dyDescent="0.3">
      <c r="A66" s="23">
        <v>55</v>
      </c>
      <c r="B66" s="89"/>
      <c r="C66" s="160"/>
      <c r="D66" s="60" t="s">
        <v>98</v>
      </c>
      <c r="E66" s="59" t="s">
        <v>46</v>
      </c>
      <c r="F66" s="69">
        <v>20</v>
      </c>
      <c r="G66" s="3"/>
      <c r="H66" s="14">
        <f t="shared" si="2"/>
        <v>0</v>
      </c>
      <c r="I66" s="4"/>
      <c r="J66" s="14">
        <f t="shared" si="3"/>
        <v>0</v>
      </c>
      <c r="K66" s="18">
        <f t="shared" si="4"/>
        <v>0</v>
      </c>
      <c r="L66" s="54"/>
      <c r="M66" s="54"/>
    </row>
    <row r="67" spans="1:13" ht="27.75" customHeight="1" thickBot="1" x14ac:dyDescent="0.3">
      <c r="A67" s="23">
        <v>56</v>
      </c>
      <c r="B67" s="89"/>
      <c r="C67" s="160"/>
      <c r="D67" s="57" t="s">
        <v>99</v>
      </c>
      <c r="E67" s="59" t="s">
        <v>46</v>
      </c>
      <c r="F67" s="69">
        <v>20</v>
      </c>
      <c r="G67" s="3"/>
      <c r="H67" s="14">
        <f t="shared" si="2"/>
        <v>0</v>
      </c>
      <c r="I67" s="4"/>
      <c r="J67" s="14">
        <f t="shared" si="3"/>
        <v>0</v>
      </c>
      <c r="K67" s="18">
        <f t="shared" si="4"/>
        <v>0</v>
      </c>
      <c r="L67" s="54"/>
      <c r="M67" s="54"/>
    </row>
    <row r="68" spans="1:13" ht="27.75" customHeight="1" thickBot="1" x14ac:dyDescent="0.3">
      <c r="A68" s="23">
        <v>57</v>
      </c>
      <c r="B68" s="89"/>
      <c r="C68" s="160"/>
      <c r="D68" s="58" t="s">
        <v>100</v>
      </c>
      <c r="E68" s="59" t="s">
        <v>58</v>
      </c>
      <c r="F68" s="69">
        <v>1</v>
      </c>
      <c r="G68" s="3"/>
      <c r="H68" s="14">
        <f t="shared" si="2"/>
        <v>0</v>
      </c>
      <c r="I68" s="4"/>
      <c r="J68" s="14">
        <f t="shared" si="3"/>
        <v>0</v>
      </c>
      <c r="K68" s="18">
        <f t="shared" si="4"/>
        <v>0</v>
      </c>
      <c r="L68" s="54"/>
      <c r="M68" s="54"/>
    </row>
    <row r="69" spans="1:13" ht="27.75" customHeight="1" thickBot="1" x14ac:dyDescent="0.3">
      <c r="A69" s="23">
        <v>58</v>
      </c>
      <c r="B69" s="89"/>
      <c r="C69" s="160"/>
      <c r="D69" s="58" t="s">
        <v>101</v>
      </c>
      <c r="E69" s="59" t="s">
        <v>58</v>
      </c>
      <c r="F69" s="69">
        <v>1</v>
      </c>
      <c r="G69" s="3"/>
      <c r="H69" s="14">
        <f t="shared" si="2"/>
        <v>0</v>
      </c>
      <c r="I69" s="4"/>
      <c r="J69" s="14">
        <f t="shared" si="3"/>
        <v>0</v>
      </c>
      <c r="K69" s="18">
        <f t="shared" si="4"/>
        <v>0</v>
      </c>
      <c r="L69" s="54"/>
      <c r="M69" s="54"/>
    </row>
    <row r="70" spans="1:13" ht="27.75" customHeight="1" thickBot="1" x14ac:dyDescent="0.3">
      <c r="A70" s="23">
        <v>59</v>
      </c>
      <c r="B70" s="89"/>
      <c r="C70" s="160"/>
      <c r="D70" s="58" t="s">
        <v>109</v>
      </c>
      <c r="E70" s="59" t="s">
        <v>39</v>
      </c>
      <c r="F70" s="69">
        <v>1</v>
      </c>
      <c r="G70" s="3"/>
      <c r="H70" s="14">
        <f t="shared" si="2"/>
        <v>0</v>
      </c>
      <c r="I70" s="4"/>
      <c r="J70" s="14">
        <f t="shared" si="3"/>
        <v>0</v>
      </c>
      <c r="K70" s="18">
        <f t="shared" si="4"/>
        <v>0</v>
      </c>
      <c r="L70" s="54"/>
      <c r="M70" s="54"/>
    </row>
    <row r="71" spans="1:13" ht="27.75" customHeight="1" thickBot="1" x14ac:dyDescent="0.3">
      <c r="A71" s="23">
        <v>60</v>
      </c>
      <c r="B71" s="89"/>
      <c r="C71" s="160"/>
      <c r="D71" s="58" t="s">
        <v>103</v>
      </c>
      <c r="E71" s="59" t="s">
        <v>39</v>
      </c>
      <c r="F71" s="69">
        <v>1</v>
      </c>
      <c r="G71" s="3"/>
      <c r="H71" s="14">
        <f t="shared" si="2"/>
        <v>0</v>
      </c>
      <c r="I71" s="4"/>
      <c r="J71" s="14">
        <f t="shared" si="3"/>
        <v>0</v>
      </c>
      <c r="K71" s="18">
        <f t="shared" si="4"/>
        <v>0</v>
      </c>
      <c r="L71" s="54"/>
      <c r="M71" s="54"/>
    </row>
    <row r="72" spans="1:13" ht="27.75" customHeight="1" thickBot="1" x14ac:dyDescent="0.3">
      <c r="A72" s="23">
        <v>61</v>
      </c>
      <c r="B72" s="89"/>
      <c r="C72" s="161"/>
      <c r="D72" s="57" t="s">
        <v>41</v>
      </c>
      <c r="E72" s="59" t="s">
        <v>39</v>
      </c>
      <c r="F72" s="69">
        <v>1</v>
      </c>
      <c r="G72" s="3"/>
      <c r="H72" s="14">
        <f t="shared" si="2"/>
        <v>0</v>
      </c>
      <c r="I72" s="4"/>
      <c r="J72" s="14">
        <f t="shared" si="3"/>
        <v>0</v>
      </c>
      <c r="K72" s="18">
        <f t="shared" si="4"/>
        <v>0</v>
      </c>
      <c r="L72" s="54"/>
      <c r="M72" s="54"/>
    </row>
    <row r="73" spans="1:13" ht="91.5" customHeight="1" thickBot="1" x14ac:dyDescent="0.3">
      <c r="A73" s="90">
        <v>62</v>
      </c>
      <c r="B73" s="84"/>
      <c r="C73" s="154" t="s">
        <v>181</v>
      </c>
      <c r="D73" s="155"/>
      <c r="E73" s="59" t="s">
        <v>180</v>
      </c>
      <c r="F73" s="69">
        <v>1</v>
      </c>
      <c r="G73" s="72"/>
      <c r="H73" s="14">
        <f t="shared" si="2"/>
        <v>0</v>
      </c>
      <c r="I73" s="74"/>
      <c r="J73" s="14">
        <f t="shared" ref="J73" si="5">ROUND(H73*I73,2)</f>
        <v>0</v>
      </c>
      <c r="K73" s="18">
        <f t="shared" ref="K73" si="6">ROUND(H73+J73,2)</f>
        <v>0</v>
      </c>
      <c r="L73" s="91"/>
      <c r="M73" s="91"/>
    </row>
    <row r="74" spans="1:13" ht="15.75" thickBot="1" x14ac:dyDescent="0.3">
      <c r="A74" s="94" t="s">
        <v>90</v>
      </c>
      <c r="B74" s="95"/>
      <c r="C74" s="95"/>
      <c r="D74" s="95"/>
      <c r="E74" s="95"/>
      <c r="F74" s="95"/>
      <c r="G74" s="97"/>
      <c r="H74" s="15">
        <f>SUM(H12:H72)</f>
        <v>0</v>
      </c>
      <c r="I74" s="10"/>
      <c r="J74" s="19">
        <f>SUM(J12:J72)</f>
        <v>0</v>
      </c>
      <c r="K74" s="20">
        <f>SUM(K12:K72)</f>
        <v>0</v>
      </c>
      <c r="L74" s="44"/>
      <c r="M74" s="45"/>
    </row>
    <row r="75" spans="1:13" ht="15.75" thickBot="1" x14ac:dyDescent="0.3">
      <c r="A75" s="43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2"/>
    </row>
    <row r="76" spans="1:13" ht="15.75" thickBot="1" x14ac:dyDescent="0.3">
      <c r="A76" s="104" t="s">
        <v>8</v>
      </c>
      <c r="B76" s="105"/>
      <c r="C76" s="105"/>
      <c r="D76" s="106"/>
      <c r="E76" s="41"/>
      <c r="F76" s="41"/>
      <c r="G76" s="41"/>
      <c r="H76" s="41"/>
      <c r="I76" s="41"/>
      <c r="J76" s="41"/>
      <c r="K76" s="41"/>
      <c r="L76" s="41"/>
      <c r="M76" s="42"/>
    </row>
    <row r="77" spans="1:13" ht="15.75" thickBot="1" x14ac:dyDescent="0.3">
      <c r="A77" s="11"/>
      <c r="B77" s="98" t="s">
        <v>9</v>
      </c>
      <c r="C77" s="99"/>
      <c r="D77" s="100"/>
      <c r="E77" s="41"/>
      <c r="F77" s="41"/>
      <c r="G77" s="41"/>
      <c r="H77" s="41"/>
      <c r="I77" s="41"/>
      <c r="J77" s="41"/>
      <c r="K77" s="41"/>
      <c r="L77" s="41"/>
      <c r="M77" s="42"/>
    </row>
    <row r="78" spans="1:13" ht="15.75" thickBot="1" x14ac:dyDescent="0.3">
      <c r="A78" s="12"/>
      <c r="B78" s="101" t="s">
        <v>13</v>
      </c>
      <c r="C78" s="102"/>
      <c r="D78" s="103"/>
      <c r="E78" s="41"/>
      <c r="F78" s="41"/>
      <c r="G78" s="41"/>
      <c r="H78" s="41"/>
      <c r="I78" s="41"/>
      <c r="J78" s="41"/>
      <c r="K78" s="41"/>
      <c r="L78" s="41"/>
      <c r="M78" s="42"/>
    </row>
    <row r="79" spans="1:13" ht="15.75" thickBot="1" x14ac:dyDescent="0.3">
      <c r="A79" s="13" t="s">
        <v>11</v>
      </c>
      <c r="B79" s="101" t="s">
        <v>12</v>
      </c>
      <c r="C79" s="102"/>
      <c r="D79" s="103"/>
      <c r="E79" s="41"/>
      <c r="F79" s="41"/>
      <c r="G79" s="41"/>
      <c r="H79" s="41"/>
      <c r="I79" s="41"/>
      <c r="J79" s="41"/>
      <c r="K79" s="41"/>
      <c r="L79" s="41"/>
      <c r="M79" s="42"/>
    </row>
    <row r="80" spans="1:13" ht="32.25" customHeight="1" thickBot="1" x14ac:dyDescent="0.3">
      <c r="A80" s="50" t="s">
        <v>25</v>
      </c>
      <c r="B80" s="127" t="s">
        <v>26</v>
      </c>
      <c r="C80" s="128"/>
      <c r="D80" s="129"/>
      <c r="E80" s="41"/>
      <c r="F80" s="41"/>
      <c r="G80" s="41"/>
      <c r="H80" s="41"/>
      <c r="I80" s="41"/>
      <c r="J80" s="41"/>
      <c r="K80" s="41"/>
      <c r="L80" s="41"/>
      <c r="M80" s="42"/>
    </row>
    <row r="81" spans="1:13" ht="15.75" thickBot="1" x14ac:dyDescent="0.3">
      <c r="A81" s="130" t="s">
        <v>42</v>
      </c>
      <c r="B81" s="131"/>
      <c r="C81" s="132"/>
      <c r="D81" s="41"/>
      <c r="E81" s="41"/>
      <c r="F81" s="41"/>
      <c r="G81" s="41"/>
      <c r="H81" s="41"/>
      <c r="I81" s="41"/>
      <c r="J81" s="41"/>
      <c r="K81" s="41"/>
      <c r="L81" s="41"/>
      <c r="M81" s="42"/>
    </row>
    <row r="82" spans="1:13" x14ac:dyDescent="0.25">
      <c r="A82" s="43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2"/>
    </row>
    <row r="83" spans="1:13" ht="16.5" x14ac:dyDescent="0.3">
      <c r="A83" s="35" t="s">
        <v>22</v>
      </c>
      <c r="B83" s="115"/>
      <c r="C83" s="115"/>
      <c r="D83" s="40"/>
      <c r="E83" s="40"/>
      <c r="F83" s="40"/>
      <c r="G83" s="40"/>
      <c r="H83" s="40"/>
      <c r="I83" s="40"/>
      <c r="J83" s="41"/>
      <c r="K83" s="41"/>
      <c r="L83" s="41"/>
      <c r="M83" s="42"/>
    </row>
    <row r="84" spans="1:13" ht="16.5" x14ac:dyDescent="0.3">
      <c r="A84" s="37"/>
      <c r="B84" s="46"/>
      <c r="C84" s="46"/>
      <c r="D84" s="46"/>
      <c r="E84" s="46"/>
      <c r="F84" s="46"/>
      <c r="G84" s="46"/>
      <c r="H84" s="46"/>
      <c r="I84" s="46"/>
      <c r="J84" s="41"/>
      <c r="K84" s="41"/>
      <c r="L84" s="41"/>
      <c r="M84" s="42"/>
    </row>
    <row r="85" spans="1:13" ht="16.5" x14ac:dyDescent="0.3">
      <c r="A85" s="35" t="s">
        <v>23</v>
      </c>
      <c r="B85" s="115"/>
      <c r="C85" s="115"/>
      <c r="D85" s="40"/>
      <c r="E85" s="40"/>
      <c r="F85" s="40"/>
      <c r="G85" s="40"/>
      <c r="H85" s="40"/>
      <c r="I85" s="40"/>
      <c r="J85" s="41"/>
      <c r="K85" s="41"/>
      <c r="L85" s="41"/>
      <c r="M85" s="42"/>
    </row>
    <row r="86" spans="1:13" ht="16.5" x14ac:dyDescent="0.3">
      <c r="A86" s="34"/>
      <c r="B86" s="40"/>
      <c r="C86" s="40"/>
      <c r="D86" s="40"/>
      <c r="E86" s="40"/>
      <c r="F86" s="40"/>
      <c r="G86" s="40"/>
      <c r="H86" s="40"/>
      <c r="I86" s="40"/>
      <c r="J86" s="41"/>
      <c r="K86" s="41"/>
      <c r="L86" s="41"/>
      <c r="M86" s="42"/>
    </row>
    <row r="87" spans="1:13" ht="66.75" customHeight="1" thickBot="1" x14ac:dyDescent="0.35">
      <c r="A87" s="36" t="s">
        <v>43</v>
      </c>
      <c r="B87" s="116"/>
      <c r="C87" s="117"/>
      <c r="D87" s="47" t="s">
        <v>24</v>
      </c>
      <c r="E87" s="116"/>
      <c r="F87" s="117"/>
      <c r="G87" s="48"/>
      <c r="H87" s="48"/>
      <c r="I87" s="48"/>
      <c r="J87" s="48"/>
      <c r="K87" s="48"/>
      <c r="L87" s="48"/>
      <c r="M87" s="49"/>
    </row>
  </sheetData>
  <sheetProtection formatColumns="0" formatRows="0" selectLockedCells="1"/>
  <mergeCells count="26">
    <mergeCell ref="C12:C24"/>
    <mergeCell ref="C25:C37"/>
    <mergeCell ref="C38:C49"/>
    <mergeCell ref="C50:C61"/>
    <mergeCell ref="C62:C72"/>
    <mergeCell ref="C73:D73"/>
    <mergeCell ref="B80:D80"/>
    <mergeCell ref="A81:C81"/>
    <mergeCell ref="B83:C83"/>
    <mergeCell ref="B85:C85"/>
    <mergeCell ref="B87:C87"/>
    <mergeCell ref="E87:F87"/>
    <mergeCell ref="A74:G74"/>
    <mergeCell ref="A76:D76"/>
    <mergeCell ref="B77:D77"/>
    <mergeCell ref="B78:D78"/>
    <mergeCell ref="B79:D79"/>
    <mergeCell ref="B8:D8"/>
    <mergeCell ref="C11:D11"/>
    <mergeCell ref="A1:I1"/>
    <mergeCell ref="B3:D3"/>
    <mergeCell ref="B4:D4"/>
    <mergeCell ref="B5:D5"/>
    <mergeCell ref="B6:D6"/>
    <mergeCell ref="B7:D7"/>
    <mergeCell ref="E7:G7"/>
  </mergeCells>
  <pageMargins left="0.7" right="0.7" top="0.75" bottom="0.75" header="0.3" footer="0.3"/>
  <pageSetup paperSize="9" scale="4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workbookViewId="0">
      <pane ySplit="11" topLeftCell="A15" activePane="bottomLeft" state="frozen"/>
      <selection pane="bottomLeft" activeCell="C18" sqref="C18:D18"/>
    </sheetView>
  </sheetViews>
  <sheetFormatPr defaultRowHeight="15" x14ac:dyDescent="0.25"/>
  <cols>
    <col min="1" max="1" width="17.42578125" style="2" bestFit="1" customWidth="1"/>
    <col min="2" max="2" width="18.7109375" style="2" customWidth="1"/>
    <col min="3" max="3" width="37.85546875" style="2" customWidth="1"/>
    <col min="4" max="4" width="38.7109375" style="2" customWidth="1"/>
    <col min="5" max="5" width="13.28515625" style="2" customWidth="1"/>
    <col min="6" max="6" width="18" style="2" customWidth="1"/>
    <col min="7" max="7" width="16.140625" style="2" customWidth="1"/>
    <col min="8" max="8" width="16.85546875" style="2" customWidth="1"/>
    <col min="9" max="9" width="13.85546875" style="2" customWidth="1"/>
    <col min="10" max="10" width="13" style="2" customWidth="1"/>
    <col min="11" max="11" width="17" style="2" customWidth="1"/>
    <col min="12" max="12" width="23.5703125" style="2" customWidth="1"/>
    <col min="13" max="13" width="19.42578125" style="2" customWidth="1"/>
    <col min="14" max="16384" width="9.140625" style="2"/>
  </cols>
  <sheetData>
    <row r="1" spans="1:13" ht="16.5" x14ac:dyDescent="0.25">
      <c r="A1" s="92" t="s">
        <v>121</v>
      </c>
      <c r="B1" s="93"/>
      <c r="C1" s="93"/>
      <c r="D1" s="93"/>
      <c r="E1" s="93"/>
      <c r="F1" s="93"/>
      <c r="G1" s="93"/>
      <c r="H1" s="93"/>
      <c r="I1" s="93"/>
      <c r="J1" s="38"/>
      <c r="K1" s="38"/>
      <c r="L1" s="38"/>
      <c r="M1" s="39"/>
    </row>
    <row r="2" spans="1:13" ht="17.25" thickBot="1" x14ac:dyDescent="0.35">
      <c r="A2" s="34"/>
      <c r="B2" s="40"/>
      <c r="C2" s="40"/>
      <c r="D2" s="40"/>
      <c r="E2" s="40"/>
      <c r="F2" s="40"/>
      <c r="G2" s="40"/>
      <c r="H2" s="40"/>
      <c r="I2" s="40"/>
      <c r="J2" s="41"/>
      <c r="K2" s="41"/>
      <c r="L2" s="41"/>
      <c r="M2" s="42"/>
    </row>
    <row r="3" spans="1:13" ht="33" customHeight="1" x14ac:dyDescent="0.3">
      <c r="A3" s="51" t="s">
        <v>16</v>
      </c>
      <c r="B3" s="118"/>
      <c r="C3" s="119"/>
      <c r="D3" s="120"/>
      <c r="E3" s="40"/>
      <c r="F3" s="40"/>
      <c r="G3" s="40"/>
      <c r="H3" s="41"/>
      <c r="I3" s="41"/>
      <c r="J3" s="41"/>
      <c r="K3" s="41"/>
      <c r="L3" s="41"/>
      <c r="M3" s="42"/>
    </row>
    <row r="4" spans="1:13" ht="16.5" x14ac:dyDescent="0.3">
      <c r="A4" s="52" t="s">
        <v>17</v>
      </c>
      <c r="B4" s="121"/>
      <c r="C4" s="115"/>
      <c r="D4" s="122"/>
      <c r="E4" s="40"/>
      <c r="F4" s="40"/>
      <c r="G4" s="40"/>
      <c r="H4" s="41"/>
      <c r="I4" s="41"/>
      <c r="J4" s="41"/>
      <c r="K4" s="41"/>
      <c r="L4" s="41"/>
      <c r="M4" s="42"/>
    </row>
    <row r="5" spans="1:13" ht="16.5" x14ac:dyDescent="0.3">
      <c r="A5" s="52" t="s">
        <v>18</v>
      </c>
      <c r="B5" s="121"/>
      <c r="C5" s="115"/>
      <c r="D5" s="122"/>
      <c r="E5" s="40"/>
      <c r="F5" s="40"/>
      <c r="G5" s="40"/>
      <c r="H5" s="41"/>
      <c r="I5" s="41"/>
      <c r="J5" s="41"/>
      <c r="K5" s="41"/>
      <c r="L5" s="41"/>
      <c r="M5" s="42"/>
    </row>
    <row r="6" spans="1:13" ht="16.5" x14ac:dyDescent="0.3">
      <c r="A6" s="52" t="s">
        <v>19</v>
      </c>
      <c r="B6" s="121"/>
      <c r="C6" s="115"/>
      <c r="D6" s="122"/>
      <c r="E6" s="40"/>
      <c r="F6" s="40"/>
      <c r="G6" s="40"/>
      <c r="H6" s="41"/>
      <c r="I6" s="41"/>
      <c r="J6" s="41"/>
      <c r="K6" s="41"/>
      <c r="L6" s="41"/>
      <c r="M6" s="42"/>
    </row>
    <row r="7" spans="1:13" ht="16.5" x14ac:dyDescent="0.3">
      <c r="A7" s="52" t="s">
        <v>20</v>
      </c>
      <c r="B7" s="121"/>
      <c r="C7" s="115"/>
      <c r="D7" s="122"/>
      <c r="E7" s="126"/>
      <c r="F7" s="126"/>
      <c r="G7" s="126"/>
      <c r="H7" s="41"/>
      <c r="I7" s="41"/>
      <c r="J7" s="41"/>
      <c r="K7" s="41"/>
      <c r="L7" s="41"/>
      <c r="M7" s="42"/>
    </row>
    <row r="8" spans="1:13" ht="50.25" thickBot="1" x14ac:dyDescent="0.35">
      <c r="A8" s="53" t="s">
        <v>21</v>
      </c>
      <c r="B8" s="123"/>
      <c r="C8" s="124"/>
      <c r="D8" s="125"/>
      <c r="E8" s="40"/>
      <c r="F8" s="40"/>
      <c r="G8" s="40"/>
      <c r="H8" s="41"/>
      <c r="I8" s="41"/>
      <c r="J8" s="41"/>
      <c r="K8" s="41"/>
      <c r="L8" s="41"/>
      <c r="M8" s="42"/>
    </row>
    <row r="9" spans="1:13" x14ac:dyDescent="0.25">
      <c r="A9" s="43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2"/>
    </row>
    <row r="10" spans="1:13" ht="15.75" thickBot="1" x14ac:dyDescent="0.3">
      <c r="A10" s="43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2"/>
    </row>
    <row r="11" spans="1:13" ht="60.75" thickBot="1" x14ac:dyDescent="0.3">
      <c r="A11" s="21" t="s">
        <v>0</v>
      </c>
      <c r="B11" s="21" t="s">
        <v>15</v>
      </c>
      <c r="C11" s="133" t="s">
        <v>64</v>
      </c>
      <c r="D11" s="134"/>
      <c r="E11" s="21" t="s">
        <v>1</v>
      </c>
      <c r="F11" s="21" t="s">
        <v>2</v>
      </c>
      <c r="G11" s="17" t="s">
        <v>3</v>
      </c>
      <c r="H11" s="1" t="s">
        <v>4</v>
      </c>
      <c r="I11" s="17" t="s">
        <v>5</v>
      </c>
      <c r="J11" s="16" t="s">
        <v>6</v>
      </c>
      <c r="K11" s="17" t="s">
        <v>7</v>
      </c>
      <c r="L11" s="17" t="s">
        <v>10</v>
      </c>
      <c r="M11" s="17" t="s">
        <v>14</v>
      </c>
    </row>
    <row r="12" spans="1:13" ht="27.75" customHeight="1" thickBot="1" x14ac:dyDescent="0.3">
      <c r="A12" s="31">
        <v>1</v>
      </c>
      <c r="B12" s="63"/>
      <c r="C12" s="146" t="s">
        <v>123</v>
      </c>
      <c r="D12" s="147"/>
      <c r="E12" s="59" t="s">
        <v>61</v>
      </c>
      <c r="F12" s="69">
        <v>1820</v>
      </c>
      <c r="G12" s="3"/>
      <c r="H12" s="14">
        <f>ROUND(F12*G12,2)</f>
        <v>0</v>
      </c>
      <c r="I12" s="4"/>
      <c r="J12" s="14">
        <f t="shared" ref="J12:J15" si="0">ROUND(H12*I12,2)</f>
        <v>0</v>
      </c>
      <c r="K12" s="18">
        <f t="shared" ref="K12:K15" si="1">ROUND(H12+J12,2)</f>
        <v>0</v>
      </c>
      <c r="L12" s="54"/>
      <c r="M12" s="54"/>
    </row>
    <row r="13" spans="1:13" ht="30.75" customHeight="1" thickBot="1" x14ac:dyDescent="0.3">
      <c r="A13" s="24">
        <v>2</v>
      </c>
      <c r="B13" s="64"/>
      <c r="C13" s="148" t="s">
        <v>124</v>
      </c>
      <c r="D13" s="149"/>
      <c r="E13" s="59" t="s">
        <v>61</v>
      </c>
      <c r="F13" s="69">
        <v>1820</v>
      </c>
      <c r="G13" s="6"/>
      <c r="H13" s="14">
        <f t="shared" ref="H13:H18" si="2">ROUND(F13*G13,2)</f>
        <v>0</v>
      </c>
      <c r="I13" s="7"/>
      <c r="J13" s="14">
        <f t="shared" si="0"/>
        <v>0</v>
      </c>
      <c r="K13" s="18">
        <f t="shared" si="1"/>
        <v>0</v>
      </c>
      <c r="L13" s="8"/>
      <c r="M13" s="8"/>
    </row>
    <row r="14" spans="1:13" ht="30" customHeight="1" thickBot="1" x14ac:dyDescent="0.3">
      <c r="A14" s="24">
        <v>3</v>
      </c>
      <c r="B14" s="64"/>
      <c r="C14" s="148" t="s">
        <v>125</v>
      </c>
      <c r="D14" s="149"/>
      <c r="E14" s="59" t="s">
        <v>61</v>
      </c>
      <c r="F14" s="69">
        <v>1820</v>
      </c>
      <c r="G14" s="6"/>
      <c r="H14" s="14">
        <f t="shared" si="2"/>
        <v>0</v>
      </c>
      <c r="I14" s="7"/>
      <c r="J14" s="14">
        <f t="shared" si="0"/>
        <v>0</v>
      </c>
      <c r="K14" s="18">
        <f t="shared" si="1"/>
        <v>0</v>
      </c>
      <c r="L14" s="8"/>
      <c r="M14" s="8"/>
    </row>
    <row r="15" spans="1:13" ht="45.75" customHeight="1" thickBot="1" x14ac:dyDescent="0.3">
      <c r="A15" s="24">
        <v>4</v>
      </c>
      <c r="B15" s="64"/>
      <c r="C15" s="144" t="s">
        <v>126</v>
      </c>
      <c r="D15" s="145"/>
      <c r="E15" s="59" t="s">
        <v>38</v>
      </c>
      <c r="F15" s="69">
        <v>25</v>
      </c>
      <c r="G15" s="6"/>
      <c r="H15" s="14">
        <f t="shared" si="2"/>
        <v>0</v>
      </c>
      <c r="I15" s="7"/>
      <c r="J15" s="14">
        <f t="shared" si="0"/>
        <v>0</v>
      </c>
      <c r="K15" s="18">
        <f t="shared" si="1"/>
        <v>0</v>
      </c>
      <c r="L15" s="8"/>
      <c r="M15" s="8"/>
    </row>
    <row r="16" spans="1:13" ht="45.75" customHeight="1" thickBot="1" x14ac:dyDescent="0.3">
      <c r="A16" s="24">
        <v>5</v>
      </c>
      <c r="B16" s="64"/>
      <c r="C16" s="144" t="s">
        <v>127</v>
      </c>
      <c r="D16" s="145"/>
      <c r="E16" s="59" t="s">
        <v>38</v>
      </c>
      <c r="F16" s="69">
        <v>25</v>
      </c>
      <c r="G16" s="6"/>
      <c r="H16" s="14">
        <f t="shared" si="2"/>
        <v>0</v>
      </c>
      <c r="I16" s="7"/>
      <c r="J16" s="14">
        <f t="shared" ref="J16:J18" si="3">ROUND(H16*I16,2)</f>
        <v>0</v>
      </c>
      <c r="K16" s="18">
        <f t="shared" ref="K16:K18" si="4">ROUND(H16+J16,2)</f>
        <v>0</v>
      </c>
      <c r="L16" s="8"/>
      <c r="M16" s="8"/>
    </row>
    <row r="17" spans="1:13" ht="90.75" customHeight="1" thickBot="1" x14ac:dyDescent="0.3">
      <c r="A17" s="24">
        <v>6</v>
      </c>
      <c r="B17" s="64"/>
      <c r="C17" s="144" t="s">
        <v>182</v>
      </c>
      <c r="D17" s="145"/>
      <c r="E17" s="59" t="s">
        <v>180</v>
      </c>
      <c r="F17" s="69">
        <v>1</v>
      </c>
      <c r="G17" s="6"/>
      <c r="H17" s="14">
        <f t="shared" si="2"/>
        <v>0</v>
      </c>
      <c r="I17" s="7"/>
      <c r="J17" s="14">
        <f t="shared" ref="J17" si="5">ROUND(H17*I17,2)</f>
        <v>0</v>
      </c>
      <c r="K17" s="18">
        <f t="shared" ref="K17" si="6">ROUND(H17+J17,2)</f>
        <v>0</v>
      </c>
      <c r="L17" s="8"/>
      <c r="M17" s="8"/>
    </row>
    <row r="18" spans="1:13" ht="44.25" customHeight="1" thickBot="1" x14ac:dyDescent="0.3">
      <c r="A18" s="24">
        <v>7</v>
      </c>
      <c r="B18" s="64"/>
      <c r="C18" s="148" t="s">
        <v>41</v>
      </c>
      <c r="D18" s="149"/>
      <c r="E18" s="59" t="s">
        <v>39</v>
      </c>
      <c r="F18" s="69">
        <v>1</v>
      </c>
      <c r="G18" s="6"/>
      <c r="H18" s="14">
        <f t="shared" si="2"/>
        <v>0</v>
      </c>
      <c r="I18" s="7"/>
      <c r="J18" s="14">
        <f t="shared" si="3"/>
        <v>0</v>
      </c>
      <c r="K18" s="18">
        <f t="shared" si="4"/>
        <v>0</v>
      </c>
      <c r="L18" s="8"/>
      <c r="M18" s="8"/>
    </row>
    <row r="19" spans="1:13" ht="15.75" thickBot="1" x14ac:dyDescent="0.3">
      <c r="A19" s="94" t="s">
        <v>122</v>
      </c>
      <c r="B19" s="95"/>
      <c r="C19" s="95"/>
      <c r="D19" s="95"/>
      <c r="E19" s="95"/>
      <c r="F19" s="95"/>
      <c r="G19" s="97"/>
      <c r="H19" s="15">
        <f>SUM(H12:H18)</f>
        <v>0</v>
      </c>
      <c r="I19" s="10"/>
      <c r="J19" s="19">
        <f>SUM(J12:J18)</f>
        <v>0</v>
      </c>
      <c r="K19" s="20">
        <f>SUM(K12:K18)</f>
        <v>0</v>
      </c>
      <c r="L19" s="44"/>
      <c r="M19" s="45"/>
    </row>
    <row r="20" spans="1:13" ht="15.75" thickBot="1" x14ac:dyDescent="0.3">
      <c r="A20" s="43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2"/>
    </row>
    <row r="21" spans="1:13" ht="15.75" thickBot="1" x14ac:dyDescent="0.3">
      <c r="A21" s="104" t="s">
        <v>8</v>
      </c>
      <c r="B21" s="105"/>
      <c r="C21" s="105"/>
      <c r="D21" s="106"/>
      <c r="E21" s="41"/>
      <c r="F21" s="41"/>
      <c r="G21" s="41"/>
      <c r="H21" s="41"/>
      <c r="I21" s="41"/>
      <c r="J21" s="41"/>
      <c r="K21" s="41"/>
      <c r="L21" s="41"/>
      <c r="M21" s="42"/>
    </row>
    <row r="22" spans="1:13" ht="15.75" thickBot="1" x14ac:dyDescent="0.3">
      <c r="A22" s="11"/>
      <c r="B22" s="98" t="s">
        <v>9</v>
      </c>
      <c r="C22" s="99"/>
      <c r="D22" s="100"/>
      <c r="E22" s="41"/>
      <c r="F22" s="41"/>
      <c r="G22" s="41"/>
      <c r="H22" s="41"/>
      <c r="I22" s="41"/>
      <c r="J22" s="41"/>
      <c r="K22" s="41"/>
      <c r="L22" s="41"/>
      <c r="M22" s="42"/>
    </row>
    <row r="23" spans="1:13" ht="15.75" thickBot="1" x14ac:dyDescent="0.3">
      <c r="A23" s="12"/>
      <c r="B23" s="101" t="s">
        <v>13</v>
      </c>
      <c r="C23" s="102"/>
      <c r="D23" s="103"/>
      <c r="E23" s="41"/>
      <c r="F23" s="41"/>
      <c r="G23" s="41"/>
      <c r="H23" s="41"/>
      <c r="I23" s="41"/>
      <c r="J23" s="41"/>
      <c r="K23" s="41"/>
      <c r="L23" s="41"/>
      <c r="M23" s="42"/>
    </row>
    <row r="24" spans="1:13" ht="15.75" thickBot="1" x14ac:dyDescent="0.3">
      <c r="A24" s="13" t="s">
        <v>11</v>
      </c>
      <c r="B24" s="101" t="s">
        <v>12</v>
      </c>
      <c r="C24" s="102"/>
      <c r="D24" s="103"/>
      <c r="E24" s="41"/>
      <c r="F24" s="41"/>
      <c r="G24" s="41"/>
      <c r="H24" s="41"/>
      <c r="I24" s="41"/>
      <c r="J24" s="41"/>
      <c r="K24" s="41"/>
      <c r="L24" s="41"/>
      <c r="M24" s="42"/>
    </row>
    <row r="25" spans="1:13" ht="32.25" customHeight="1" thickBot="1" x14ac:dyDescent="0.3">
      <c r="A25" s="50" t="s">
        <v>25</v>
      </c>
      <c r="B25" s="127" t="s">
        <v>26</v>
      </c>
      <c r="C25" s="128"/>
      <c r="D25" s="129"/>
      <c r="E25" s="41"/>
      <c r="F25" s="41"/>
      <c r="G25" s="41"/>
      <c r="H25" s="41"/>
      <c r="I25" s="41"/>
      <c r="J25" s="41"/>
      <c r="K25" s="41"/>
      <c r="L25" s="41"/>
      <c r="M25" s="42"/>
    </row>
    <row r="26" spans="1:13" ht="15.75" thickBot="1" x14ac:dyDescent="0.3">
      <c r="A26" s="130" t="s">
        <v>42</v>
      </c>
      <c r="B26" s="131"/>
      <c r="C26" s="132"/>
      <c r="D26" s="41"/>
      <c r="E26" s="41"/>
      <c r="F26" s="41"/>
      <c r="G26" s="41"/>
      <c r="H26" s="41"/>
      <c r="I26" s="41"/>
      <c r="J26" s="41"/>
      <c r="K26" s="41"/>
      <c r="L26" s="41"/>
      <c r="M26" s="42"/>
    </row>
    <row r="27" spans="1:13" x14ac:dyDescent="0.25">
      <c r="A27" s="43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2"/>
    </row>
    <row r="28" spans="1:13" ht="16.5" x14ac:dyDescent="0.3">
      <c r="A28" s="35" t="s">
        <v>22</v>
      </c>
      <c r="B28" s="115"/>
      <c r="C28" s="115"/>
      <c r="D28" s="40"/>
      <c r="E28" s="40"/>
      <c r="F28" s="40"/>
      <c r="G28" s="40"/>
      <c r="H28" s="40"/>
      <c r="I28" s="40"/>
      <c r="J28" s="41"/>
      <c r="K28" s="41"/>
      <c r="L28" s="41"/>
      <c r="M28" s="42"/>
    </row>
    <row r="29" spans="1:13" ht="16.5" x14ac:dyDescent="0.3">
      <c r="A29" s="37"/>
      <c r="B29" s="46"/>
      <c r="C29" s="46"/>
      <c r="D29" s="46"/>
      <c r="E29" s="46"/>
      <c r="F29" s="46"/>
      <c r="G29" s="46"/>
      <c r="H29" s="46"/>
      <c r="I29" s="46"/>
      <c r="J29" s="41"/>
      <c r="K29" s="41"/>
      <c r="L29" s="41"/>
      <c r="M29" s="42"/>
    </row>
    <row r="30" spans="1:13" ht="16.5" x14ac:dyDescent="0.3">
      <c r="A30" s="35" t="s">
        <v>23</v>
      </c>
      <c r="B30" s="115"/>
      <c r="C30" s="115"/>
      <c r="D30" s="40"/>
      <c r="E30" s="40"/>
      <c r="F30" s="40"/>
      <c r="G30" s="40"/>
      <c r="H30" s="40"/>
      <c r="I30" s="40"/>
      <c r="J30" s="41"/>
      <c r="K30" s="41"/>
      <c r="L30" s="41"/>
      <c r="M30" s="42"/>
    </row>
    <row r="31" spans="1:13" ht="16.5" x14ac:dyDescent="0.3">
      <c r="A31" s="34"/>
      <c r="B31" s="40"/>
      <c r="C31" s="40"/>
      <c r="D31" s="40"/>
      <c r="E31" s="40"/>
      <c r="F31" s="40"/>
      <c r="G31" s="40"/>
      <c r="H31" s="40"/>
      <c r="I31" s="40"/>
      <c r="J31" s="41"/>
      <c r="K31" s="41"/>
      <c r="L31" s="41"/>
      <c r="M31" s="42"/>
    </row>
    <row r="32" spans="1:13" ht="66.75" customHeight="1" thickBot="1" x14ac:dyDescent="0.35">
      <c r="A32" s="36" t="s">
        <v>43</v>
      </c>
      <c r="B32" s="116"/>
      <c r="C32" s="117"/>
      <c r="D32" s="47" t="s">
        <v>24</v>
      </c>
      <c r="E32" s="116"/>
      <c r="F32" s="117"/>
      <c r="G32" s="48"/>
      <c r="H32" s="48"/>
      <c r="I32" s="48"/>
      <c r="J32" s="48"/>
      <c r="K32" s="48"/>
      <c r="L32" s="48"/>
      <c r="M32" s="49"/>
    </row>
  </sheetData>
  <sheetProtection formatColumns="0" formatRows="0" selectLockedCells="1"/>
  <mergeCells count="27">
    <mergeCell ref="C16:D16"/>
    <mergeCell ref="C17:D17"/>
    <mergeCell ref="B25:D25"/>
    <mergeCell ref="A26:C26"/>
    <mergeCell ref="B28:C28"/>
    <mergeCell ref="B30:C30"/>
    <mergeCell ref="B32:C32"/>
    <mergeCell ref="E32:F32"/>
    <mergeCell ref="C18:D18"/>
    <mergeCell ref="A19:G19"/>
    <mergeCell ref="A21:D21"/>
    <mergeCell ref="B22:D22"/>
    <mergeCell ref="B23:D23"/>
    <mergeCell ref="B24:D24"/>
    <mergeCell ref="C15:D15"/>
    <mergeCell ref="A1:I1"/>
    <mergeCell ref="B3:D3"/>
    <mergeCell ref="B4:D4"/>
    <mergeCell ref="B5:D5"/>
    <mergeCell ref="B6:D6"/>
    <mergeCell ref="B7:D7"/>
    <mergeCell ref="E7:G7"/>
    <mergeCell ref="B8:D8"/>
    <mergeCell ref="C11:D11"/>
    <mergeCell ref="C12:D12"/>
    <mergeCell ref="C13:D13"/>
    <mergeCell ref="C14:D14"/>
  </mergeCells>
  <pageMargins left="0.7" right="0.7" top="0.75" bottom="0.75" header="0.3" footer="0.3"/>
  <pageSetup paperSize="9" scale="4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workbookViewId="0">
      <pane ySplit="11" topLeftCell="A21" activePane="bottomLeft" state="frozen"/>
      <selection pane="bottomLeft" activeCell="I22" sqref="I22"/>
    </sheetView>
  </sheetViews>
  <sheetFormatPr defaultRowHeight="15" x14ac:dyDescent="0.25"/>
  <cols>
    <col min="1" max="1" width="17.42578125" style="2" bestFit="1" customWidth="1"/>
    <col min="2" max="2" width="18.7109375" style="2" customWidth="1"/>
    <col min="3" max="3" width="37.85546875" style="2" customWidth="1"/>
    <col min="4" max="4" width="38.7109375" style="2" customWidth="1"/>
    <col min="5" max="5" width="13.28515625" style="2" customWidth="1"/>
    <col min="6" max="6" width="18" style="2" customWidth="1"/>
    <col min="7" max="7" width="16.140625" style="2" customWidth="1"/>
    <col min="8" max="8" width="16.85546875" style="2" customWidth="1"/>
    <col min="9" max="9" width="13.85546875" style="2" customWidth="1"/>
    <col min="10" max="10" width="13" style="2" customWidth="1"/>
    <col min="11" max="11" width="17" style="2" customWidth="1"/>
    <col min="12" max="12" width="23.5703125" style="2" customWidth="1"/>
    <col min="13" max="13" width="19.42578125" style="2" customWidth="1"/>
    <col min="14" max="16384" width="9.140625" style="2"/>
  </cols>
  <sheetData>
    <row r="1" spans="1:13" ht="16.5" x14ac:dyDescent="0.25">
      <c r="A1" s="92" t="s">
        <v>128</v>
      </c>
      <c r="B1" s="93"/>
      <c r="C1" s="93"/>
      <c r="D1" s="93"/>
      <c r="E1" s="93"/>
      <c r="F1" s="93"/>
      <c r="G1" s="93"/>
      <c r="H1" s="93"/>
      <c r="I1" s="93"/>
      <c r="J1" s="38"/>
      <c r="K1" s="38"/>
      <c r="L1" s="38"/>
      <c r="M1" s="39"/>
    </row>
    <row r="2" spans="1:13" ht="17.25" thickBot="1" x14ac:dyDescent="0.35">
      <c r="A2" s="34"/>
      <c r="B2" s="40"/>
      <c r="C2" s="40"/>
      <c r="D2" s="40"/>
      <c r="E2" s="40"/>
      <c r="F2" s="40"/>
      <c r="G2" s="40"/>
      <c r="H2" s="40"/>
      <c r="I2" s="40"/>
      <c r="J2" s="41"/>
      <c r="K2" s="41"/>
      <c r="L2" s="41"/>
      <c r="M2" s="42"/>
    </row>
    <row r="3" spans="1:13" ht="33" customHeight="1" x14ac:dyDescent="0.3">
      <c r="A3" s="51" t="s">
        <v>16</v>
      </c>
      <c r="B3" s="118"/>
      <c r="C3" s="119"/>
      <c r="D3" s="120"/>
      <c r="E3" s="40"/>
      <c r="F3" s="40"/>
      <c r="G3" s="40"/>
      <c r="H3" s="41"/>
      <c r="I3" s="41"/>
      <c r="J3" s="41"/>
      <c r="K3" s="41"/>
      <c r="L3" s="41"/>
      <c r="M3" s="42"/>
    </row>
    <row r="4" spans="1:13" ht="16.5" x14ac:dyDescent="0.3">
      <c r="A4" s="52" t="s">
        <v>17</v>
      </c>
      <c r="B4" s="121"/>
      <c r="C4" s="115"/>
      <c r="D4" s="122"/>
      <c r="E4" s="40"/>
      <c r="F4" s="40"/>
      <c r="G4" s="40"/>
      <c r="H4" s="41"/>
      <c r="I4" s="41"/>
      <c r="J4" s="41"/>
      <c r="K4" s="41"/>
      <c r="L4" s="41"/>
      <c r="M4" s="42"/>
    </row>
    <row r="5" spans="1:13" ht="16.5" x14ac:dyDescent="0.3">
      <c r="A5" s="52" t="s">
        <v>18</v>
      </c>
      <c r="B5" s="121"/>
      <c r="C5" s="115"/>
      <c r="D5" s="122"/>
      <c r="E5" s="40"/>
      <c r="F5" s="40"/>
      <c r="G5" s="40"/>
      <c r="H5" s="41"/>
      <c r="I5" s="41"/>
      <c r="J5" s="41"/>
      <c r="K5" s="41"/>
      <c r="L5" s="41"/>
      <c r="M5" s="42"/>
    </row>
    <row r="6" spans="1:13" ht="16.5" x14ac:dyDescent="0.3">
      <c r="A6" s="52" t="s">
        <v>19</v>
      </c>
      <c r="B6" s="121"/>
      <c r="C6" s="115"/>
      <c r="D6" s="122"/>
      <c r="E6" s="40"/>
      <c r="F6" s="40"/>
      <c r="G6" s="40"/>
      <c r="H6" s="41"/>
      <c r="I6" s="41"/>
      <c r="J6" s="41"/>
      <c r="K6" s="41"/>
      <c r="L6" s="41"/>
      <c r="M6" s="42"/>
    </row>
    <row r="7" spans="1:13" ht="16.5" x14ac:dyDescent="0.3">
      <c r="A7" s="52" t="s">
        <v>20</v>
      </c>
      <c r="B7" s="121"/>
      <c r="C7" s="115"/>
      <c r="D7" s="122"/>
      <c r="E7" s="126"/>
      <c r="F7" s="126"/>
      <c r="G7" s="126"/>
      <c r="H7" s="41"/>
      <c r="I7" s="41"/>
      <c r="J7" s="41"/>
      <c r="K7" s="41"/>
      <c r="L7" s="41"/>
      <c r="M7" s="42"/>
    </row>
    <row r="8" spans="1:13" ht="50.25" thickBot="1" x14ac:dyDescent="0.35">
      <c r="A8" s="53" t="s">
        <v>21</v>
      </c>
      <c r="B8" s="123"/>
      <c r="C8" s="124"/>
      <c r="D8" s="125"/>
      <c r="E8" s="40"/>
      <c r="F8" s="40"/>
      <c r="G8" s="40"/>
      <c r="H8" s="41"/>
      <c r="I8" s="41"/>
      <c r="J8" s="41"/>
      <c r="K8" s="41"/>
      <c r="L8" s="41"/>
      <c r="M8" s="42"/>
    </row>
    <row r="9" spans="1:13" x14ac:dyDescent="0.25">
      <c r="A9" s="43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2"/>
    </row>
    <row r="10" spans="1:13" ht="15.75" thickBot="1" x14ac:dyDescent="0.3">
      <c r="A10" s="43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2"/>
    </row>
    <row r="11" spans="1:13" ht="60.75" thickBot="1" x14ac:dyDescent="0.3">
      <c r="A11" s="21" t="s">
        <v>0</v>
      </c>
      <c r="B11" s="21" t="s">
        <v>15</v>
      </c>
      <c r="C11" s="133" t="s">
        <v>64</v>
      </c>
      <c r="D11" s="134"/>
      <c r="E11" s="29" t="s">
        <v>1</v>
      </c>
      <c r="F11" s="29" t="s">
        <v>2</v>
      </c>
      <c r="G11" s="17" t="s">
        <v>3</v>
      </c>
      <c r="H11" s="1" t="s">
        <v>4</v>
      </c>
      <c r="I11" s="17" t="s">
        <v>5</v>
      </c>
      <c r="J11" s="16" t="s">
        <v>6</v>
      </c>
      <c r="K11" s="17" t="s">
        <v>7</v>
      </c>
      <c r="L11" s="17" t="s">
        <v>10</v>
      </c>
      <c r="M11" s="17" t="s">
        <v>14</v>
      </c>
    </row>
    <row r="12" spans="1:13" ht="60.75" customHeight="1" x14ac:dyDescent="0.25">
      <c r="A12" s="30">
        <v>1</v>
      </c>
      <c r="B12" s="55"/>
      <c r="C12" s="146" t="s">
        <v>130</v>
      </c>
      <c r="D12" s="163" t="s">
        <v>130</v>
      </c>
      <c r="E12" s="81" t="s">
        <v>58</v>
      </c>
      <c r="F12" s="82">
        <v>1</v>
      </c>
      <c r="G12" s="3"/>
      <c r="H12" s="14">
        <f>ROUND(F12*G12,2)</f>
        <v>0</v>
      </c>
      <c r="I12" s="4"/>
      <c r="J12" s="14">
        <f t="shared" ref="J12:J22" si="0">ROUND(H12*I12,2)</f>
        <v>0</v>
      </c>
      <c r="K12" s="18">
        <f t="shared" ref="K12:K22" si="1">ROUND(H12+J12,2)</f>
        <v>0</v>
      </c>
      <c r="L12" s="54"/>
      <c r="M12" s="54"/>
    </row>
    <row r="13" spans="1:13" ht="36" customHeight="1" x14ac:dyDescent="0.25">
      <c r="A13" s="25">
        <v>2</v>
      </c>
      <c r="B13" s="56"/>
      <c r="C13" s="148" t="s">
        <v>131</v>
      </c>
      <c r="D13" s="164" t="s">
        <v>131</v>
      </c>
      <c r="E13" s="85" t="s">
        <v>27</v>
      </c>
      <c r="F13" s="83">
        <v>1</v>
      </c>
      <c r="G13" s="6"/>
      <c r="H13" s="14">
        <f t="shared" ref="H13:H22" si="2">ROUND(F13*G13,2)</f>
        <v>0</v>
      </c>
      <c r="I13" s="7"/>
      <c r="J13" s="14">
        <f t="shared" si="0"/>
        <v>0</v>
      </c>
      <c r="K13" s="18">
        <f t="shared" si="1"/>
        <v>0</v>
      </c>
      <c r="L13" s="8"/>
      <c r="M13" s="8"/>
    </row>
    <row r="14" spans="1:13" ht="30" customHeight="1" x14ac:dyDescent="0.25">
      <c r="A14" s="25">
        <v>3</v>
      </c>
      <c r="B14" s="56"/>
      <c r="C14" s="148" t="s">
        <v>140</v>
      </c>
      <c r="D14" s="164" t="s">
        <v>132</v>
      </c>
      <c r="E14" s="85" t="s">
        <v>27</v>
      </c>
      <c r="F14" s="83">
        <v>1</v>
      </c>
      <c r="G14" s="6"/>
      <c r="H14" s="14">
        <f t="shared" si="2"/>
        <v>0</v>
      </c>
      <c r="I14" s="7"/>
      <c r="J14" s="14">
        <f t="shared" si="0"/>
        <v>0</v>
      </c>
      <c r="K14" s="18">
        <f t="shared" si="1"/>
        <v>0</v>
      </c>
      <c r="L14" s="8"/>
      <c r="M14" s="8"/>
    </row>
    <row r="15" spans="1:13" x14ac:dyDescent="0.25">
      <c r="A15" s="25">
        <v>4</v>
      </c>
      <c r="B15" s="56"/>
      <c r="C15" s="144" t="s">
        <v>133</v>
      </c>
      <c r="D15" s="162" t="s">
        <v>133</v>
      </c>
      <c r="E15" s="85" t="s">
        <v>27</v>
      </c>
      <c r="F15" s="83">
        <v>1</v>
      </c>
      <c r="G15" s="6"/>
      <c r="H15" s="14">
        <f t="shared" si="2"/>
        <v>0</v>
      </c>
      <c r="I15" s="7"/>
      <c r="J15" s="14">
        <f t="shared" si="0"/>
        <v>0</v>
      </c>
      <c r="K15" s="18">
        <f t="shared" si="1"/>
        <v>0</v>
      </c>
      <c r="L15" s="8"/>
      <c r="M15" s="8"/>
    </row>
    <row r="16" spans="1:13" ht="61.5" customHeight="1" x14ac:dyDescent="0.25">
      <c r="A16" s="25">
        <v>5</v>
      </c>
      <c r="B16" s="56"/>
      <c r="C16" s="148" t="s">
        <v>134</v>
      </c>
      <c r="D16" s="164" t="s">
        <v>134</v>
      </c>
      <c r="E16" s="80" t="s">
        <v>27</v>
      </c>
      <c r="F16" s="83">
        <v>1</v>
      </c>
      <c r="G16" s="6"/>
      <c r="H16" s="14">
        <f t="shared" si="2"/>
        <v>0</v>
      </c>
      <c r="I16" s="7"/>
      <c r="J16" s="14">
        <f t="shared" si="0"/>
        <v>0</v>
      </c>
      <c r="K16" s="18">
        <f t="shared" si="1"/>
        <v>0</v>
      </c>
      <c r="L16" s="8"/>
      <c r="M16" s="8"/>
    </row>
    <row r="17" spans="1:13" ht="51" customHeight="1" x14ac:dyDescent="0.25">
      <c r="A17" s="25">
        <v>6</v>
      </c>
      <c r="B17" s="56"/>
      <c r="C17" s="148" t="s">
        <v>135</v>
      </c>
      <c r="D17" s="164" t="s">
        <v>135</v>
      </c>
      <c r="E17" s="80" t="s">
        <v>27</v>
      </c>
      <c r="F17" s="83">
        <v>1</v>
      </c>
      <c r="G17" s="6"/>
      <c r="H17" s="14">
        <f t="shared" si="2"/>
        <v>0</v>
      </c>
      <c r="I17" s="7"/>
      <c r="J17" s="14">
        <f t="shared" si="0"/>
        <v>0</v>
      </c>
      <c r="K17" s="18">
        <f t="shared" si="1"/>
        <v>0</v>
      </c>
      <c r="L17" s="8"/>
      <c r="M17" s="8"/>
    </row>
    <row r="18" spans="1:13" ht="29.25" customHeight="1" x14ac:dyDescent="0.25">
      <c r="A18" s="25">
        <v>7</v>
      </c>
      <c r="B18" s="56"/>
      <c r="C18" s="148" t="s">
        <v>136</v>
      </c>
      <c r="D18" s="164" t="s">
        <v>136</v>
      </c>
      <c r="E18" s="85" t="s">
        <v>27</v>
      </c>
      <c r="F18" s="83">
        <v>14</v>
      </c>
      <c r="G18" s="6"/>
      <c r="H18" s="14">
        <f t="shared" si="2"/>
        <v>0</v>
      </c>
      <c r="I18" s="7"/>
      <c r="J18" s="14">
        <f t="shared" si="0"/>
        <v>0</v>
      </c>
      <c r="K18" s="18">
        <f t="shared" si="1"/>
        <v>0</v>
      </c>
      <c r="L18" s="8"/>
      <c r="M18" s="8"/>
    </row>
    <row r="19" spans="1:13" x14ac:dyDescent="0.25">
      <c r="A19" s="25">
        <v>8</v>
      </c>
      <c r="B19" s="56"/>
      <c r="C19" s="148" t="s">
        <v>137</v>
      </c>
      <c r="D19" s="164" t="s">
        <v>137</v>
      </c>
      <c r="E19" s="80" t="s">
        <v>58</v>
      </c>
      <c r="F19" s="83">
        <v>14</v>
      </c>
      <c r="G19" s="6"/>
      <c r="H19" s="14">
        <f t="shared" si="2"/>
        <v>0</v>
      </c>
      <c r="I19" s="7"/>
      <c r="J19" s="14">
        <f t="shared" si="0"/>
        <v>0</v>
      </c>
      <c r="K19" s="18">
        <f t="shared" si="1"/>
        <v>0</v>
      </c>
      <c r="L19" s="8"/>
      <c r="M19" s="8"/>
    </row>
    <row r="20" spans="1:13" x14ac:dyDescent="0.25">
      <c r="A20" s="25">
        <v>9</v>
      </c>
      <c r="B20" s="56"/>
      <c r="C20" s="148" t="s">
        <v>138</v>
      </c>
      <c r="D20" s="164" t="s">
        <v>138</v>
      </c>
      <c r="E20" s="80" t="s">
        <v>46</v>
      </c>
      <c r="F20" s="83">
        <v>100</v>
      </c>
      <c r="G20" s="6"/>
      <c r="H20" s="14">
        <f t="shared" si="2"/>
        <v>0</v>
      </c>
      <c r="I20" s="7"/>
      <c r="J20" s="14">
        <f t="shared" si="0"/>
        <v>0</v>
      </c>
      <c r="K20" s="18">
        <f t="shared" si="1"/>
        <v>0</v>
      </c>
      <c r="L20" s="8"/>
      <c r="M20" s="8"/>
    </row>
    <row r="21" spans="1:13" ht="39" customHeight="1" x14ac:dyDescent="0.25">
      <c r="A21" s="25">
        <v>10</v>
      </c>
      <c r="B21" s="56"/>
      <c r="C21" s="148" t="s">
        <v>139</v>
      </c>
      <c r="D21" s="164" t="s">
        <v>139</v>
      </c>
      <c r="E21" s="80" t="s">
        <v>58</v>
      </c>
      <c r="F21" s="83">
        <v>1</v>
      </c>
      <c r="G21" s="6"/>
      <c r="H21" s="14">
        <f t="shared" si="2"/>
        <v>0</v>
      </c>
      <c r="I21" s="7"/>
      <c r="J21" s="14">
        <f t="shared" si="0"/>
        <v>0</v>
      </c>
      <c r="K21" s="18">
        <f t="shared" si="1"/>
        <v>0</v>
      </c>
      <c r="L21" s="8"/>
      <c r="M21" s="8"/>
    </row>
    <row r="22" spans="1:13" ht="39" customHeight="1" thickBot="1" x14ac:dyDescent="0.3">
      <c r="A22" s="71">
        <v>11</v>
      </c>
      <c r="B22" s="84"/>
      <c r="C22" s="150" t="s">
        <v>41</v>
      </c>
      <c r="D22" s="165"/>
      <c r="E22" s="79" t="s">
        <v>180</v>
      </c>
      <c r="F22" s="86">
        <v>1</v>
      </c>
      <c r="G22" s="72"/>
      <c r="H22" s="73">
        <f t="shared" si="2"/>
        <v>0</v>
      </c>
      <c r="I22" s="74"/>
      <c r="J22" s="75">
        <f t="shared" si="0"/>
        <v>0</v>
      </c>
      <c r="K22" s="76">
        <f t="shared" si="1"/>
        <v>0</v>
      </c>
      <c r="L22" s="77"/>
      <c r="M22" s="78"/>
    </row>
    <row r="23" spans="1:13" ht="15.75" thickBot="1" x14ac:dyDescent="0.3">
      <c r="A23" s="94" t="s">
        <v>129</v>
      </c>
      <c r="B23" s="95"/>
      <c r="C23" s="95"/>
      <c r="D23" s="95"/>
      <c r="E23" s="96"/>
      <c r="F23" s="96"/>
      <c r="G23" s="97"/>
      <c r="H23" s="15">
        <f>SUM(H12:H22)</f>
        <v>0</v>
      </c>
      <c r="I23" s="10"/>
      <c r="J23" s="19">
        <f>SUM(J12:J22)</f>
        <v>0</v>
      </c>
      <c r="K23" s="20">
        <f>SUM(K12:K22)</f>
        <v>0</v>
      </c>
      <c r="L23" s="44"/>
      <c r="M23" s="45"/>
    </row>
    <row r="24" spans="1:13" ht="15.75" thickBot="1" x14ac:dyDescent="0.3">
      <c r="A24" s="43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2"/>
    </row>
    <row r="25" spans="1:13" ht="15.75" thickBot="1" x14ac:dyDescent="0.3">
      <c r="A25" s="104" t="s">
        <v>8</v>
      </c>
      <c r="B25" s="105"/>
      <c r="C25" s="105"/>
      <c r="D25" s="106"/>
      <c r="E25" s="41"/>
      <c r="F25" s="41"/>
      <c r="G25" s="41"/>
      <c r="H25" s="41"/>
      <c r="I25" s="41"/>
      <c r="J25" s="41"/>
      <c r="K25" s="41"/>
      <c r="L25" s="41"/>
      <c r="M25" s="42"/>
    </row>
    <row r="26" spans="1:13" ht="15.75" thickBot="1" x14ac:dyDescent="0.3">
      <c r="A26" s="11"/>
      <c r="B26" s="98" t="s">
        <v>9</v>
      </c>
      <c r="C26" s="99"/>
      <c r="D26" s="100"/>
      <c r="E26" s="41"/>
      <c r="F26" s="41"/>
      <c r="G26" s="41"/>
      <c r="H26" s="41"/>
      <c r="I26" s="41"/>
      <c r="J26" s="41"/>
      <c r="K26" s="41"/>
      <c r="L26" s="41"/>
      <c r="M26" s="42"/>
    </row>
    <row r="27" spans="1:13" ht="15.75" thickBot="1" x14ac:dyDescent="0.3">
      <c r="A27" s="12"/>
      <c r="B27" s="101" t="s">
        <v>13</v>
      </c>
      <c r="C27" s="102"/>
      <c r="D27" s="103"/>
      <c r="E27" s="41"/>
      <c r="F27" s="41"/>
      <c r="G27" s="41"/>
      <c r="H27" s="41"/>
      <c r="I27" s="41"/>
      <c r="J27" s="41"/>
      <c r="K27" s="41"/>
      <c r="L27" s="41"/>
      <c r="M27" s="42"/>
    </row>
    <row r="28" spans="1:13" ht="15.75" thickBot="1" x14ac:dyDescent="0.3">
      <c r="A28" s="13" t="s">
        <v>11</v>
      </c>
      <c r="B28" s="101" t="s">
        <v>12</v>
      </c>
      <c r="C28" s="102"/>
      <c r="D28" s="103"/>
      <c r="E28" s="41"/>
      <c r="F28" s="41"/>
      <c r="G28" s="41"/>
      <c r="H28" s="41"/>
      <c r="I28" s="41"/>
      <c r="J28" s="41"/>
      <c r="K28" s="41"/>
      <c r="L28" s="41"/>
      <c r="M28" s="42"/>
    </row>
    <row r="29" spans="1:13" ht="32.25" customHeight="1" thickBot="1" x14ac:dyDescent="0.3">
      <c r="A29" s="50" t="s">
        <v>25</v>
      </c>
      <c r="B29" s="127" t="s">
        <v>26</v>
      </c>
      <c r="C29" s="128"/>
      <c r="D29" s="129"/>
      <c r="E29" s="41"/>
      <c r="F29" s="41"/>
      <c r="G29" s="41"/>
      <c r="H29" s="41"/>
      <c r="I29" s="41"/>
      <c r="J29" s="41"/>
      <c r="K29" s="41"/>
      <c r="L29" s="41"/>
      <c r="M29" s="42"/>
    </row>
    <row r="30" spans="1:13" ht="15.75" thickBot="1" x14ac:dyDescent="0.3">
      <c r="A30" s="130" t="s">
        <v>42</v>
      </c>
      <c r="B30" s="131"/>
      <c r="C30" s="132"/>
      <c r="D30" s="41"/>
      <c r="E30" s="41"/>
      <c r="F30" s="41"/>
      <c r="G30" s="41"/>
      <c r="H30" s="41"/>
      <c r="I30" s="41"/>
      <c r="J30" s="41"/>
      <c r="K30" s="41"/>
      <c r="L30" s="41"/>
      <c r="M30" s="42"/>
    </row>
    <row r="31" spans="1:13" x14ac:dyDescent="0.25">
      <c r="A31" s="43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2"/>
    </row>
    <row r="32" spans="1:13" ht="16.5" x14ac:dyDescent="0.3">
      <c r="A32" s="35" t="s">
        <v>22</v>
      </c>
      <c r="B32" s="115"/>
      <c r="C32" s="115"/>
      <c r="D32" s="40"/>
      <c r="E32" s="40"/>
      <c r="F32" s="40"/>
      <c r="G32" s="40"/>
      <c r="H32" s="40"/>
      <c r="I32" s="40"/>
      <c r="J32" s="41"/>
      <c r="K32" s="41"/>
      <c r="L32" s="41"/>
      <c r="M32" s="42"/>
    </row>
    <row r="33" spans="1:13" ht="16.5" x14ac:dyDescent="0.3">
      <c r="A33" s="37"/>
      <c r="B33" s="46"/>
      <c r="C33" s="46"/>
      <c r="D33" s="46"/>
      <c r="E33" s="46"/>
      <c r="F33" s="46"/>
      <c r="G33" s="46"/>
      <c r="H33" s="46"/>
      <c r="I33" s="46"/>
      <c r="J33" s="41"/>
      <c r="K33" s="41"/>
      <c r="L33" s="41"/>
      <c r="M33" s="42"/>
    </row>
    <row r="34" spans="1:13" ht="16.5" x14ac:dyDescent="0.3">
      <c r="A34" s="35" t="s">
        <v>23</v>
      </c>
      <c r="B34" s="115"/>
      <c r="C34" s="115"/>
      <c r="D34" s="40"/>
      <c r="E34" s="40"/>
      <c r="F34" s="40"/>
      <c r="G34" s="40"/>
      <c r="H34" s="40"/>
      <c r="I34" s="40"/>
      <c r="J34" s="41"/>
      <c r="K34" s="41"/>
      <c r="L34" s="41"/>
      <c r="M34" s="42"/>
    </row>
    <row r="35" spans="1:13" ht="16.5" x14ac:dyDescent="0.3">
      <c r="A35" s="34"/>
      <c r="B35" s="40"/>
      <c r="C35" s="40"/>
      <c r="D35" s="40"/>
      <c r="E35" s="40"/>
      <c r="F35" s="40"/>
      <c r="G35" s="40"/>
      <c r="H35" s="40"/>
      <c r="I35" s="40"/>
      <c r="J35" s="41"/>
      <c r="K35" s="41"/>
      <c r="L35" s="41"/>
      <c r="M35" s="42"/>
    </row>
    <row r="36" spans="1:13" ht="66.75" customHeight="1" thickBot="1" x14ac:dyDescent="0.35">
      <c r="A36" s="36" t="s">
        <v>43</v>
      </c>
      <c r="B36" s="116"/>
      <c r="C36" s="117"/>
      <c r="D36" s="47" t="s">
        <v>24</v>
      </c>
      <c r="E36" s="116"/>
      <c r="F36" s="117"/>
      <c r="G36" s="48"/>
      <c r="H36" s="48"/>
      <c r="I36" s="48"/>
      <c r="J36" s="48"/>
      <c r="K36" s="48"/>
      <c r="L36" s="48"/>
      <c r="M36" s="49"/>
    </row>
  </sheetData>
  <sheetProtection formatColumns="0" formatRows="0" selectLockedCells="1"/>
  <mergeCells count="31">
    <mergeCell ref="B36:C36"/>
    <mergeCell ref="E36:F36"/>
    <mergeCell ref="B27:D27"/>
    <mergeCell ref="B28:D28"/>
    <mergeCell ref="B29:D29"/>
    <mergeCell ref="A30:C30"/>
    <mergeCell ref="B32:C32"/>
    <mergeCell ref="B34:C34"/>
    <mergeCell ref="C22:D22"/>
    <mergeCell ref="A23:G23"/>
    <mergeCell ref="A25:D25"/>
    <mergeCell ref="B26:D26"/>
    <mergeCell ref="C16:D16"/>
    <mergeCell ref="C17:D17"/>
    <mergeCell ref="C18:D18"/>
    <mergeCell ref="C19:D19"/>
    <mergeCell ref="C20:D20"/>
    <mergeCell ref="C21:D21"/>
    <mergeCell ref="C15:D15"/>
    <mergeCell ref="A1:I1"/>
    <mergeCell ref="B3:D3"/>
    <mergeCell ref="B4:D4"/>
    <mergeCell ref="B5:D5"/>
    <mergeCell ref="B6:D6"/>
    <mergeCell ref="B7:D7"/>
    <mergeCell ref="E7:G7"/>
    <mergeCell ref="B8:D8"/>
    <mergeCell ref="C11:D11"/>
    <mergeCell ref="C12:D12"/>
    <mergeCell ref="C13:D13"/>
    <mergeCell ref="C14:D14"/>
  </mergeCells>
  <pageMargins left="0.7" right="0.7" top="0.75" bottom="0.75" header="0.3" footer="0.3"/>
  <pageSetup paperSize="9" scale="4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workbookViewId="0">
      <pane ySplit="11" topLeftCell="A42" activePane="bottomLeft" state="frozen"/>
      <selection pane="bottomLeft" activeCell="G45" sqref="G45"/>
    </sheetView>
  </sheetViews>
  <sheetFormatPr defaultRowHeight="15" x14ac:dyDescent="0.25"/>
  <cols>
    <col min="1" max="1" width="17.42578125" style="2" bestFit="1" customWidth="1"/>
    <col min="2" max="2" width="18.7109375" style="2" customWidth="1"/>
    <col min="3" max="3" width="37.85546875" style="2" customWidth="1"/>
    <col min="4" max="4" width="38.7109375" style="2" customWidth="1"/>
    <col min="5" max="5" width="13.28515625" style="2" customWidth="1"/>
    <col min="6" max="6" width="18" style="2" customWidth="1"/>
    <col min="7" max="7" width="16.140625" style="2" customWidth="1"/>
    <col min="8" max="8" width="16.85546875" style="2" customWidth="1"/>
    <col min="9" max="9" width="13.85546875" style="2" customWidth="1"/>
    <col min="10" max="10" width="13" style="2" customWidth="1"/>
    <col min="11" max="11" width="17" style="2" customWidth="1"/>
    <col min="12" max="12" width="23.5703125" style="2" customWidth="1"/>
    <col min="13" max="13" width="19.42578125" style="2" customWidth="1"/>
    <col min="14" max="16384" width="9.140625" style="2"/>
  </cols>
  <sheetData>
    <row r="1" spans="1:13" ht="16.5" x14ac:dyDescent="0.25">
      <c r="A1" s="92" t="s">
        <v>141</v>
      </c>
      <c r="B1" s="93"/>
      <c r="C1" s="93"/>
      <c r="D1" s="93"/>
      <c r="E1" s="93"/>
      <c r="F1" s="93"/>
      <c r="G1" s="93"/>
      <c r="H1" s="93"/>
      <c r="I1" s="93"/>
      <c r="J1" s="38"/>
      <c r="K1" s="38"/>
      <c r="L1" s="38"/>
      <c r="M1" s="39"/>
    </row>
    <row r="2" spans="1:13" ht="17.25" thickBot="1" x14ac:dyDescent="0.35">
      <c r="A2" s="34"/>
      <c r="B2" s="40"/>
      <c r="C2" s="40"/>
      <c r="D2" s="40"/>
      <c r="E2" s="40"/>
      <c r="F2" s="40"/>
      <c r="G2" s="40"/>
      <c r="H2" s="40"/>
      <c r="I2" s="40"/>
      <c r="J2" s="41"/>
      <c r="K2" s="41"/>
      <c r="L2" s="41"/>
      <c r="M2" s="42"/>
    </row>
    <row r="3" spans="1:13" ht="33" customHeight="1" x14ac:dyDescent="0.3">
      <c r="A3" s="51" t="s">
        <v>16</v>
      </c>
      <c r="B3" s="118"/>
      <c r="C3" s="119"/>
      <c r="D3" s="120"/>
      <c r="E3" s="40"/>
      <c r="F3" s="40"/>
      <c r="G3" s="40"/>
      <c r="H3" s="41"/>
      <c r="I3" s="41"/>
      <c r="J3" s="41"/>
      <c r="K3" s="41"/>
      <c r="L3" s="41"/>
      <c r="M3" s="42"/>
    </row>
    <row r="4" spans="1:13" ht="16.5" x14ac:dyDescent="0.3">
      <c r="A4" s="52" t="s">
        <v>17</v>
      </c>
      <c r="B4" s="121"/>
      <c r="C4" s="115"/>
      <c r="D4" s="122"/>
      <c r="E4" s="40"/>
      <c r="F4" s="40"/>
      <c r="G4" s="40"/>
      <c r="H4" s="41"/>
      <c r="I4" s="41"/>
      <c r="J4" s="41"/>
      <c r="K4" s="41"/>
      <c r="L4" s="41"/>
      <c r="M4" s="42"/>
    </row>
    <row r="5" spans="1:13" ht="16.5" x14ac:dyDescent="0.3">
      <c r="A5" s="52" t="s">
        <v>18</v>
      </c>
      <c r="B5" s="121"/>
      <c r="C5" s="115"/>
      <c r="D5" s="122"/>
      <c r="E5" s="40"/>
      <c r="F5" s="40"/>
      <c r="G5" s="40"/>
      <c r="H5" s="41"/>
      <c r="I5" s="41"/>
      <c r="J5" s="41"/>
      <c r="K5" s="41"/>
      <c r="L5" s="41"/>
      <c r="M5" s="42"/>
    </row>
    <row r="6" spans="1:13" ht="16.5" x14ac:dyDescent="0.3">
      <c r="A6" s="52" t="s">
        <v>19</v>
      </c>
      <c r="B6" s="121"/>
      <c r="C6" s="115"/>
      <c r="D6" s="122"/>
      <c r="E6" s="40"/>
      <c r="F6" s="40"/>
      <c r="G6" s="40"/>
      <c r="H6" s="41"/>
      <c r="I6" s="41"/>
      <c r="J6" s="41"/>
      <c r="K6" s="41"/>
      <c r="L6" s="41"/>
      <c r="M6" s="42"/>
    </row>
    <row r="7" spans="1:13" ht="16.5" x14ac:dyDescent="0.3">
      <c r="A7" s="52" t="s">
        <v>20</v>
      </c>
      <c r="B7" s="121"/>
      <c r="C7" s="115"/>
      <c r="D7" s="122"/>
      <c r="E7" s="126"/>
      <c r="F7" s="126"/>
      <c r="G7" s="126"/>
      <c r="H7" s="41"/>
      <c r="I7" s="41"/>
      <c r="J7" s="41"/>
      <c r="K7" s="41"/>
      <c r="L7" s="41"/>
      <c r="M7" s="42"/>
    </row>
    <row r="8" spans="1:13" ht="50.25" thickBot="1" x14ac:dyDescent="0.35">
      <c r="A8" s="53" t="s">
        <v>21</v>
      </c>
      <c r="B8" s="123"/>
      <c r="C8" s="124"/>
      <c r="D8" s="125"/>
      <c r="E8" s="40"/>
      <c r="F8" s="40"/>
      <c r="G8" s="40"/>
      <c r="H8" s="41"/>
      <c r="I8" s="41"/>
      <c r="J8" s="41"/>
      <c r="K8" s="41"/>
      <c r="L8" s="41"/>
      <c r="M8" s="42"/>
    </row>
    <row r="9" spans="1:13" x14ac:dyDescent="0.25">
      <c r="A9" s="43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2"/>
    </row>
    <row r="10" spans="1:13" ht="15.75" thickBot="1" x14ac:dyDescent="0.3">
      <c r="A10" s="43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2"/>
    </row>
    <row r="11" spans="1:13" ht="60.75" thickBot="1" x14ac:dyDescent="0.3">
      <c r="A11" s="21" t="s">
        <v>0</v>
      </c>
      <c r="B11" s="21" t="s">
        <v>15</v>
      </c>
      <c r="C11" s="152" t="s">
        <v>64</v>
      </c>
      <c r="D11" s="153"/>
      <c r="E11" s="21" t="s">
        <v>1</v>
      </c>
      <c r="F11" s="21" t="s">
        <v>2</v>
      </c>
      <c r="G11" s="17" t="s">
        <v>3</v>
      </c>
      <c r="H11" s="1" t="s">
        <v>4</v>
      </c>
      <c r="I11" s="17" t="s">
        <v>5</v>
      </c>
      <c r="J11" s="16" t="s">
        <v>6</v>
      </c>
      <c r="K11" s="17" t="s">
        <v>7</v>
      </c>
      <c r="L11" s="17" t="s">
        <v>10</v>
      </c>
      <c r="M11" s="17" t="s">
        <v>14</v>
      </c>
    </row>
    <row r="12" spans="1:13" ht="90" customHeight="1" thickBot="1" x14ac:dyDescent="0.3">
      <c r="A12" s="31">
        <v>1</v>
      </c>
      <c r="B12" s="55"/>
      <c r="C12" s="166" t="s">
        <v>143</v>
      </c>
      <c r="D12" s="57" t="s">
        <v>144</v>
      </c>
      <c r="E12" s="59" t="s">
        <v>58</v>
      </c>
      <c r="F12" s="69">
        <v>1</v>
      </c>
      <c r="G12" s="3"/>
      <c r="H12" s="32">
        <f>ROUND(F12*G12,2)</f>
        <v>0</v>
      </c>
      <c r="I12" s="4"/>
      <c r="J12" s="32">
        <f t="shared" ref="J12:J44" si="0">ROUND(H12*I12,2)</f>
        <v>0</v>
      </c>
      <c r="K12" s="33">
        <f t="shared" ref="K12:K44" si="1">ROUND(H12+J12,2)</f>
        <v>0</v>
      </c>
      <c r="L12" s="5"/>
      <c r="M12" s="87"/>
    </row>
    <row r="13" spans="1:13" ht="15.75" thickBot="1" x14ac:dyDescent="0.3">
      <c r="A13" s="23">
        <v>2</v>
      </c>
      <c r="B13" s="89"/>
      <c r="C13" s="167"/>
      <c r="D13" s="58" t="s">
        <v>145</v>
      </c>
      <c r="E13" s="59" t="s">
        <v>46</v>
      </c>
      <c r="F13" s="69">
        <v>15</v>
      </c>
      <c r="G13" s="3"/>
      <c r="H13" s="14">
        <f t="shared" ref="H13:H45" si="2">ROUND(F13*G13,2)</f>
        <v>0</v>
      </c>
      <c r="I13" s="4"/>
      <c r="J13" s="14">
        <f t="shared" si="0"/>
        <v>0</v>
      </c>
      <c r="K13" s="18">
        <f t="shared" si="1"/>
        <v>0</v>
      </c>
      <c r="L13" s="54"/>
      <c r="M13" s="87"/>
    </row>
    <row r="14" spans="1:13" ht="15.75" thickBot="1" x14ac:dyDescent="0.3">
      <c r="A14" s="23">
        <v>3</v>
      </c>
      <c r="B14" s="89"/>
      <c r="C14" s="167"/>
      <c r="D14" s="58" t="s">
        <v>146</v>
      </c>
      <c r="E14" s="59" t="s">
        <v>46</v>
      </c>
      <c r="F14" s="69">
        <v>30</v>
      </c>
      <c r="G14" s="3"/>
      <c r="H14" s="14">
        <f t="shared" si="2"/>
        <v>0</v>
      </c>
      <c r="I14" s="4"/>
      <c r="J14" s="14">
        <f t="shared" si="0"/>
        <v>0</v>
      </c>
      <c r="K14" s="18">
        <f t="shared" si="1"/>
        <v>0</v>
      </c>
      <c r="L14" s="54"/>
      <c r="M14" s="87"/>
    </row>
    <row r="15" spans="1:13" ht="15.75" thickBot="1" x14ac:dyDescent="0.3">
      <c r="A15" s="23">
        <v>4</v>
      </c>
      <c r="B15" s="89"/>
      <c r="C15" s="167"/>
      <c r="D15" s="58" t="s">
        <v>147</v>
      </c>
      <c r="E15" s="59" t="s">
        <v>46</v>
      </c>
      <c r="F15" s="69">
        <v>12</v>
      </c>
      <c r="G15" s="3"/>
      <c r="H15" s="14">
        <f t="shared" si="2"/>
        <v>0</v>
      </c>
      <c r="I15" s="4"/>
      <c r="J15" s="14">
        <f t="shared" si="0"/>
        <v>0</v>
      </c>
      <c r="K15" s="18">
        <f t="shared" si="1"/>
        <v>0</v>
      </c>
      <c r="L15" s="54"/>
      <c r="M15" s="87"/>
    </row>
    <row r="16" spans="1:13" ht="15.75" thickBot="1" x14ac:dyDescent="0.3">
      <c r="A16" s="23">
        <v>5</v>
      </c>
      <c r="B16" s="89"/>
      <c r="C16" s="167"/>
      <c r="D16" s="58" t="s">
        <v>148</v>
      </c>
      <c r="E16" s="59" t="s">
        <v>46</v>
      </c>
      <c r="F16" s="69">
        <v>12</v>
      </c>
      <c r="G16" s="3"/>
      <c r="H16" s="14">
        <f t="shared" si="2"/>
        <v>0</v>
      </c>
      <c r="I16" s="4"/>
      <c r="J16" s="14">
        <f t="shared" si="0"/>
        <v>0</v>
      </c>
      <c r="K16" s="18">
        <f t="shared" si="1"/>
        <v>0</v>
      </c>
      <c r="L16" s="54"/>
      <c r="M16" s="87"/>
    </row>
    <row r="17" spans="1:13" ht="15.75" thickBot="1" x14ac:dyDescent="0.3">
      <c r="A17" s="23">
        <v>6</v>
      </c>
      <c r="B17" s="89"/>
      <c r="C17" s="167"/>
      <c r="D17" s="58" t="s">
        <v>149</v>
      </c>
      <c r="E17" s="59" t="s">
        <v>46</v>
      </c>
      <c r="F17" s="69">
        <v>18</v>
      </c>
      <c r="G17" s="3"/>
      <c r="H17" s="14">
        <f t="shared" si="2"/>
        <v>0</v>
      </c>
      <c r="I17" s="4"/>
      <c r="J17" s="14">
        <f t="shared" si="0"/>
        <v>0</v>
      </c>
      <c r="K17" s="18">
        <f t="shared" si="1"/>
        <v>0</v>
      </c>
      <c r="L17" s="54"/>
      <c r="M17" s="87"/>
    </row>
    <row r="18" spans="1:13" ht="15.75" thickBot="1" x14ac:dyDescent="0.3">
      <c r="A18" s="23">
        <v>7</v>
      </c>
      <c r="B18" s="89"/>
      <c r="C18" s="167"/>
      <c r="D18" s="58" t="s">
        <v>150</v>
      </c>
      <c r="E18" s="59" t="s">
        <v>58</v>
      </c>
      <c r="F18" s="69">
        <v>7</v>
      </c>
      <c r="G18" s="3"/>
      <c r="H18" s="14">
        <f t="shared" si="2"/>
        <v>0</v>
      </c>
      <c r="I18" s="4"/>
      <c r="J18" s="14">
        <f t="shared" si="0"/>
        <v>0</v>
      </c>
      <c r="K18" s="18">
        <f t="shared" si="1"/>
        <v>0</v>
      </c>
      <c r="L18" s="54"/>
      <c r="M18" s="87"/>
    </row>
    <row r="19" spans="1:13" ht="15.75" thickBot="1" x14ac:dyDescent="0.3">
      <c r="A19" s="23">
        <v>8</v>
      </c>
      <c r="B19" s="89"/>
      <c r="C19" s="167"/>
      <c r="D19" s="58" t="s">
        <v>151</v>
      </c>
      <c r="E19" s="59" t="s">
        <v>58</v>
      </c>
      <c r="F19" s="69">
        <v>7</v>
      </c>
      <c r="G19" s="3"/>
      <c r="H19" s="14">
        <f t="shared" si="2"/>
        <v>0</v>
      </c>
      <c r="I19" s="4"/>
      <c r="J19" s="14">
        <f t="shared" si="0"/>
        <v>0</v>
      </c>
      <c r="K19" s="18">
        <f t="shared" si="1"/>
        <v>0</v>
      </c>
      <c r="L19" s="54"/>
      <c r="M19" s="87"/>
    </row>
    <row r="20" spans="1:13" ht="15.75" thickBot="1" x14ac:dyDescent="0.3">
      <c r="A20" s="23">
        <v>9</v>
      </c>
      <c r="B20" s="89"/>
      <c r="C20" s="167"/>
      <c r="D20" s="58" t="s">
        <v>152</v>
      </c>
      <c r="E20" s="59" t="s">
        <v>58</v>
      </c>
      <c r="F20" s="69">
        <v>12</v>
      </c>
      <c r="G20" s="3"/>
      <c r="H20" s="14">
        <f t="shared" si="2"/>
        <v>0</v>
      </c>
      <c r="I20" s="4"/>
      <c r="J20" s="14">
        <f t="shared" si="0"/>
        <v>0</v>
      </c>
      <c r="K20" s="18">
        <f t="shared" si="1"/>
        <v>0</v>
      </c>
      <c r="L20" s="54"/>
      <c r="M20" s="87"/>
    </row>
    <row r="21" spans="1:13" ht="15.75" thickBot="1" x14ac:dyDescent="0.3">
      <c r="A21" s="23">
        <v>10</v>
      </c>
      <c r="B21" s="89"/>
      <c r="C21" s="167"/>
      <c r="D21" s="58" t="s">
        <v>153</v>
      </c>
      <c r="E21" s="59" t="s">
        <v>58</v>
      </c>
      <c r="F21" s="69">
        <v>12</v>
      </c>
      <c r="G21" s="3"/>
      <c r="H21" s="14">
        <f t="shared" si="2"/>
        <v>0</v>
      </c>
      <c r="I21" s="4"/>
      <c r="J21" s="14">
        <f t="shared" si="0"/>
        <v>0</v>
      </c>
      <c r="K21" s="18">
        <f t="shared" si="1"/>
        <v>0</v>
      </c>
      <c r="L21" s="54"/>
      <c r="M21" s="87"/>
    </row>
    <row r="22" spans="1:13" ht="15.75" thickBot="1" x14ac:dyDescent="0.3">
      <c r="A22" s="23">
        <v>11</v>
      </c>
      <c r="B22" s="89"/>
      <c r="C22" s="167"/>
      <c r="D22" s="58" t="s">
        <v>154</v>
      </c>
      <c r="E22" s="59" t="s">
        <v>58</v>
      </c>
      <c r="F22" s="69">
        <v>12</v>
      </c>
      <c r="G22" s="3"/>
      <c r="H22" s="14">
        <f t="shared" si="2"/>
        <v>0</v>
      </c>
      <c r="I22" s="4"/>
      <c r="J22" s="14">
        <f t="shared" si="0"/>
        <v>0</v>
      </c>
      <c r="K22" s="18">
        <f t="shared" si="1"/>
        <v>0</v>
      </c>
      <c r="L22" s="54"/>
      <c r="M22" s="87"/>
    </row>
    <row r="23" spans="1:13" ht="15.75" thickBot="1" x14ac:dyDescent="0.3">
      <c r="A23" s="23">
        <v>12</v>
      </c>
      <c r="B23" s="89"/>
      <c r="C23" s="167"/>
      <c r="D23" s="61" t="s">
        <v>157</v>
      </c>
      <c r="E23" s="59" t="s">
        <v>158</v>
      </c>
      <c r="F23" s="69">
        <v>78</v>
      </c>
      <c r="G23" s="3"/>
      <c r="H23" s="14">
        <f t="shared" si="2"/>
        <v>0</v>
      </c>
      <c r="I23" s="4"/>
      <c r="J23" s="14">
        <f t="shared" si="0"/>
        <v>0</v>
      </c>
      <c r="K23" s="18">
        <f t="shared" si="1"/>
        <v>0</v>
      </c>
      <c r="L23" s="54"/>
      <c r="M23" s="87"/>
    </row>
    <row r="24" spans="1:13" ht="15.75" thickBot="1" x14ac:dyDescent="0.3">
      <c r="A24" s="23">
        <v>13</v>
      </c>
      <c r="B24" s="89"/>
      <c r="C24" s="167"/>
      <c r="D24" s="58" t="s">
        <v>155</v>
      </c>
      <c r="E24" s="59" t="s">
        <v>58</v>
      </c>
      <c r="F24" s="69">
        <v>2</v>
      </c>
      <c r="G24" s="3"/>
      <c r="H24" s="14">
        <f t="shared" si="2"/>
        <v>0</v>
      </c>
      <c r="I24" s="4"/>
      <c r="J24" s="14">
        <f t="shared" si="0"/>
        <v>0</v>
      </c>
      <c r="K24" s="18">
        <f t="shared" si="1"/>
        <v>0</v>
      </c>
      <c r="L24" s="54"/>
      <c r="M24" s="87"/>
    </row>
    <row r="25" spans="1:13" ht="26.25" thickBot="1" x14ac:dyDescent="0.3">
      <c r="A25" s="23">
        <v>14</v>
      </c>
      <c r="B25" s="89"/>
      <c r="C25" s="168"/>
      <c r="D25" s="57" t="s">
        <v>156</v>
      </c>
      <c r="E25" s="59" t="s">
        <v>39</v>
      </c>
      <c r="F25" s="69">
        <v>1</v>
      </c>
      <c r="G25" s="3"/>
      <c r="H25" s="14">
        <f t="shared" si="2"/>
        <v>0</v>
      </c>
      <c r="I25" s="4"/>
      <c r="J25" s="14">
        <f t="shared" si="0"/>
        <v>0</v>
      </c>
      <c r="K25" s="18">
        <f t="shared" si="1"/>
        <v>0</v>
      </c>
      <c r="L25" s="54"/>
      <c r="M25" s="87"/>
    </row>
    <row r="26" spans="1:13" ht="69" customHeight="1" thickBot="1" x14ac:dyDescent="0.3">
      <c r="A26" s="23">
        <v>15</v>
      </c>
      <c r="B26" s="89"/>
      <c r="C26" s="169" t="s">
        <v>159</v>
      </c>
      <c r="D26" s="57" t="s">
        <v>160</v>
      </c>
      <c r="E26" s="59" t="s">
        <v>58</v>
      </c>
      <c r="F26" s="69">
        <v>1</v>
      </c>
      <c r="G26" s="3"/>
      <c r="H26" s="14">
        <f t="shared" si="2"/>
        <v>0</v>
      </c>
      <c r="I26" s="4"/>
      <c r="J26" s="14">
        <f t="shared" si="0"/>
        <v>0</v>
      </c>
      <c r="K26" s="18">
        <f t="shared" si="1"/>
        <v>0</v>
      </c>
      <c r="L26" s="54"/>
      <c r="M26" s="87"/>
    </row>
    <row r="27" spans="1:13" ht="15.75" thickBot="1" x14ac:dyDescent="0.3">
      <c r="A27" s="23">
        <v>16</v>
      </c>
      <c r="B27" s="89"/>
      <c r="C27" s="170"/>
      <c r="D27" s="58" t="s">
        <v>161</v>
      </c>
      <c r="E27" s="59" t="s">
        <v>46</v>
      </c>
      <c r="F27" s="69">
        <v>21</v>
      </c>
      <c r="G27" s="3"/>
      <c r="H27" s="14">
        <f t="shared" si="2"/>
        <v>0</v>
      </c>
      <c r="I27" s="4"/>
      <c r="J27" s="14">
        <f t="shared" si="0"/>
        <v>0</v>
      </c>
      <c r="K27" s="18">
        <f t="shared" si="1"/>
        <v>0</v>
      </c>
      <c r="L27" s="54"/>
      <c r="M27" s="87"/>
    </row>
    <row r="28" spans="1:13" ht="15.75" thickBot="1" x14ac:dyDescent="0.3">
      <c r="A28" s="23">
        <v>17</v>
      </c>
      <c r="B28" s="89"/>
      <c r="C28" s="170"/>
      <c r="D28" s="58" t="s">
        <v>162</v>
      </c>
      <c r="E28" s="59" t="s">
        <v>46</v>
      </c>
      <c r="F28" s="69">
        <v>12</v>
      </c>
      <c r="G28" s="3"/>
      <c r="H28" s="14">
        <f t="shared" si="2"/>
        <v>0</v>
      </c>
      <c r="I28" s="4"/>
      <c r="J28" s="14">
        <f t="shared" si="0"/>
        <v>0</v>
      </c>
      <c r="K28" s="18">
        <f t="shared" si="1"/>
        <v>0</v>
      </c>
      <c r="L28" s="54"/>
      <c r="M28" s="87"/>
    </row>
    <row r="29" spans="1:13" ht="27.75" customHeight="1" thickBot="1" x14ac:dyDescent="0.3">
      <c r="A29" s="23">
        <v>18</v>
      </c>
      <c r="B29" s="89"/>
      <c r="C29" s="170"/>
      <c r="D29" s="58" t="s">
        <v>146</v>
      </c>
      <c r="E29" s="59" t="s">
        <v>46</v>
      </c>
      <c r="F29" s="69">
        <v>21</v>
      </c>
      <c r="G29" s="3"/>
      <c r="H29" s="14">
        <f t="shared" si="2"/>
        <v>0</v>
      </c>
      <c r="I29" s="4"/>
      <c r="J29" s="14">
        <f t="shared" si="0"/>
        <v>0</v>
      </c>
      <c r="K29" s="18">
        <f t="shared" si="1"/>
        <v>0</v>
      </c>
      <c r="L29" s="54"/>
      <c r="M29" s="87"/>
    </row>
    <row r="30" spans="1:13" ht="27.75" customHeight="1" thickBot="1" x14ac:dyDescent="0.3">
      <c r="A30" s="23">
        <v>19</v>
      </c>
      <c r="B30" s="89"/>
      <c r="C30" s="170"/>
      <c r="D30" s="58" t="s">
        <v>147</v>
      </c>
      <c r="E30" s="59" t="s">
        <v>46</v>
      </c>
      <c r="F30" s="69">
        <v>15</v>
      </c>
      <c r="G30" s="3"/>
      <c r="H30" s="14">
        <f t="shared" si="2"/>
        <v>0</v>
      </c>
      <c r="I30" s="4"/>
      <c r="J30" s="14">
        <f t="shared" si="0"/>
        <v>0</v>
      </c>
      <c r="K30" s="18">
        <f t="shared" si="1"/>
        <v>0</v>
      </c>
      <c r="L30" s="54"/>
      <c r="M30" s="87"/>
    </row>
    <row r="31" spans="1:13" ht="27.75" customHeight="1" thickBot="1" x14ac:dyDescent="0.3">
      <c r="A31" s="23">
        <v>20</v>
      </c>
      <c r="B31" s="89"/>
      <c r="C31" s="170"/>
      <c r="D31" s="58" t="s">
        <v>148</v>
      </c>
      <c r="E31" s="59" t="s">
        <v>46</v>
      </c>
      <c r="F31" s="69">
        <v>36</v>
      </c>
      <c r="G31" s="3"/>
      <c r="H31" s="14">
        <f t="shared" si="2"/>
        <v>0</v>
      </c>
      <c r="I31" s="4"/>
      <c r="J31" s="14">
        <f t="shared" si="0"/>
        <v>0</v>
      </c>
      <c r="K31" s="18">
        <f t="shared" si="1"/>
        <v>0</v>
      </c>
      <c r="L31" s="54"/>
      <c r="M31" s="87"/>
    </row>
    <row r="32" spans="1:13" ht="27.75" customHeight="1" thickBot="1" x14ac:dyDescent="0.3">
      <c r="A32" s="23">
        <v>21</v>
      </c>
      <c r="B32" s="89"/>
      <c r="C32" s="170"/>
      <c r="D32" s="58" t="s">
        <v>149</v>
      </c>
      <c r="E32" s="59" t="s">
        <v>46</v>
      </c>
      <c r="F32" s="69">
        <v>30</v>
      </c>
      <c r="G32" s="3"/>
      <c r="H32" s="14">
        <f t="shared" si="2"/>
        <v>0</v>
      </c>
      <c r="I32" s="4"/>
      <c r="J32" s="14">
        <f t="shared" si="0"/>
        <v>0</v>
      </c>
      <c r="K32" s="18">
        <f t="shared" si="1"/>
        <v>0</v>
      </c>
      <c r="L32" s="54"/>
      <c r="M32" s="87"/>
    </row>
    <row r="33" spans="1:13" ht="27.75" customHeight="1" thickBot="1" x14ac:dyDescent="0.3">
      <c r="A33" s="23">
        <v>22</v>
      </c>
      <c r="B33" s="89"/>
      <c r="C33" s="170"/>
      <c r="D33" s="58" t="s">
        <v>163</v>
      </c>
      <c r="E33" s="59" t="s">
        <v>58</v>
      </c>
      <c r="F33" s="69">
        <v>2</v>
      </c>
      <c r="G33" s="3"/>
      <c r="H33" s="14">
        <f t="shared" si="2"/>
        <v>0</v>
      </c>
      <c r="I33" s="4"/>
      <c r="J33" s="14">
        <f t="shared" si="0"/>
        <v>0</v>
      </c>
      <c r="K33" s="18">
        <f t="shared" si="1"/>
        <v>0</v>
      </c>
      <c r="L33" s="54"/>
      <c r="M33" s="87"/>
    </row>
    <row r="34" spans="1:13" ht="27.75" customHeight="1" thickBot="1" x14ac:dyDescent="0.3">
      <c r="A34" s="23">
        <v>23</v>
      </c>
      <c r="B34" s="89"/>
      <c r="C34" s="170"/>
      <c r="D34" s="58" t="s">
        <v>164</v>
      </c>
      <c r="E34" s="59" t="s">
        <v>169</v>
      </c>
      <c r="F34" s="69">
        <v>2</v>
      </c>
      <c r="G34" s="3"/>
      <c r="H34" s="14">
        <f t="shared" si="2"/>
        <v>0</v>
      </c>
      <c r="I34" s="4"/>
      <c r="J34" s="14">
        <f t="shared" si="0"/>
        <v>0</v>
      </c>
      <c r="K34" s="18">
        <f t="shared" si="1"/>
        <v>0</v>
      </c>
      <c r="L34" s="54"/>
      <c r="M34" s="87"/>
    </row>
    <row r="35" spans="1:13" ht="27.75" customHeight="1" thickBot="1" x14ac:dyDescent="0.3">
      <c r="A35" s="23">
        <v>24</v>
      </c>
      <c r="B35" s="89"/>
      <c r="C35" s="170"/>
      <c r="D35" s="58" t="s">
        <v>165</v>
      </c>
      <c r="E35" s="59" t="s">
        <v>58</v>
      </c>
      <c r="F35" s="69">
        <v>46</v>
      </c>
      <c r="G35" s="3"/>
      <c r="H35" s="14">
        <f t="shared" si="2"/>
        <v>0</v>
      </c>
      <c r="I35" s="4"/>
      <c r="J35" s="14">
        <f t="shared" si="0"/>
        <v>0</v>
      </c>
      <c r="K35" s="18">
        <f t="shared" si="1"/>
        <v>0</v>
      </c>
      <c r="L35" s="54"/>
      <c r="M35" s="87"/>
    </row>
    <row r="36" spans="1:13" ht="27.75" customHeight="1" thickBot="1" x14ac:dyDescent="0.3">
      <c r="A36" s="23">
        <v>25</v>
      </c>
      <c r="B36" s="89"/>
      <c r="C36" s="170"/>
      <c r="D36" s="58" t="s">
        <v>166</v>
      </c>
      <c r="E36" s="59" t="s">
        <v>58</v>
      </c>
      <c r="F36" s="69">
        <v>46</v>
      </c>
      <c r="G36" s="3"/>
      <c r="H36" s="14">
        <f t="shared" si="2"/>
        <v>0</v>
      </c>
      <c r="I36" s="4"/>
      <c r="J36" s="14">
        <f t="shared" si="0"/>
        <v>0</v>
      </c>
      <c r="K36" s="18">
        <f t="shared" si="1"/>
        <v>0</v>
      </c>
      <c r="L36" s="54"/>
      <c r="M36" s="87"/>
    </row>
    <row r="37" spans="1:13" ht="27.75" customHeight="1" thickBot="1" x14ac:dyDescent="0.3">
      <c r="A37" s="23">
        <v>26</v>
      </c>
      <c r="B37" s="89"/>
      <c r="C37" s="170"/>
      <c r="D37" s="58" t="s">
        <v>167</v>
      </c>
      <c r="E37" s="59" t="s">
        <v>158</v>
      </c>
      <c r="F37" s="69">
        <v>220</v>
      </c>
      <c r="G37" s="3"/>
      <c r="H37" s="14">
        <f t="shared" si="2"/>
        <v>0</v>
      </c>
      <c r="I37" s="4"/>
      <c r="J37" s="14">
        <f t="shared" si="0"/>
        <v>0</v>
      </c>
      <c r="K37" s="18">
        <f t="shared" si="1"/>
        <v>0</v>
      </c>
      <c r="L37" s="54"/>
      <c r="M37" s="87"/>
    </row>
    <row r="38" spans="1:13" ht="26.25" thickBot="1" x14ac:dyDescent="0.3">
      <c r="A38" s="23">
        <v>27</v>
      </c>
      <c r="B38" s="89"/>
      <c r="C38" s="171"/>
      <c r="D38" s="57" t="s">
        <v>168</v>
      </c>
      <c r="E38" s="59" t="s">
        <v>39</v>
      </c>
      <c r="F38" s="69">
        <v>1</v>
      </c>
      <c r="G38" s="3"/>
      <c r="H38" s="14">
        <f t="shared" si="2"/>
        <v>0</v>
      </c>
      <c r="I38" s="4"/>
      <c r="J38" s="14">
        <f t="shared" si="0"/>
        <v>0</v>
      </c>
      <c r="K38" s="18">
        <f t="shared" si="1"/>
        <v>0</v>
      </c>
      <c r="L38" s="54"/>
      <c r="M38" s="87"/>
    </row>
    <row r="39" spans="1:13" ht="26.25" thickBot="1" x14ac:dyDescent="0.3">
      <c r="A39" s="23">
        <v>28</v>
      </c>
      <c r="B39" s="89"/>
      <c r="C39" s="169" t="s">
        <v>170</v>
      </c>
      <c r="D39" s="57" t="s">
        <v>171</v>
      </c>
      <c r="E39" s="59" t="s">
        <v>58</v>
      </c>
      <c r="F39" s="69">
        <v>1</v>
      </c>
      <c r="G39" s="3"/>
      <c r="H39" s="14">
        <f t="shared" si="2"/>
        <v>0</v>
      </c>
      <c r="I39" s="4"/>
      <c r="J39" s="14">
        <f t="shared" si="0"/>
        <v>0</v>
      </c>
      <c r="K39" s="18">
        <f t="shared" si="1"/>
        <v>0</v>
      </c>
      <c r="L39" s="54"/>
      <c r="M39" s="87"/>
    </row>
    <row r="40" spans="1:13" ht="71.25" customHeight="1" thickBot="1" x14ac:dyDescent="0.3">
      <c r="A40" s="23">
        <v>29</v>
      </c>
      <c r="B40" s="89"/>
      <c r="C40" s="170"/>
      <c r="D40" s="58" t="s">
        <v>172</v>
      </c>
      <c r="E40" s="59" t="s">
        <v>169</v>
      </c>
      <c r="F40" s="69">
        <v>2</v>
      </c>
      <c r="G40" s="3"/>
      <c r="H40" s="14">
        <f t="shared" si="2"/>
        <v>0</v>
      </c>
      <c r="I40" s="4"/>
      <c r="J40" s="14">
        <f t="shared" si="0"/>
        <v>0</v>
      </c>
      <c r="K40" s="18">
        <f t="shared" si="1"/>
        <v>0</v>
      </c>
      <c r="L40" s="54"/>
      <c r="M40" s="87"/>
    </row>
    <row r="41" spans="1:13" ht="30" customHeight="1" thickBot="1" x14ac:dyDescent="0.3">
      <c r="A41" s="23">
        <v>30</v>
      </c>
      <c r="B41" s="89"/>
      <c r="C41" s="170"/>
      <c r="D41" s="58" t="s">
        <v>148</v>
      </c>
      <c r="E41" s="59" t="s">
        <v>46</v>
      </c>
      <c r="F41" s="69">
        <v>5</v>
      </c>
      <c r="G41" s="3"/>
      <c r="H41" s="14">
        <f t="shared" si="2"/>
        <v>0</v>
      </c>
      <c r="I41" s="4"/>
      <c r="J41" s="14">
        <f t="shared" si="0"/>
        <v>0</v>
      </c>
      <c r="K41" s="18">
        <f t="shared" si="1"/>
        <v>0</v>
      </c>
      <c r="L41" s="54"/>
      <c r="M41" s="87"/>
    </row>
    <row r="42" spans="1:13" ht="27.75" customHeight="1" thickBot="1" x14ac:dyDescent="0.3">
      <c r="A42" s="23">
        <v>31</v>
      </c>
      <c r="B42" s="89"/>
      <c r="C42" s="170"/>
      <c r="D42" s="58" t="s">
        <v>165</v>
      </c>
      <c r="E42" s="59" t="s">
        <v>58</v>
      </c>
      <c r="F42" s="69">
        <v>2</v>
      </c>
      <c r="G42" s="3"/>
      <c r="H42" s="14">
        <f t="shared" si="2"/>
        <v>0</v>
      </c>
      <c r="I42" s="4"/>
      <c r="J42" s="14">
        <f t="shared" si="0"/>
        <v>0</v>
      </c>
      <c r="K42" s="18">
        <f t="shared" si="1"/>
        <v>0</v>
      </c>
      <c r="L42" s="54"/>
      <c r="M42" s="87"/>
    </row>
    <row r="43" spans="1:13" ht="27.75" customHeight="1" thickBot="1" x14ac:dyDescent="0.3">
      <c r="A43" s="23">
        <v>32</v>
      </c>
      <c r="B43" s="89"/>
      <c r="C43" s="170"/>
      <c r="D43" s="58" t="s">
        <v>166</v>
      </c>
      <c r="E43" s="59" t="s">
        <v>58</v>
      </c>
      <c r="F43" s="69">
        <v>2</v>
      </c>
      <c r="G43" s="3"/>
      <c r="H43" s="14">
        <f t="shared" si="2"/>
        <v>0</v>
      </c>
      <c r="I43" s="4"/>
      <c r="J43" s="14">
        <f t="shared" si="0"/>
        <v>0</v>
      </c>
      <c r="K43" s="18">
        <f t="shared" si="1"/>
        <v>0</v>
      </c>
      <c r="L43" s="54"/>
      <c r="M43" s="87"/>
    </row>
    <row r="44" spans="1:13" ht="27.75" customHeight="1" thickBot="1" x14ac:dyDescent="0.3">
      <c r="A44" s="23">
        <v>33</v>
      </c>
      <c r="B44" s="89"/>
      <c r="C44" s="171"/>
      <c r="D44" s="58" t="s">
        <v>173</v>
      </c>
      <c r="E44" s="59" t="s">
        <v>158</v>
      </c>
      <c r="F44" s="69">
        <v>5</v>
      </c>
      <c r="G44" s="3"/>
      <c r="H44" s="14">
        <f t="shared" si="2"/>
        <v>0</v>
      </c>
      <c r="I44" s="4"/>
      <c r="J44" s="14">
        <f t="shared" si="0"/>
        <v>0</v>
      </c>
      <c r="K44" s="18">
        <f t="shared" si="1"/>
        <v>0</v>
      </c>
      <c r="L44" s="88"/>
      <c r="M44" s="87"/>
    </row>
    <row r="45" spans="1:13" ht="87.75" customHeight="1" thickBot="1" x14ac:dyDescent="0.3">
      <c r="A45" s="90">
        <v>34</v>
      </c>
      <c r="B45" s="84"/>
      <c r="C45" s="154" t="s">
        <v>181</v>
      </c>
      <c r="D45" s="155"/>
      <c r="E45" s="59" t="s">
        <v>180</v>
      </c>
      <c r="F45" s="69">
        <v>1</v>
      </c>
      <c r="G45" s="72"/>
      <c r="H45" s="14">
        <f t="shared" si="2"/>
        <v>0</v>
      </c>
      <c r="I45" s="74"/>
      <c r="J45" s="14">
        <f t="shared" ref="J45" si="3">ROUND(H45*I45,2)</f>
        <v>0</v>
      </c>
      <c r="K45" s="18">
        <f t="shared" ref="K45" si="4">ROUND(H45+J45,2)</f>
        <v>0</v>
      </c>
      <c r="L45" s="9"/>
      <c r="M45" s="78"/>
    </row>
    <row r="46" spans="1:13" ht="15.75" thickBot="1" x14ac:dyDescent="0.3">
      <c r="A46" s="94" t="s">
        <v>142</v>
      </c>
      <c r="B46" s="95"/>
      <c r="C46" s="95"/>
      <c r="D46" s="95"/>
      <c r="E46" s="95"/>
      <c r="F46" s="95"/>
      <c r="G46" s="97"/>
      <c r="H46" s="15">
        <f>SUM(H12:H44)</f>
        <v>0</v>
      </c>
      <c r="I46" s="10"/>
      <c r="J46" s="19">
        <f>SUM(J12:J44)</f>
        <v>0</v>
      </c>
      <c r="K46" s="20">
        <f>SUM(K12:K44)</f>
        <v>0</v>
      </c>
      <c r="L46" s="44"/>
      <c r="M46" s="45"/>
    </row>
    <row r="47" spans="1:13" ht="15.75" thickBot="1" x14ac:dyDescent="0.3">
      <c r="A47" s="43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2"/>
    </row>
    <row r="48" spans="1:13" ht="15.75" thickBot="1" x14ac:dyDescent="0.3">
      <c r="A48" s="104" t="s">
        <v>8</v>
      </c>
      <c r="B48" s="105"/>
      <c r="C48" s="105"/>
      <c r="D48" s="106"/>
      <c r="E48" s="41"/>
      <c r="F48" s="41"/>
      <c r="G48" s="41"/>
      <c r="H48" s="41"/>
      <c r="I48" s="41"/>
      <c r="J48" s="41"/>
      <c r="K48" s="41"/>
      <c r="L48" s="41"/>
      <c r="M48" s="42"/>
    </row>
    <row r="49" spans="1:13" ht="15.75" thickBot="1" x14ac:dyDescent="0.3">
      <c r="A49" s="11"/>
      <c r="B49" s="98" t="s">
        <v>9</v>
      </c>
      <c r="C49" s="99"/>
      <c r="D49" s="100"/>
      <c r="E49" s="41"/>
      <c r="F49" s="41"/>
      <c r="G49" s="41"/>
      <c r="H49" s="41"/>
      <c r="I49" s="41"/>
      <c r="J49" s="41"/>
      <c r="K49" s="41"/>
      <c r="L49" s="41"/>
      <c r="M49" s="42"/>
    </row>
    <row r="50" spans="1:13" ht="15.75" thickBot="1" x14ac:dyDescent="0.3">
      <c r="A50" s="12"/>
      <c r="B50" s="101" t="s">
        <v>13</v>
      </c>
      <c r="C50" s="102"/>
      <c r="D50" s="103"/>
      <c r="E50" s="41"/>
      <c r="F50" s="41"/>
      <c r="G50" s="41"/>
      <c r="H50" s="41"/>
      <c r="I50" s="41"/>
      <c r="J50" s="41"/>
      <c r="K50" s="41"/>
      <c r="L50" s="41"/>
      <c r="M50" s="42"/>
    </row>
    <row r="51" spans="1:13" ht="15.75" thickBot="1" x14ac:dyDescent="0.3">
      <c r="A51" s="13" t="s">
        <v>11</v>
      </c>
      <c r="B51" s="101" t="s">
        <v>12</v>
      </c>
      <c r="C51" s="102"/>
      <c r="D51" s="103"/>
      <c r="E51" s="41"/>
      <c r="F51" s="41"/>
      <c r="G51" s="41"/>
      <c r="H51" s="41"/>
      <c r="I51" s="41"/>
      <c r="J51" s="41"/>
      <c r="K51" s="41"/>
      <c r="L51" s="41"/>
      <c r="M51" s="42"/>
    </row>
    <row r="52" spans="1:13" ht="32.25" customHeight="1" thickBot="1" x14ac:dyDescent="0.3">
      <c r="A52" s="50" t="s">
        <v>25</v>
      </c>
      <c r="B52" s="127" t="s">
        <v>26</v>
      </c>
      <c r="C52" s="128"/>
      <c r="D52" s="129"/>
      <c r="E52" s="41"/>
      <c r="F52" s="41"/>
      <c r="G52" s="41"/>
      <c r="H52" s="41"/>
      <c r="I52" s="41"/>
      <c r="J52" s="41"/>
      <c r="K52" s="41"/>
      <c r="L52" s="41"/>
      <c r="M52" s="42"/>
    </row>
    <row r="53" spans="1:13" ht="15.75" thickBot="1" x14ac:dyDescent="0.3">
      <c r="A53" s="130" t="s">
        <v>42</v>
      </c>
      <c r="B53" s="131"/>
      <c r="C53" s="132"/>
      <c r="D53" s="41"/>
      <c r="E53" s="41"/>
      <c r="F53" s="41"/>
      <c r="G53" s="41"/>
      <c r="H53" s="41"/>
      <c r="I53" s="41"/>
      <c r="J53" s="41"/>
      <c r="K53" s="41"/>
      <c r="L53" s="41"/>
      <c r="M53" s="42"/>
    </row>
    <row r="54" spans="1:13" x14ac:dyDescent="0.25">
      <c r="A54" s="43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2"/>
    </row>
    <row r="55" spans="1:13" ht="16.5" x14ac:dyDescent="0.3">
      <c r="A55" s="35" t="s">
        <v>22</v>
      </c>
      <c r="B55" s="115"/>
      <c r="C55" s="115"/>
      <c r="D55" s="40"/>
      <c r="E55" s="40"/>
      <c r="F55" s="40"/>
      <c r="G55" s="40"/>
      <c r="H55" s="40"/>
      <c r="I55" s="40"/>
      <c r="J55" s="41"/>
      <c r="K55" s="41"/>
      <c r="L55" s="41"/>
      <c r="M55" s="42"/>
    </row>
    <row r="56" spans="1:13" ht="16.5" x14ac:dyDescent="0.3">
      <c r="A56" s="37"/>
      <c r="B56" s="46"/>
      <c r="C56" s="46"/>
      <c r="D56" s="46"/>
      <c r="E56" s="46"/>
      <c r="F56" s="46"/>
      <c r="G56" s="46"/>
      <c r="H56" s="46"/>
      <c r="I56" s="46"/>
      <c r="J56" s="41"/>
      <c r="K56" s="41"/>
      <c r="L56" s="41"/>
      <c r="M56" s="42"/>
    </row>
    <row r="57" spans="1:13" ht="16.5" x14ac:dyDescent="0.3">
      <c r="A57" s="35" t="s">
        <v>23</v>
      </c>
      <c r="B57" s="115"/>
      <c r="C57" s="115"/>
      <c r="D57" s="40"/>
      <c r="E57" s="40"/>
      <c r="F57" s="40"/>
      <c r="G57" s="40"/>
      <c r="H57" s="40"/>
      <c r="I57" s="40"/>
      <c r="J57" s="41"/>
      <c r="K57" s="41"/>
      <c r="L57" s="41"/>
      <c r="M57" s="42"/>
    </row>
    <row r="58" spans="1:13" ht="16.5" x14ac:dyDescent="0.3">
      <c r="A58" s="34"/>
      <c r="B58" s="40"/>
      <c r="C58" s="40"/>
      <c r="D58" s="40"/>
      <c r="E58" s="40"/>
      <c r="F58" s="40"/>
      <c r="G58" s="40"/>
      <c r="H58" s="40"/>
      <c r="I58" s="40"/>
      <c r="J58" s="41"/>
      <c r="K58" s="41"/>
      <c r="L58" s="41"/>
      <c r="M58" s="42"/>
    </row>
    <row r="59" spans="1:13" ht="66.75" customHeight="1" thickBot="1" x14ac:dyDescent="0.35">
      <c r="A59" s="36" t="s">
        <v>43</v>
      </c>
      <c r="B59" s="116"/>
      <c r="C59" s="117"/>
      <c r="D59" s="47" t="s">
        <v>24</v>
      </c>
      <c r="E59" s="116"/>
      <c r="F59" s="117"/>
      <c r="G59" s="48"/>
      <c r="H59" s="48"/>
      <c r="I59" s="48"/>
      <c r="J59" s="48"/>
      <c r="K59" s="48"/>
      <c r="L59" s="48"/>
      <c r="M59" s="49"/>
    </row>
  </sheetData>
  <sheetProtection formatColumns="0" formatRows="0" selectLockedCells="1"/>
  <mergeCells count="24">
    <mergeCell ref="E59:F59"/>
    <mergeCell ref="A46:G46"/>
    <mergeCell ref="A48:D48"/>
    <mergeCell ref="B49:D49"/>
    <mergeCell ref="B50:D50"/>
    <mergeCell ref="B51:D51"/>
    <mergeCell ref="B52:D52"/>
    <mergeCell ref="A53:C53"/>
    <mergeCell ref="B55:C55"/>
    <mergeCell ref="B57:C57"/>
    <mergeCell ref="B59:C59"/>
    <mergeCell ref="C45:D45"/>
    <mergeCell ref="B8:D8"/>
    <mergeCell ref="C11:D11"/>
    <mergeCell ref="C12:C25"/>
    <mergeCell ref="C26:C38"/>
    <mergeCell ref="C39:C44"/>
    <mergeCell ref="B7:D7"/>
    <mergeCell ref="E7:G7"/>
    <mergeCell ref="A1:I1"/>
    <mergeCell ref="B3:D3"/>
    <mergeCell ref="B4:D4"/>
    <mergeCell ref="B5:D5"/>
    <mergeCell ref="B6:D6"/>
  </mergeCells>
  <pageMargins left="0.7" right="0.7" top="0.75" bottom="0.75" header="0.3" footer="0.3"/>
  <pageSetup paperSize="9" scale="4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workbookViewId="0">
      <pane ySplit="11" topLeftCell="A15" activePane="bottomLeft" state="frozen"/>
      <selection pane="bottomLeft" activeCell="F8" sqref="F8"/>
    </sheetView>
  </sheetViews>
  <sheetFormatPr defaultRowHeight="15" x14ac:dyDescent="0.25"/>
  <cols>
    <col min="1" max="1" width="17.42578125" style="2" bestFit="1" customWidth="1"/>
    <col min="2" max="2" width="18.7109375" style="2" customWidth="1"/>
    <col min="3" max="3" width="37.85546875" style="2" customWidth="1"/>
    <col min="4" max="4" width="38.7109375" style="2" customWidth="1"/>
    <col min="5" max="5" width="13.28515625" style="2" customWidth="1"/>
    <col min="6" max="6" width="18" style="2" customWidth="1"/>
    <col min="7" max="7" width="16.140625" style="2" customWidth="1"/>
    <col min="8" max="8" width="16.85546875" style="2" customWidth="1"/>
    <col min="9" max="9" width="13.85546875" style="2" customWidth="1"/>
    <col min="10" max="10" width="13" style="2" customWidth="1"/>
    <col min="11" max="11" width="17" style="2" customWidth="1"/>
    <col min="12" max="12" width="23.5703125" style="2" customWidth="1"/>
    <col min="13" max="13" width="19.42578125" style="2" customWidth="1"/>
    <col min="14" max="16384" width="9.140625" style="2"/>
  </cols>
  <sheetData>
    <row r="1" spans="1:13" ht="16.5" x14ac:dyDescent="0.25">
      <c r="A1" s="92" t="s">
        <v>174</v>
      </c>
      <c r="B1" s="93"/>
      <c r="C1" s="93"/>
      <c r="D1" s="93"/>
      <c r="E1" s="93"/>
      <c r="F1" s="93"/>
      <c r="G1" s="93"/>
      <c r="H1" s="93"/>
      <c r="I1" s="93"/>
      <c r="J1" s="38"/>
      <c r="K1" s="38"/>
      <c r="L1" s="38"/>
      <c r="M1" s="39"/>
    </row>
    <row r="2" spans="1:13" ht="17.25" thickBot="1" x14ac:dyDescent="0.35">
      <c r="A2" s="34"/>
      <c r="B2" s="40"/>
      <c r="C2" s="40"/>
      <c r="D2" s="40"/>
      <c r="E2" s="40"/>
      <c r="F2" s="40"/>
      <c r="G2" s="40"/>
      <c r="H2" s="40"/>
      <c r="I2" s="40"/>
      <c r="J2" s="41"/>
      <c r="K2" s="41"/>
      <c r="L2" s="41"/>
      <c r="M2" s="42"/>
    </row>
    <row r="3" spans="1:13" ht="33" customHeight="1" x14ac:dyDescent="0.3">
      <c r="A3" s="51" t="s">
        <v>16</v>
      </c>
      <c r="B3" s="118"/>
      <c r="C3" s="119"/>
      <c r="D3" s="120"/>
      <c r="E3" s="40"/>
      <c r="F3" s="40"/>
      <c r="G3" s="40"/>
      <c r="H3" s="41"/>
      <c r="I3" s="41"/>
      <c r="J3" s="41"/>
      <c r="K3" s="41"/>
      <c r="L3" s="41"/>
      <c r="M3" s="42"/>
    </row>
    <row r="4" spans="1:13" ht="16.5" x14ac:dyDescent="0.3">
      <c r="A4" s="52" t="s">
        <v>17</v>
      </c>
      <c r="B4" s="121"/>
      <c r="C4" s="115"/>
      <c r="D4" s="122"/>
      <c r="E4" s="40"/>
      <c r="F4" s="40"/>
      <c r="G4" s="40"/>
      <c r="H4" s="41"/>
      <c r="I4" s="41"/>
      <c r="J4" s="41"/>
      <c r="K4" s="41"/>
      <c r="L4" s="41"/>
      <c r="M4" s="42"/>
    </row>
    <row r="5" spans="1:13" ht="16.5" x14ac:dyDescent="0.3">
      <c r="A5" s="52" t="s">
        <v>18</v>
      </c>
      <c r="B5" s="121"/>
      <c r="C5" s="115"/>
      <c r="D5" s="122"/>
      <c r="E5" s="40"/>
      <c r="F5" s="40"/>
      <c r="G5" s="40"/>
      <c r="H5" s="41"/>
      <c r="I5" s="41"/>
      <c r="J5" s="41"/>
      <c r="K5" s="41"/>
      <c r="L5" s="41"/>
      <c r="M5" s="42"/>
    </row>
    <row r="6" spans="1:13" ht="16.5" x14ac:dyDescent="0.3">
      <c r="A6" s="52" t="s">
        <v>19</v>
      </c>
      <c r="B6" s="121"/>
      <c r="C6" s="115"/>
      <c r="D6" s="122"/>
      <c r="E6" s="40"/>
      <c r="F6" s="40"/>
      <c r="G6" s="40"/>
      <c r="H6" s="41"/>
      <c r="I6" s="41"/>
      <c r="J6" s="41"/>
      <c r="K6" s="41"/>
      <c r="L6" s="41"/>
      <c r="M6" s="42"/>
    </row>
    <row r="7" spans="1:13" ht="16.5" x14ac:dyDescent="0.3">
      <c r="A7" s="52" t="s">
        <v>20</v>
      </c>
      <c r="B7" s="121"/>
      <c r="C7" s="115"/>
      <c r="D7" s="122"/>
      <c r="E7" s="126"/>
      <c r="F7" s="126"/>
      <c r="G7" s="126"/>
      <c r="H7" s="41"/>
      <c r="I7" s="41"/>
      <c r="J7" s="41"/>
      <c r="K7" s="41"/>
      <c r="L7" s="41"/>
      <c r="M7" s="42"/>
    </row>
    <row r="8" spans="1:13" ht="50.25" thickBot="1" x14ac:dyDescent="0.35">
      <c r="A8" s="53" t="s">
        <v>21</v>
      </c>
      <c r="B8" s="123"/>
      <c r="C8" s="124"/>
      <c r="D8" s="125"/>
      <c r="E8" s="40"/>
      <c r="F8" s="40"/>
      <c r="G8" s="40"/>
      <c r="H8" s="41"/>
      <c r="I8" s="41"/>
      <c r="J8" s="41"/>
      <c r="K8" s="41"/>
      <c r="L8" s="41"/>
      <c r="M8" s="42"/>
    </row>
    <row r="9" spans="1:13" x14ac:dyDescent="0.25">
      <c r="A9" s="43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2"/>
    </row>
    <row r="10" spans="1:13" ht="15.75" thickBot="1" x14ac:dyDescent="0.3">
      <c r="A10" s="43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2"/>
    </row>
    <row r="11" spans="1:13" ht="60.75" thickBot="1" x14ac:dyDescent="0.3">
      <c r="A11" s="21" t="s">
        <v>0</v>
      </c>
      <c r="B11" s="21" t="s">
        <v>15</v>
      </c>
      <c r="C11" s="133" t="s">
        <v>64</v>
      </c>
      <c r="D11" s="134"/>
      <c r="E11" s="21" t="s">
        <v>1</v>
      </c>
      <c r="F11" s="21" t="s">
        <v>2</v>
      </c>
      <c r="G11" s="17" t="s">
        <v>3</v>
      </c>
      <c r="H11" s="1" t="s">
        <v>4</v>
      </c>
      <c r="I11" s="17" t="s">
        <v>5</v>
      </c>
      <c r="J11" s="16" t="s">
        <v>6</v>
      </c>
      <c r="K11" s="17" t="s">
        <v>7</v>
      </c>
      <c r="L11" s="17" t="s">
        <v>10</v>
      </c>
      <c r="M11" s="17" t="s">
        <v>14</v>
      </c>
    </row>
    <row r="12" spans="1:13" ht="68.25" customHeight="1" thickBot="1" x14ac:dyDescent="0.3">
      <c r="A12" s="31">
        <v>1</v>
      </c>
      <c r="B12" s="63"/>
      <c r="C12" s="146" t="s">
        <v>176</v>
      </c>
      <c r="D12" s="147" t="s">
        <v>176</v>
      </c>
      <c r="E12" s="59" t="s">
        <v>58</v>
      </c>
      <c r="F12" s="69">
        <v>1</v>
      </c>
      <c r="G12" s="3"/>
      <c r="H12" s="14">
        <f>ROUND(F12*G12,2)</f>
        <v>0</v>
      </c>
      <c r="I12" s="4"/>
      <c r="J12" s="14">
        <f t="shared" ref="J12:J17" si="0">ROUND(H12*I12,2)</f>
        <v>0</v>
      </c>
      <c r="K12" s="18">
        <f t="shared" ref="K12:K17" si="1">ROUND(H12+J12,2)</f>
        <v>0</v>
      </c>
      <c r="L12" s="54"/>
      <c r="M12" s="54"/>
    </row>
    <row r="13" spans="1:13" ht="62.25" customHeight="1" thickBot="1" x14ac:dyDescent="0.3">
      <c r="A13" s="24">
        <v>2</v>
      </c>
      <c r="B13" s="64"/>
      <c r="C13" s="148" t="s">
        <v>177</v>
      </c>
      <c r="D13" s="149" t="s">
        <v>177</v>
      </c>
      <c r="E13" s="59" t="s">
        <v>58</v>
      </c>
      <c r="F13" s="69">
        <v>2</v>
      </c>
      <c r="G13" s="6"/>
      <c r="H13" s="14">
        <f t="shared" ref="H13:H17" si="2">ROUND(F13*G13,2)</f>
        <v>0</v>
      </c>
      <c r="I13" s="7"/>
      <c r="J13" s="14">
        <f t="shared" si="0"/>
        <v>0</v>
      </c>
      <c r="K13" s="18">
        <f t="shared" si="1"/>
        <v>0</v>
      </c>
      <c r="L13" s="8"/>
      <c r="M13" s="8"/>
    </row>
    <row r="14" spans="1:13" ht="32.25" customHeight="1" thickBot="1" x14ac:dyDescent="0.3">
      <c r="A14" s="24">
        <v>3</v>
      </c>
      <c r="B14" s="64"/>
      <c r="C14" s="148" t="s">
        <v>178</v>
      </c>
      <c r="D14" s="149" t="s">
        <v>178</v>
      </c>
      <c r="E14" s="59" t="s">
        <v>58</v>
      </c>
      <c r="F14" s="69">
        <v>3</v>
      </c>
      <c r="G14" s="6"/>
      <c r="H14" s="14">
        <f t="shared" si="2"/>
        <v>0</v>
      </c>
      <c r="I14" s="7"/>
      <c r="J14" s="14">
        <f t="shared" si="0"/>
        <v>0</v>
      </c>
      <c r="K14" s="18">
        <f t="shared" si="1"/>
        <v>0</v>
      </c>
      <c r="L14" s="8"/>
      <c r="M14" s="8"/>
    </row>
    <row r="15" spans="1:13" ht="60" customHeight="1" thickBot="1" x14ac:dyDescent="0.3">
      <c r="A15" s="24">
        <v>4</v>
      </c>
      <c r="B15" s="64"/>
      <c r="C15" s="144" t="s">
        <v>179</v>
      </c>
      <c r="D15" s="145" t="s">
        <v>179</v>
      </c>
      <c r="E15" s="59" t="s">
        <v>58</v>
      </c>
      <c r="F15" s="69">
        <v>3</v>
      </c>
      <c r="G15" s="6"/>
      <c r="H15" s="14">
        <f t="shared" si="2"/>
        <v>0</v>
      </c>
      <c r="I15" s="7"/>
      <c r="J15" s="14">
        <f t="shared" si="0"/>
        <v>0</v>
      </c>
      <c r="K15" s="18">
        <f t="shared" si="1"/>
        <v>0</v>
      </c>
      <c r="L15" s="8"/>
      <c r="M15" s="8"/>
    </row>
    <row r="16" spans="1:13" ht="90.75" customHeight="1" thickBot="1" x14ac:dyDescent="0.3">
      <c r="A16" s="24">
        <v>5</v>
      </c>
      <c r="B16" s="64"/>
      <c r="C16" s="144" t="s">
        <v>183</v>
      </c>
      <c r="D16" s="145"/>
      <c r="E16" s="59" t="s">
        <v>180</v>
      </c>
      <c r="F16" s="69">
        <v>1</v>
      </c>
      <c r="G16" s="6"/>
      <c r="H16" s="14">
        <f t="shared" si="2"/>
        <v>0</v>
      </c>
      <c r="I16" s="7"/>
      <c r="J16" s="14">
        <f t="shared" ref="J16" si="3">ROUND(H16*I16,2)</f>
        <v>0</v>
      </c>
      <c r="K16" s="18">
        <f t="shared" ref="K16" si="4">ROUND(H16+J16,2)</f>
        <v>0</v>
      </c>
      <c r="L16" s="8"/>
      <c r="M16" s="8"/>
    </row>
    <row r="17" spans="1:13" ht="44.25" customHeight="1" thickBot="1" x14ac:dyDescent="0.3">
      <c r="A17" s="24">
        <v>6</v>
      </c>
      <c r="B17" s="64"/>
      <c r="C17" s="148" t="s">
        <v>41</v>
      </c>
      <c r="D17" s="149"/>
      <c r="E17" s="59" t="s">
        <v>180</v>
      </c>
      <c r="F17" s="69">
        <v>1</v>
      </c>
      <c r="G17" s="6"/>
      <c r="H17" s="14">
        <f t="shared" si="2"/>
        <v>0</v>
      </c>
      <c r="I17" s="7"/>
      <c r="J17" s="14">
        <f t="shared" si="0"/>
        <v>0</v>
      </c>
      <c r="K17" s="18">
        <f t="shared" si="1"/>
        <v>0</v>
      </c>
      <c r="L17" s="8"/>
      <c r="M17" s="8"/>
    </row>
    <row r="18" spans="1:13" ht="15.75" thickBot="1" x14ac:dyDescent="0.3">
      <c r="A18" s="94" t="s">
        <v>175</v>
      </c>
      <c r="B18" s="95"/>
      <c r="C18" s="95"/>
      <c r="D18" s="95"/>
      <c r="E18" s="95"/>
      <c r="F18" s="95"/>
      <c r="G18" s="97"/>
      <c r="H18" s="15">
        <f>SUM(H12:H17)</f>
        <v>0</v>
      </c>
      <c r="I18" s="10"/>
      <c r="J18" s="19">
        <f>SUM(J12:J17)</f>
        <v>0</v>
      </c>
      <c r="K18" s="20">
        <f>SUM(K12:K17)</f>
        <v>0</v>
      </c>
      <c r="L18" s="44"/>
      <c r="M18" s="45"/>
    </row>
    <row r="19" spans="1:13" ht="15.75" thickBot="1" x14ac:dyDescent="0.3">
      <c r="A19" s="43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2"/>
    </row>
    <row r="20" spans="1:13" ht="15.75" thickBot="1" x14ac:dyDescent="0.3">
      <c r="A20" s="104" t="s">
        <v>8</v>
      </c>
      <c r="B20" s="105"/>
      <c r="C20" s="105"/>
      <c r="D20" s="106"/>
      <c r="E20" s="41"/>
      <c r="F20" s="41"/>
      <c r="G20" s="41"/>
      <c r="H20" s="41"/>
      <c r="I20" s="41"/>
      <c r="J20" s="41"/>
      <c r="K20" s="41"/>
      <c r="L20" s="41"/>
      <c r="M20" s="42"/>
    </row>
    <row r="21" spans="1:13" ht="15.75" thickBot="1" x14ac:dyDescent="0.3">
      <c r="A21" s="11"/>
      <c r="B21" s="98" t="s">
        <v>9</v>
      </c>
      <c r="C21" s="99"/>
      <c r="D21" s="100"/>
      <c r="E21" s="41"/>
      <c r="F21" s="41"/>
      <c r="G21" s="41"/>
      <c r="H21" s="41"/>
      <c r="I21" s="41"/>
      <c r="J21" s="41"/>
      <c r="K21" s="41"/>
      <c r="L21" s="41"/>
      <c r="M21" s="42"/>
    </row>
    <row r="22" spans="1:13" ht="15.75" thickBot="1" x14ac:dyDescent="0.3">
      <c r="A22" s="12"/>
      <c r="B22" s="101" t="s">
        <v>13</v>
      </c>
      <c r="C22" s="102"/>
      <c r="D22" s="103"/>
      <c r="E22" s="41"/>
      <c r="F22" s="41"/>
      <c r="G22" s="41"/>
      <c r="H22" s="41"/>
      <c r="I22" s="41"/>
      <c r="J22" s="41"/>
      <c r="K22" s="41"/>
      <c r="L22" s="41"/>
      <c r="M22" s="42"/>
    </row>
    <row r="23" spans="1:13" ht="15.75" thickBot="1" x14ac:dyDescent="0.3">
      <c r="A23" s="13" t="s">
        <v>11</v>
      </c>
      <c r="B23" s="101" t="s">
        <v>12</v>
      </c>
      <c r="C23" s="102"/>
      <c r="D23" s="103"/>
      <c r="E23" s="41"/>
      <c r="F23" s="41"/>
      <c r="G23" s="41"/>
      <c r="H23" s="41"/>
      <c r="I23" s="41"/>
      <c r="J23" s="41"/>
      <c r="K23" s="41"/>
      <c r="L23" s="41"/>
      <c r="M23" s="42"/>
    </row>
    <row r="24" spans="1:13" ht="32.25" customHeight="1" thickBot="1" x14ac:dyDescent="0.3">
      <c r="A24" s="50" t="s">
        <v>25</v>
      </c>
      <c r="B24" s="127" t="s">
        <v>26</v>
      </c>
      <c r="C24" s="128"/>
      <c r="D24" s="129"/>
      <c r="E24" s="41"/>
      <c r="F24" s="41"/>
      <c r="G24" s="41"/>
      <c r="H24" s="41"/>
      <c r="I24" s="41"/>
      <c r="J24" s="41"/>
      <c r="K24" s="41"/>
      <c r="L24" s="41"/>
      <c r="M24" s="42"/>
    </row>
    <row r="25" spans="1:13" ht="15.75" thickBot="1" x14ac:dyDescent="0.3">
      <c r="A25" s="130" t="s">
        <v>42</v>
      </c>
      <c r="B25" s="131"/>
      <c r="C25" s="132"/>
      <c r="D25" s="41"/>
      <c r="E25" s="41"/>
      <c r="F25" s="41"/>
      <c r="G25" s="41"/>
      <c r="H25" s="41"/>
      <c r="I25" s="41"/>
      <c r="J25" s="41"/>
      <c r="K25" s="41"/>
      <c r="L25" s="41"/>
      <c r="M25" s="42"/>
    </row>
    <row r="26" spans="1:13" x14ac:dyDescent="0.25">
      <c r="A26" s="43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2"/>
    </row>
    <row r="27" spans="1:13" ht="16.5" x14ac:dyDescent="0.3">
      <c r="A27" s="35" t="s">
        <v>22</v>
      </c>
      <c r="B27" s="115"/>
      <c r="C27" s="115"/>
      <c r="D27" s="40"/>
      <c r="E27" s="40"/>
      <c r="F27" s="40"/>
      <c r="G27" s="40"/>
      <c r="H27" s="40"/>
      <c r="I27" s="40"/>
      <c r="J27" s="41"/>
      <c r="K27" s="41"/>
      <c r="L27" s="41"/>
      <c r="M27" s="42"/>
    </row>
    <row r="28" spans="1:13" ht="16.5" x14ac:dyDescent="0.3">
      <c r="A28" s="37"/>
      <c r="B28" s="46"/>
      <c r="C28" s="46"/>
      <c r="D28" s="46"/>
      <c r="E28" s="46"/>
      <c r="F28" s="46"/>
      <c r="G28" s="46"/>
      <c r="H28" s="46"/>
      <c r="I28" s="46"/>
      <c r="J28" s="41"/>
      <c r="K28" s="41"/>
      <c r="L28" s="41"/>
      <c r="M28" s="42"/>
    </row>
    <row r="29" spans="1:13" ht="16.5" x14ac:dyDescent="0.3">
      <c r="A29" s="35" t="s">
        <v>23</v>
      </c>
      <c r="B29" s="115"/>
      <c r="C29" s="115"/>
      <c r="D29" s="40"/>
      <c r="E29" s="40"/>
      <c r="F29" s="40"/>
      <c r="G29" s="40"/>
      <c r="H29" s="40"/>
      <c r="I29" s="40"/>
      <c r="J29" s="41"/>
      <c r="K29" s="41"/>
      <c r="L29" s="41"/>
      <c r="M29" s="42"/>
    </row>
    <row r="30" spans="1:13" ht="16.5" x14ac:dyDescent="0.3">
      <c r="A30" s="34"/>
      <c r="B30" s="40"/>
      <c r="C30" s="40"/>
      <c r="D30" s="40"/>
      <c r="E30" s="40"/>
      <c r="F30" s="40"/>
      <c r="G30" s="40"/>
      <c r="H30" s="40"/>
      <c r="I30" s="40"/>
      <c r="J30" s="41"/>
      <c r="K30" s="41"/>
      <c r="L30" s="41"/>
      <c r="M30" s="42"/>
    </row>
    <row r="31" spans="1:13" ht="66.75" customHeight="1" thickBot="1" x14ac:dyDescent="0.35">
      <c r="A31" s="36" t="s">
        <v>43</v>
      </c>
      <c r="B31" s="116"/>
      <c r="C31" s="117"/>
      <c r="D31" s="47" t="s">
        <v>24</v>
      </c>
      <c r="E31" s="116"/>
      <c r="F31" s="117"/>
      <c r="G31" s="48"/>
      <c r="H31" s="48"/>
      <c r="I31" s="48"/>
      <c r="J31" s="48"/>
      <c r="K31" s="48"/>
      <c r="L31" s="48"/>
      <c r="M31" s="49"/>
    </row>
  </sheetData>
  <sheetProtection formatColumns="0" formatRows="0" selectLockedCells="1"/>
  <mergeCells count="26">
    <mergeCell ref="C16:D16"/>
    <mergeCell ref="B24:D24"/>
    <mergeCell ref="A25:C25"/>
    <mergeCell ref="B27:C27"/>
    <mergeCell ref="B29:C29"/>
    <mergeCell ref="B31:C31"/>
    <mergeCell ref="E31:F31"/>
    <mergeCell ref="C17:D17"/>
    <mergeCell ref="A18:G18"/>
    <mergeCell ref="A20:D20"/>
    <mergeCell ref="B21:D21"/>
    <mergeCell ref="B22:D22"/>
    <mergeCell ref="B23:D23"/>
    <mergeCell ref="C15:D15"/>
    <mergeCell ref="A1:I1"/>
    <mergeCell ref="B3:D3"/>
    <mergeCell ref="B4:D4"/>
    <mergeCell ref="B5:D5"/>
    <mergeCell ref="B6:D6"/>
    <mergeCell ref="B7:D7"/>
    <mergeCell ref="E7:G7"/>
    <mergeCell ref="B8:D8"/>
    <mergeCell ref="C11:D11"/>
    <mergeCell ref="C12:D12"/>
    <mergeCell ref="C13:D13"/>
    <mergeCell ref="C14:D14"/>
  </mergeCells>
  <pageMargins left="0.7" right="0.7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Hárky</vt:lpstr>
      </vt:variant>
      <vt:variant>
        <vt:i4>9</vt:i4>
      </vt:variant>
    </vt:vector>
  </HeadingPairs>
  <TitlesOfParts>
    <vt:vector size="9" baseType="lpstr">
      <vt:lpstr>1.časť </vt:lpstr>
      <vt:lpstr>2.časť</vt:lpstr>
      <vt:lpstr>3.časť</vt:lpstr>
      <vt:lpstr>4.časť</vt:lpstr>
      <vt:lpstr>5.časť</vt:lpstr>
      <vt:lpstr>6.časť</vt:lpstr>
      <vt:lpstr>7.časť</vt:lpstr>
      <vt:lpstr>8.časť</vt:lpstr>
      <vt:lpstr>9.časť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2021-12-02T20:02:08Z</cp:lastPrinted>
  <dcterms:created xsi:type="dcterms:W3CDTF">2021-11-30T19:19:47Z</dcterms:created>
  <dcterms:modified xsi:type="dcterms:W3CDTF">2022-04-20T09:01:18Z</dcterms:modified>
</cp:coreProperties>
</file>