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1 Eu fondy\"/>
    </mc:Choice>
  </mc:AlternateContent>
  <bookViews>
    <workbookView xWindow="0" yWindow="0" windowWidth="23040" windowHeight="919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ponuka'!$A$1:$O$36</definedName>
  </definedNames>
  <calcPr calcId="162913"/>
</workbook>
</file>

<file path=xl/calcChain.xml><?xml version="1.0" encoding="utf-8"?>
<calcChain xmlns="http://schemas.openxmlformats.org/spreadsheetml/2006/main">
  <c r="G20" i="1" l="1"/>
  <c r="O20" i="1" s="1"/>
  <c r="G13" i="1" l="1"/>
  <c r="G14" i="1"/>
  <c r="G15" i="1"/>
  <c r="G16" i="1"/>
  <c r="G17" i="1"/>
  <c r="G18" i="1"/>
  <c r="G19" i="1"/>
  <c r="G12" i="1"/>
  <c r="O19" i="1" l="1"/>
  <c r="O14" i="1"/>
  <c r="O17" i="1"/>
  <c r="O13" i="1"/>
  <c r="O18" i="1"/>
  <c r="O16" i="1"/>
  <c r="O15" i="1"/>
  <c r="O12" i="1"/>
  <c r="O22" i="1" l="1"/>
  <c r="O24" i="1" l="1"/>
  <c r="O23" i="1" s="1"/>
</calcChain>
</file>

<file path=xl/sharedStrings.xml><?xml version="1.0" encoding="utf-8"?>
<sst xmlns="http://schemas.openxmlformats.org/spreadsheetml/2006/main" count="107" uniqueCount="82">
  <si>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</si>
  <si>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</si>
  <si>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</si>
  <si>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</si>
  <si>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</si>
  <si>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</si>
  <si>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</si>
  <si>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</si>
  <si>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</si>
  <si>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</si>
  <si>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</si>
  <si>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</si>
  <si>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</si>
  <si>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</si>
  <si>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</si>
  <si>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</si>
  <si>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</si>
  <si>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</si>
  <si>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</si>
  <si>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</si>
  <si>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</si>
  <si>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</si>
  <si>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</si>
  <si>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</si>
  <si>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</si>
  <si>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</si>
  <si>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</si>
  <si>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</si>
  <si>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</si>
  <si>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</si>
  <si>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</si>
  <si>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</si>
  <si>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</si>
  <si>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</si>
  <si>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</si>
  <si>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</si>
  <si>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</si>
  <si>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</si>
  <si>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</si>
  <si>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</si>
  <si>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</si>
  <si>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</si>
  <si>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</si>
  <si>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</si>
  <si>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</si>
  <si>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</si>
  <si>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</si>
  <si>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</si>
  <si>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</si>
  <si>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</si>
  <si>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</si>
  <si>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</si>
  <si>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</si>
  <si>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</si>
  <si>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</si>
  <si>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</si>
  <si>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</si>
  <si>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</si>
  <si>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</si>
  <si>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</si>
  <si>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</si>
  <si>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</si>
  <si>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</si>
  <si>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</si>
  <si>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</si>
  <si>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</si>
  <si>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</si>
  <si>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</si>
  <si>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</si>
  <si>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Lesy SR š.p. OZ Karpaty</t>
  </si>
  <si>
    <t>202 2</t>
  </si>
  <si>
    <t>217 B</t>
  </si>
  <si>
    <t>453 A</t>
  </si>
  <si>
    <t>453 B</t>
  </si>
  <si>
    <t>455 A</t>
  </si>
  <si>
    <t>456 A</t>
  </si>
  <si>
    <t>504 C</t>
  </si>
  <si>
    <t>2 Bulkovec</t>
  </si>
  <si>
    <t>3 Fáberky</t>
  </si>
  <si>
    <t>spolu</t>
  </si>
  <si>
    <t>Lesnícke služby v pestovateľskom _ ťažbovom procese na OZ Karpaty VC Šaštín  CLIMAFORSEELIVE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</si>
  <si>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Technologická spôsobilosť č. II.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</si>
</sst>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0" fillId="3" borderId="22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7" fillId="3" borderId="25" xfId="0" applyFont="1" applyFill="1" applyBorder="1" applyAlignment="1" applyProtection="1">
      <alignment horizontal="center" vertical="center"/>
    </xf>
    <xf numFmtId="0" fontId="0" fillId="0" borderId="25" xfId="0" applyBorder="1"/>
    <xf numFmtId="3" fontId="6" fillId="3" borderId="25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center" vertical="center"/>
    </xf>
    <xf numFmtId="2" fontId="7" fillId="3" borderId="25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3" borderId="2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37"/>
  <sheetViews>
    <sheetView tabSelected="1" view="pageBreakPreview" topLeftCell="A2" zoomScaleNormal="100" zoomScaleSheetLayoutView="100" workbookViewId="0">
      <selection activeCell="C20" sqref="C20:D2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94" ht="18" x14ac:dyDescent="0.25">
      <c r="A1" s="60" t="s">
        <v>64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16" t="s">
        <v>68</v>
      </c>
      <c r="O1" s="15"/>
    </row>
    <row r="2" spans="1:94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94" ht="18" x14ac:dyDescent="0.25">
      <c r="A3" s="17" t="s">
        <v>0</v>
      </c>
      <c r="B3" s="13"/>
      <c r="C3" s="101" t="s">
        <v>80</v>
      </c>
      <c r="D3" s="102"/>
      <c r="E3" s="102"/>
      <c r="F3" s="102"/>
      <c r="G3" s="102"/>
      <c r="H3" s="102"/>
      <c r="I3" s="102"/>
      <c r="J3" s="102"/>
      <c r="K3" s="102"/>
      <c r="L3" s="13"/>
      <c r="N3" s="14"/>
      <c r="O3" s="15"/>
    </row>
    <row r="4" spans="1:94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94" x14ac:dyDescent="0.25">
      <c r="A5" s="18"/>
      <c r="B5" s="18"/>
      <c r="C5" s="18"/>
      <c r="D5" s="18"/>
      <c r="E5" s="65"/>
      <c r="F5" s="65"/>
      <c r="G5" s="19"/>
      <c r="H5" s="18"/>
      <c r="I5" s="18"/>
      <c r="J5" s="18"/>
      <c r="K5" s="18"/>
      <c r="L5" s="18"/>
      <c r="M5" s="18"/>
      <c r="N5" s="18"/>
      <c r="O5" s="18"/>
    </row>
    <row r="6" spans="1:94" x14ac:dyDescent="0.25">
      <c r="A6" s="20" t="s">
        <v>1</v>
      </c>
      <c r="B6" s="66" t="s">
        <v>69</v>
      </c>
      <c r="C6" s="66"/>
      <c r="D6" s="66"/>
      <c r="E6" s="66"/>
      <c r="F6" s="66"/>
      <c r="G6" s="19"/>
      <c r="H6" s="18"/>
      <c r="I6" s="18"/>
      <c r="J6" s="21"/>
      <c r="K6" s="18"/>
      <c r="L6" s="18"/>
      <c r="M6" s="18"/>
      <c r="N6" s="18"/>
      <c r="O6" s="18"/>
    </row>
    <row r="7" spans="1:94" ht="6" customHeight="1" thickBot="1" x14ac:dyDescent="0.3">
      <c r="A7" s="22"/>
      <c r="B7" s="67"/>
      <c r="C7" s="67"/>
      <c r="D7" s="67"/>
      <c r="E7" s="67"/>
      <c r="F7" s="67"/>
      <c r="G7" s="19"/>
      <c r="H7" s="18"/>
      <c r="I7" s="18"/>
      <c r="J7" s="18"/>
      <c r="K7" s="18"/>
      <c r="L7" s="18"/>
      <c r="M7" s="18"/>
      <c r="N7" s="18"/>
      <c r="O7" s="18"/>
    </row>
    <row r="8" spans="1:94" ht="16.5" customHeight="1" thickBot="1" x14ac:dyDescent="0.3">
      <c r="A8" s="63" t="s">
        <v>66</v>
      </c>
      <c r="B8" s="64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94" ht="21" customHeight="1" thickBot="1" x14ac:dyDescent="0.3">
      <c r="A9" s="45" t="s">
        <v>8</v>
      </c>
      <c r="B9" s="68" t="s">
        <v>2</v>
      </c>
      <c r="C9" s="78" t="s">
        <v>53</v>
      </c>
      <c r="D9" s="79"/>
      <c r="E9" s="80" t="s">
        <v>3</v>
      </c>
      <c r="F9" s="81"/>
      <c r="G9" s="82"/>
      <c r="H9" s="70" t="s">
        <v>4</v>
      </c>
      <c r="I9" s="73" t="s">
        <v>5</v>
      </c>
      <c r="J9" s="75" t="s">
        <v>6</v>
      </c>
      <c r="K9" s="61" t="s">
        <v>7</v>
      </c>
      <c r="L9" s="73" t="s">
        <v>54</v>
      </c>
      <c r="M9" s="73" t="s">
        <v>60</v>
      </c>
      <c r="N9" s="108" t="s">
        <v>58</v>
      </c>
      <c r="O9" s="110" t="s">
        <v>59</v>
      </c>
    </row>
    <row r="10" spans="1:94" ht="21.75" customHeight="1" x14ac:dyDescent="0.25">
      <c r="A10" s="25"/>
      <c r="B10" s="69"/>
      <c r="C10" s="112" t="s">
        <v>67</v>
      </c>
      <c r="D10" s="113"/>
      <c r="E10" s="112" t="s">
        <v>9</v>
      </c>
      <c r="F10" s="74" t="s">
        <v>10</v>
      </c>
      <c r="G10" s="73" t="s">
        <v>11</v>
      </c>
      <c r="H10" s="71"/>
      <c r="I10" s="74"/>
      <c r="J10" s="76"/>
      <c r="K10" s="62"/>
      <c r="L10" s="74"/>
      <c r="M10" s="74"/>
      <c r="N10" s="109"/>
      <c r="O10" s="111"/>
    </row>
    <row r="11" spans="1:94" ht="50.25" customHeight="1" thickBot="1" x14ac:dyDescent="0.3">
      <c r="A11" s="47"/>
      <c r="B11" s="69"/>
      <c r="C11" s="112"/>
      <c r="D11" s="113"/>
      <c r="E11" s="112"/>
      <c r="F11" s="74"/>
      <c r="G11" s="74"/>
      <c r="H11" s="72"/>
      <c r="I11" s="74"/>
      <c r="J11" s="77"/>
      <c r="K11" s="62"/>
      <c r="L11" s="107"/>
      <c r="M11" s="107"/>
      <c r="N11" s="109"/>
      <c r="O11" s="111"/>
    </row>
    <row r="12" spans="1:94" s="53" customFormat="1" ht="15.75" customHeight="1" thickBot="1" x14ac:dyDescent="0.3">
      <c r="A12" s="48" t="s">
        <v>77</v>
      </c>
      <c r="B12" s="49" t="s">
        <v>70</v>
      </c>
      <c r="C12" s="59">
        <v>5.7</v>
      </c>
      <c r="D12" s="59"/>
      <c r="E12" s="48">
        <v>138</v>
      </c>
      <c r="F12" s="48"/>
      <c r="G12" s="48">
        <f>SUM(E12:F12)</f>
        <v>138</v>
      </c>
      <c r="H12" s="48" t="s">
        <v>33</v>
      </c>
      <c r="I12" s="48"/>
      <c r="J12" s="48">
        <v>7.0000000000000007E-2</v>
      </c>
      <c r="K12" s="51">
        <v>300</v>
      </c>
      <c r="L12" s="51">
        <v>3415.28</v>
      </c>
      <c r="M12" s="32" t="s">
        <v>61</v>
      </c>
      <c r="N12" s="58"/>
      <c r="O12" s="32">
        <f>SUM(N12*G12)</f>
        <v>0</v>
      </c>
      <c r="P12" s="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 s="53" customFormat="1" ht="15.75" customHeight="1" thickBot="1" x14ac:dyDescent="0.3">
      <c r="A13" s="48" t="s">
        <v>77</v>
      </c>
      <c r="B13" s="48" t="s">
        <v>71</v>
      </c>
      <c r="C13" s="59">
        <v>5.7</v>
      </c>
      <c r="D13" s="59"/>
      <c r="E13" s="57">
        <v>83</v>
      </c>
      <c r="F13" s="54"/>
      <c r="G13" s="48">
        <f t="shared" ref="G13:G19" si="0">SUM(E13:F13)</f>
        <v>83</v>
      </c>
      <c r="H13" s="48" t="s">
        <v>33</v>
      </c>
      <c r="I13" s="48"/>
      <c r="J13" s="48">
        <v>0.06</v>
      </c>
      <c r="K13" s="51">
        <v>300</v>
      </c>
      <c r="L13" s="32">
        <v>2163.81</v>
      </c>
      <c r="M13" s="32" t="s">
        <v>61</v>
      </c>
      <c r="N13" s="52"/>
      <c r="O13" s="32">
        <f t="shared" ref="O13:O20" si="1">SUM(N13*G13)</f>
        <v>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 s="53" customFormat="1" ht="15.75" customHeight="1" thickBot="1" x14ac:dyDescent="0.3">
      <c r="A14" s="50" t="s">
        <v>78</v>
      </c>
      <c r="B14" s="48" t="s">
        <v>72</v>
      </c>
      <c r="C14" s="59">
        <v>5.7</v>
      </c>
      <c r="D14" s="59"/>
      <c r="E14" s="57">
        <v>111</v>
      </c>
      <c r="F14" s="54"/>
      <c r="G14" s="48">
        <f t="shared" si="0"/>
        <v>111</v>
      </c>
      <c r="H14" s="48" t="s">
        <v>33</v>
      </c>
      <c r="I14" s="48"/>
      <c r="J14" s="48">
        <v>0.15</v>
      </c>
      <c r="K14" s="51">
        <v>300</v>
      </c>
      <c r="L14" s="32">
        <v>2193.36</v>
      </c>
      <c r="M14" s="32" t="s">
        <v>61</v>
      </c>
      <c r="N14" s="52"/>
      <c r="O14" s="32">
        <f t="shared" si="1"/>
        <v>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 s="53" customFormat="1" ht="15.75" customHeight="1" thickBot="1" x14ac:dyDescent="0.3">
      <c r="A15" s="50" t="s">
        <v>78</v>
      </c>
      <c r="B15" s="48" t="s">
        <v>73</v>
      </c>
      <c r="C15" s="59">
        <v>5.7</v>
      </c>
      <c r="D15" s="59"/>
      <c r="E15" s="57">
        <v>9</v>
      </c>
      <c r="F15" s="54"/>
      <c r="G15" s="48">
        <f t="shared" si="0"/>
        <v>9</v>
      </c>
      <c r="H15" s="48" t="s">
        <v>33</v>
      </c>
      <c r="I15" s="48"/>
      <c r="J15" s="48">
        <v>0.09</v>
      </c>
      <c r="K15" s="51">
        <v>300</v>
      </c>
      <c r="L15" s="32">
        <v>234.63</v>
      </c>
      <c r="M15" s="32" t="s">
        <v>61</v>
      </c>
      <c r="N15" s="52"/>
      <c r="O15" s="32">
        <f t="shared" si="1"/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 s="53" customFormat="1" ht="15.75" customHeight="1" thickBot="1" x14ac:dyDescent="0.3">
      <c r="A16" s="50" t="s">
        <v>78</v>
      </c>
      <c r="B16" s="48" t="s">
        <v>74</v>
      </c>
      <c r="C16" s="59">
        <v>5.7</v>
      </c>
      <c r="D16" s="59"/>
      <c r="E16" s="57">
        <v>222</v>
      </c>
      <c r="F16" s="54"/>
      <c r="G16" s="48">
        <f t="shared" si="0"/>
        <v>222</v>
      </c>
      <c r="H16" s="48" t="s">
        <v>33</v>
      </c>
      <c r="I16" s="48"/>
      <c r="J16" s="48">
        <v>0.11</v>
      </c>
      <c r="K16" s="51">
        <v>300</v>
      </c>
      <c r="L16" s="32">
        <v>4548.78</v>
      </c>
      <c r="M16" s="32" t="s">
        <v>61</v>
      </c>
      <c r="N16" s="52"/>
      <c r="O16" s="32">
        <f t="shared" si="1"/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 s="53" customFormat="1" ht="15.75" customHeight="1" thickBot="1" x14ac:dyDescent="0.3">
      <c r="A17" s="50" t="s">
        <v>78</v>
      </c>
      <c r="B17" s="48" t="s">
        <v>75</v>
      </c>
      <c r="C17" s="59">
        <v>5.7</v>
      </c>
      <c r="D17" s="59"/>
      <c r="E17" s="57">
        <v>398</v>
      </c>
      <c r="F17" s="54"/>
      <c r="G17" s="48">
        <f t="shared" si="0"/>
        <v>398</v>
      </c>
      <c r="H17" s="48" t="s">
        <v>33</v>
      </c>
      <c r="I17" s="48"/>
      <c r="J17" s="48">
        <v>0.09</v>
      </c>
      <c r="K17" s="51">
        <v>300</v>
      </c>
      <c r="L17" s="32">
        <v>10375.86</v>
      </c>
      <c r="M17" s="32" t="s">
        <v>61</v>
      </c>
      <c r="N17" s="52"/>
      <c r="O17" s="32">
        <f t="shared" si="1"/>
        <v>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 s="53" customFormat="1" ht="15.75" customHeight="1" thickBot="1" x14ac:dyDescent="0.3">
      <c r="A18" s="50" t="s">
        <v>78</v>
      </c>
      <c r="B18" s="48">
        <v>502</v>
      </c>
      <c r="C18" s="59">
        <v>5.7</v>
      </c>
      <c r="D18" s="59"/>
      <c r="E18" s="57">
        <v>91</v>
      </c>
      <c r="F18" s="54"/>
      <c r="G18" s="48">
        <f t="shared" si="0"/>
        <v>91</v>
      </c>
      <c r="H18" s="48" t="s">
        <v>33</v>
      </c>
      <c r="I18" s="48"/>
      <c r="J18" s="48">
        <v>0.06</v>
      </c>
      <c r="K18" s="51">
        <v>300</v>
      </c>
      <c r="L18" s="32">
        <v>2372.37</v>
      </c>
      <c r="M18" s="32" t="s">
        <v>61</v>
      </c>
      <c r="N18" s="52"/>
      <c r="O18" s="32">
        <f t="shared" si="1"/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 s="53" customFormat="1" ht="15.75" customHeight="1" thickBot="1" x14ac:dyDescent="0.3">
      <c r="A19" s="50" t="s">
        <v>78</v>
      </c>
      <c r="B19" s="48" t="s">
        <v>76</v>
      </c>
      <c r="C19" s="59">
        <v>5.7</v>
      </c>
      <c r="D19" s="59"/>
      <c r="E19" s="57">
        <v>74</v>
      </c>
      <c r="F19" s="54"/>
      <c r="G19" s="48">
        <f t="shared" si="0"/>
        <v>74</v>
      </c>
      <c r="H19" s="48" t="s">
        <v>33</v>
      </c>
      <c r="I19" s="48"/>
      <c r="J19" s="48">
        <v>7.0000000000000007E-2</v>
      </c>
      <c r="K19" s="51">
        <v>300</v>
      </c>
      <c r="L19" s="32">
        <v>1929.18</v>
      </c>
      <c r="M19" s="32" t="s">
        <v>61</v>
      </c>
      <c r="N19" s="52"/>
      <c r="O19" s="32">
        <f t="shared" si="1"/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 s="53" customFormat="1" ht="15.75" customHeight="1" thickBot="1" x14ac:dyDescent="0.3">
      <c r="A20" s="56" t="s">
        <v>79</v>
      </c>
      <c r="B20" s="48"/>
      <c r="C20" s="59"/>
      <c r="D20" s="59"/>
      <c r="E20" s="57">
        <v>1352</v>
      </c>
      <c r="F20" s="54"/>
      <c r="G20" s="48">
        <f t="shared" ref="G20" si="2">SUM(E20:F20)</f>
        <v>1352</v>
      </c>
      <c r="H20" s="48"/>
      <c r="I20" s="48"/>
      <c r="J20" s="48"/>
      <c r="K20" s="51"/>
      <c r="L20" s="32"/>
      <c r="M20" s="32" t="s">
        <v>61</v>
      </c>
      <c r="N20" s="55"/>
      <c r="O20" s="32">
        <f t="shared" si="1"/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 ht="15.75" thickBot="1" x14ac:dyDescent="0.3">
      <c r="A21" s="26"/>
      <c r="B21" s="27"/>
      <c r="C21" s="28"/>
      <c r="D21" s="29"/>
      <c r="E21" s="30"/>
      <c r="F21" s="30"/>
      <c r="G21" s="30"/>
      <c r="H21" s="31"/>
      <c r="I21" s="27"/>
      <c r="J21" s="27"/>
      <c r="K21" s="28"/>
      <c r="L21" s="37"/>
      <c r="M21" s="33"/>
      <c r="N21" s="36"/>
      <c r="O21" s="37"/>
    </row>
    <row r="22" spans="1:94" ht="15.75" thickBot="1" x14ac:dyDescent="0.3">
      <c r="A22" s="46"/>
      <c r="B22" s="34"/>
      <c r="C22" s="34"/>
      <c r="D22" s="34"/>
      <c r="E22" s="34"/>
      <c r="F22" s="34"/>
      <c r="G22" s="34"/>
      <c r="H22" s="34"/>
      <c r="I22" s="34"/>
      <c r="J22" s="103" t="s">
        <v>13</v>
      </c>
      <c r="K22" s="103"/>
      <c r="L22" s="37">
        <v>34587</v>
      </c>
      <c r="M22" s="35"/>
      <c r="N22" s="38" t="s">
        <v>14</v>
      </c>
      <c r="O22" s="32">
        <f>SUM(O12:O20)</f>
        <v>0</v>
      </c>
    </row>
    <row r="23" spans="1:94" ht="15.75" thickBot="1" x14ac:dyDescent="0.3">
      <c r="A23" s="104" t="s">
        <v>15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6"/>
      <c r="O23" s="32">
        <f>O24-O22</f>
        <v>0</v>
      </c>
    </row>
    <row r="24" spans="1:94" ht="15.75" thickBot="1" x14ac:dyDescent="0.3">
      <c r="A24" s="104" t="s">
        <v>16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6"/>
      <c r="O24" s="32">
        <f>IF("nie"=MID(I32,1,3),O22,(O22*1.2))</f>
        <v>0</v>
      </c>
    </row>
    <row r="25" spans="1:94" x14ac:dyDescent="0.25">
      <c r="A25" s="86" t="s">
        <v>17</v>
      </c>
      <c r="B25" s="86"/>
      <c r="C25" s="86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</row>
    <row r="26" spans="1:94" x14ac:dyDescent="0.25">
      <c r="A26" s="100" t="s">
        <v>65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</row>
    <row r="27" spans="1:94" ht="25.5" customHeight="1" x14ac:dyDescent="0.25">
      <c r="A27" s="40" t="s">
        <v>57</v>
      </c>
      <c r="B27" s="40"/>
      <c r="C27" s="40"/>
      <c r="D27" s="40"/>
      <c r="E27" s="40"/>
      <c r="F27" s="40"/>
      <c r="G27" s="41" t="s">
        <v>55</v>
      </c>
      <c r="H27" s="40"/>
      <c r="I27" s="40"/>
      <c r="J27" s="42"/>
      <c r="K27" s="42"/>
      <c r="L27" s="42"/>
      <c r="M27" s="42"/>
      <c r="N27" s="42"/>
      <c r="O27" s="42"/>
    </row>
    <row r="28" spans="1:94" ht="15" customHeight="1" x14ac:dyDescent="0.25">
      <c r="A28" s="91" t="s">
        <v>81</v>
      </c>
      <c r="B28" s="92"/>
      <c r="C28" s="92"/>
      <c r="D28" s="92"/>
      <c r="E28" s="93"/>
      <c r="F28" s="87" t="s">
        <v>56</v>
      </c>
      <c r="G28" s="43" t="s">
        <v>18</v>
      </c>
      <c r="H28" s="88"/>
      <c r="I28" s="89"/>
      <c r="J28" s="89"/>
      <c r="K28" s="89"/>
      <c r="L28" s="89"/>
      <c r="M28" s="89"/>
      <c r="N28" s="89"/>
      <c r="O28" s="90"/>
    </row>
    <row r="29" spans="1:94" x14ac:dyDescent="0.25">
      <c r="A29" s="94"/>
      <c r="B29" s="95"/>
      <c r="C29" s="95"/>
      <c r="D29" s="95"/>
      <c r="E29" s="96"/>
      <c r="F29" s="87"/>
      <c r="G29" s="43" t="s">
        <v>19</v>
      </c>
      <c r="H29" s="88"/>
      <c r="I29" s="89"/>
      <c r="J29" s="89"/>
      <c r="K29" s="89"/>
      <c r="L29" s="89"/>
      <c r="M29" s="89"/>
      <c r="N29" s="89"/>
      <c r="O29" s="90"/>
    </row>
    <row r="30" spans="1:94" ht="18" customHeight="1" x14ac:dyDescent="0.25">
      <c r="A30" s="94"/>
      <c r="B30" s="95"/>
      <c r="C30" s="95"/>
      <c r="D30" s="95"/>
      <c r="E30" s="96"/>
      <c r="F30" s="87"/>
      <c r="G30" s="43" t="s">
        <v>20</v>
      </c>
      <c r="H30" s="88"/>
      <c r="I30" s="89"/>
      <c r="J30" s="89"/>
      <c r="K30" s="89"/>
      <c r="L30" s="89"/>
      <c r="M30" s="89"/>
      <c r="N30" s="89"/>
      <c r="O30" s="90"/>
    </row>
    <row r="31" spans="1:94" x14ac:dyDescent="0.25">
      <c r="A31" s="94"/>
      <c r="B31" s="95"/>
      <c r="C31" s="95"/>
      <c r="D31" s="95"/>
      <c r="E31" s="96"/>
      <c r="F31" s="87"/>
      <c r="G31" s="43" t="s">
        <v>21</v>
      </c>
      <c r="H31" s="88"/>
      <c r="I31" s="89"/>
      <c r="J31" s="89"/>
      <c r="K31" s="89"/>
      <c r="L31" s="89"/>
      <c r="M31" s="89"/>
      <c r="N31" s="89"/>
      <c r="O31" s="90"/>
    </row>
    <row r="32" spans="1:94" x14ac:dyDescent="0.25">
      <c r="A32" s="94"/>
      <c r="B32" s="95"/>
      <c r="C32" s="95"/>
      <c r="D32" s="95"/>
      <c r="E32" s="96"/>
      <c r="F32" s="87"/>
      <c r="G32" s="43" t="s">
        <v>22</v>
      </c>
      <c r="H32" s="88"/>
      <c r="I32" s="89"/>
      <c r="J32" s="89"/>
      <c r="K32" s="89"/>
      <c r="L32" s="89"/>
      <c r="M32" s="89"/>
      <c r="N32" s="89"/>
      <c r="O32" s="90"/>
    </row>
    <row r="33" spans="1:15" x14ac:dyDescent="0.25">
      <c r="A33" s="94"/>
      <c r="B33" s="95"/>
      <c r="C33" s="95"/>
      <c r="D33" s="95"/>
      <c r="E33" s="96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94"/>
      <c r="B34" s="95"/>
      <c r="C34" s="95"/>
      <c r="D34" s="95"/>
      <c r="E34" s="96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97"/>
      <c r="B35" s="98"/>
      <c r="C35" s="98"/>
      <c r="D35" s="98"/>
      <c r="E35" s="99"/>
      <c r="F35" s="42"/>
      <c r="G35" s="24"/>
      <c r="H35" s="18"/>
      <c r="I35" s="24"/>
      <c r="J35" s="24" t="s">
        <v>23</v>
      </c>
      <c r="K35" s="24"/>
      <c r="L35" s="83"/>
      <c r="M35" s="84"/>
      <c r="N35" s="85"/>
      <c r="O35" s="24"/>
    </row>
    <row r="36" spans="1:15" x14ac:dyDescent="0.25">
      <c r="A36" s="42"/>
      <c r="B36" s="42"/>
      <c r="C36" s="42"/>
      <c r="D36" s="42"/>
      <c r="E36" s="42"/>
      <c r="F36" s="42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3:K3"/>
    <mergeCell ref="H32:O32"/>
    <mergeCell ref="J22:K22"/>
    <mergeCell ref="A23:N23"/>
    <mergeCell ref="A24:N24"/>
    <mergeCell ref="C20:D20"/>
    <mergeCell ref="L9:L11"/>
    <mergeCell ref="N9:N11"/>
    <mergeCell ref="O9:O11"/>
    <mergeCell ref="C10:D11"/>
    <mergeCell ref="E10:E11"/>
    <mergeCell ref="F10:F11"/>
    <mergeCell ref="M9:M11"/>
    <mergeCell ref="C17:D17"/>
    <mergeCell ref="C18:D18"/>
    <mergeCell ref="E9:G9"/>
    <mergeCell ref="G10:G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C19:D19"/>
    <mergeCell ref="C13:D13"/>
    <mergeCell ref="C14:D14"/>
    <mergeCell ref="C15:D15"/>
    <mergeCell ref="C16:D16"/>
    <mergeCell ref="A1:L1"/>
    <mergeCell ref="C12:D12"/>
    <mergeCell ref="K9:K11"/>
    <mergeCell ref="A8:B8"/>
    <mergeCell ref="E5:F5"/>
    <mergeCell ref="B6:F6"/>
    <mergeCell ref="B7:F7"/>
    <mergeCell ref="B9:B11"/>
    <mergeCell ref="H9:H11"/>
    <mergeCell ref="I9:I11"/>
    <mergeCell ref="J9:J11"/>
    <mergeCell ref="C9:D9"/>
  </mergeCells>
  <pageMargins left="0.23622047244094491" right="0.23622047244094491" top="0" bottom="0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18" t="s">
        <v>51</v>
      </c>
      <c r="M2" s="118"/>
    </row>
    <row r="3" spans="1:14" x14ac:dyDescent="0.25">
      <c r="A3" s="5" t="s">
        <v>25</v>
      </c>
      <c r="B3" s="115" t="s">
        <v>26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4" x14ac:dyDescent="0.25">
      <c r="A4" s="5" t="s">
        <v>27</v>
      </c>
      <c r="B4" s="115" t="s">
        <v>28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</row>
    <row r="5" spans="1:14" x14ac:dyDescent="0.25">
      <c r="A5" s="5" t="s">
        <v>8</v>
      </c>
      <c r="B5" s="115" t="s">
        <v>29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4" x14ac:dyDescent="0.25">
      <c r="A6" s="5" t="s">
        <v>2</v>
      </c>
      <c r="B6" s="115" t="s">
        <v>30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</row>
    <row r="7" spans="1:14" x14ac:dyDescent="0.25">
      <c r="A7" s="6" t="s">
        <v>31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7"/>
    </row>
    <row r="8" spans="1:14" x14ac:dyDescent="0.25">
      <c r="A8" s="5" t="s">
        <v>12</v>
      </c>
      <c r="B8" s="115" t="s">
        <v>32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  <row r="9" spans="1:14" x14ac:dyDescent="0.25">
      <c r="A9" s="7" t="s">
        <v>33</v>
      </c>
      <c r="B9" s="115" t="s">
        <v>34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</row>
    <row r="10" spans="1:14" x14ac:dyDescent="0.25">
      <c r="A10" s="7" t="s">
        <v>35</v>
      </c>
      <c r="B10" s="115" t="s">
        <v>36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</row>
    <row r="11" spans="1:14" x14ac:dyDescent="0.25">
      <c r="A11" s="8" t="s">
        <v>37</v>
      </c>
      <c r="B11" s="115" t="s">
        <v>38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</row>
    <row r="12" spans="1:14" x14ac:dyDescent="0.25">
      <c r="A12" s="9" t="s">
        <v>39</v>
      </c>
      <c r="B12" s="115" t="s">
        <v>40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</row>
    <row r="13" spans="1:14" ht="24" customHeight="1" x14ac:dyDescent="0.25">
      <c r="A13" s="8" t="s">
        <v>41</v>
      </c>
      <c r="B13" s="115" t="s">
        <v>42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</row>
    <row r="14" spans="1:14" ht="16.5" customHeight="1" x14ac:dyDescent="0.25">
      <c r="A14" s="8" t="s">
        <v>5</v>
      </c>
      <c r="B14" s="115" t="s">
        <v>52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</row>
    <row r="15" spans="1:14" x14ac:dyDescent="0.25">
      <c r="A15" s="8" t="s">
        <v>43</v>
      </c>
      <c r="B15" s="115" t="s">
        <v>44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</row>
    <row r="16" spans="1:14" ht="38.25" x14ac:dyDescent="0.25">
      <c r="A16" s="10" t="s">
        <v>45</v>
      </c>
      <c r="B16" s="115" t="s">
        <v>46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1:14" ht="28.5" customHeight="1" x14ac:dyDescent="0.25">
      <c r="A17" s="10" t="s">
        <v>47</v>
      </c>
      <c r="B17" s="115" t="s">
        <v>48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</row>
    <row r="18" spans="1:14" ht="27" customHeight="1" x14ac:dyDescent="0.25">
      <c r="A18" s="11" t="s">
        <v>49</v>
      </c>
      <c r="B18" s="115" t="s">
        <v>50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</row>
    <row r="19" spans="1:14" ht="75" customHeight="1" x14ac:dyDescent="0.25">
      <c r="A19" s="44" t="s">
        <v>62</v>
      </c>
      <c r="B19" s="114" t="s">
        <v>63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2022-04-27T09:54:55Z</cp:lastPrinted>
  <dcterms:created xsi:type="dcterms:W3CDTF">2012-08-13T12:29:09Z</dcterms:created>
  <dcterms:modified xsi:type="dcterms:W3CDTF">2022-05-03T06:56:55Z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