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2\02. Oddelenie VO\01. Prebiehajúce zákazky\07. Katka\2020 - 510. Mimotel. obeh a termor. jednotka\06. Súťažné podklady + prílohy k SP\Finálne SP &amp; prílohy\"/>
    </mc:Choice>
  </mc:AlternateContent>
  <bookViews>
    <workbookView xWindow="0" yWindow="0" windowWidth="28800" windowHeight="11835" tabRatio="742" activeTab="5"/>
  </bookViews>
  <sheets>
    <sheet name="Príloha č.1" sheetId="5" r:id="rId1"/>
    <sheet name="Príloha č.2" sheetId="6" r:id="rId2"/>
    <sheet name="Príloha č.3" sheetId="18" r:id="rId3"/>
    <sheet name="Príloha č.4" sheetId="21" r:id="rId4"/>
    <sheet name="Príloha č.5  " sheetId="23" r:id="rId5"/>
    <sheet name="Príloha č.6" sheetId="26" r:id="rId6"/>
    <sheet name="Príloha č.7" sheetId="15" r:id="rId7"/>
  </sheets>
  <definedNames>
    <definedName name="_xlnm.Print_Area" localSheetId="0">'Príloha č.1'!$A$1:$D$32</definedName>
    <definedName name="_xlnm.Print_Area" localSheetId="1">'Príloha č.2'!$A$1:$D$25</definedName>
    <definedName name="_xlnm.Print_Area" localSheetId="2">'Príloha č.3'!$A$1:$D$26</definedName>
    <definedName name="_xlnm.Print_Area" localSheetId="3">'Príloha č.4'!$A$1:$D$23</definedName>
    <definedName name="_xlnm.Print_Area" localSheetId="4">'Príloha č.5  '!$A$1:$G$129</definedName>
  </definedNames>
  <calcPr calcId="152511"/>
</workbook>
</file>

<file path=xl/calcChain.xml><?xml version="1.0" encoding="utf-8"?>
<calcChain xmlns="http://schemas.openxmlformats.org/spreadsheetml/2006/main">
  <c r="M12" i="26" l="1"/>
  <c r="J12" i="26" l="1"/>
  <c r="M13" i="26" l="1"/>
  <c r="L13" i="26"/>
  <c r="J13" i="26"/>
  <c r="K13" i="26" s="1"/>
  <c r="L12" i="26"/>
  <c r="K12" i="26"/>
  <c r="N12" i="26" l="1"/>
  <c r="O12" i="26" s="1"/>
  <c r="N13" i="26"/>
  <c r="O13" i="26" s="1"/>
  <c r="O14" i="26" l="1"/>
  <c r="C6" i="6" l="1"/>
  <c r="E117" i="23"/>
  <c r="E118" i="23"/>
  <c r="E27" i="15"/>
  <c r="D19" i="21" l="1"/>
  <c r="B16" i="21"/>
  <c r="C6" i="21"/>
  <c r="F127" i="23" l="1"/>
  <c r="B125" i="23"/>
  <c r="D21" i="18"/>
  <c r="B126" i="23"/>
  <c r="B15" i="18"/>
  <c r="E120" i="23"/>
  <c r="E119" i="23"/>
  <c r="C6" i="18"/>
  <c r="B17" i="21" l="1"/>
  <c r="C9" i="21"/>
  <c r="C8" i="21"/>
  <c r="C7" i="21"/>
  <c r="A2" i="21"/>
  <c r="B16" i="18" l="1"/>
  <c r="C9" i="18"/>
  <c r="C8" i="18"/>
  <c r="C7" i="18"/>
  <c r="D21" i="6" l="1"/>
  <c r="C7" i="6"/>
  <c r="C8" i="6"/>
  <c r="B19" i="6" l="1"/>
  <c r="B18" i="6"/>
  <c r="C9" i="6"/>
  <c r="A2" i="18" l="1"/>
  <c r="A2" i="6"/>
  <c r="A2" i="15" l="1"/>
  <c r="B23" i="15" l="1"/>
  <c r="B22" i="15"/>
  <c r="C18" i="15"/>
  <c r="C17" i="15"/>
  <c r="C16" i="15"/>
  <c r="C15" i="15"/>
  <c r="D97" i="5" l="1"/>
</calcChain>
</file>

<file path=xl/sharedStrings.xml><?xml version="1.0" encoding="utf-8"?>
<sst xmlns="http://schemas.openxmlformats.org/spreadsheetml/2006/main" count="400" uniqueCount="277">
  <si>
    <t>1.</t>
  </si>
  <si>
    <t>2.</t>
  </si>
  <si>
    <t>3.</t>
  </si>
  <si>
    <t>4.</t>
  </si>
  <si>
    <t>5.</t>
  </si>
  <si>
    <t>Názov predmetu zákazky:</t>
  </si>
  <si>
    <t>IDENTIFIKAČNÉ ÚDAJE UCHÁDZAČA</t>
  </si>
  <si>
    <t>Obchodný názov uchádzača:</t>
  </si>
  <si>
    <t>Sídlo uchádzača:</t>
  </si>
  <si>
    <t>IČO:</t>
  </si>
  <si>
    <t>DIČ:</t>
  </si>
  <si>
    <t>Kontaktná osoba uchádzača - počas procesu VO</t>
  </si>
  <si>
    <t>Meno a priezvisko:</t>
  </si>
  <si>
    <t>Telefónne číslo:</t>
  </si>
  <si>
    <t>E-mail:</t>
  </si>
  <si>
    <t>Kontaktná osoba uchádzača - pre elektronickú aukciu</t>
  </si>
  <si>
    <t>Tefelónne číslo:</t>
  </si>
  <si>
    <t>V:</t>
  </si>
  <si>
    <t xml:space="preserve">Dňa: </t>
  </si>
  <si>
    <t>Poznámka:</t>
  </si>
  <si>
    <t>- povinné údaje vyplní uchádzač</t>
  </si>
  <si>
    <t>VYHLÁSENIE UCHÁDZAČA VO VEREJNOM OBSTARÁVANÍ</t>
  </si>
  <si>
    <t>Týmto vyhlasujem, že ako uchádzač vo verejnom obstarávaní na uvedený predmet zákazky:</t>
  </si>
  <si>
    <t>-</t>
  </si>
  <si>
    <t>prehlasujem, že všetky doklady, dokumenty, vyhlásenia a údaje uvedené v ponuke a predložené s ponukou sú pravdivé a úplné,</t>
  </si>
  <si>
    <t>nie som členom skupiny dodávateľov, ktorá ako iný uchádzač predkladá ponuku.</t>
  </si>
  <si>
    <t>Dňa:</t>
  </si>
  <si>
    <t>6.</t>
  </si>
  <si>
    <t>Meno a priezvisko (titul) oprávnenej osoby:</t>
  </si>
  <si>
    <t xml:space="preserve">Podpis a pečiatka uchádzača </t>
  </si>
  <si>
    <t>P.č.</t>
  </si>
  <si>
    <t>Meno a priezvisko, titul</t>
  </si>
  <si>
    <t>12.</t>
  </si>
  <si>
    <t>11.</t>
  </si>
  <si>
    <t>10.</t>
  </si>
  <si>
    <t>9.</t>
  </si>
  <si>
    <t>7.</t>
  </si>
  <si>
    <t>Por. č.</t>
  </si>
  <si>
    <t>VYHLÁSENIE UCHÁDZAČA O SÚHLASE 
S OBSAHOM NÁVRHU ZMLUVNÝCH PODMIENOK</t>
  </si>
  <si>
    <t>ŠPECIFIKÁCIA PREDMETU ZÁKAZKY</t>
  </si>
  <si>
    <t>Požadovaná hodnota</t>
  </si>
  <si>
    <t>Ponúkaná hodnota</t>
  </si>
  <si>
    <t>áno/spĺňa</t>
  </si>
  <si>
    <t xml:space="preserve"> </t>
  </si>
  <si>
    <t>Týmto potvrdzujem, že všetky uvedené informácie sú pravdivé.</t>
  </si>
  <si>
    <t>Kontaktné údaje na klienstké pracovisko (pre potreby plnenia zmluvy)</t>
  </si>
  <si>
    <t>Hotline/ Helpdesk / Call centrum:</t>
  </si>
  <si>
    <t>a</t>
  </si>
  <si>
    <t>súhlasím s podmienkami určenými verejným obstarávateľom v tomto verejnom obstarávaní uvedené v Oznámení o vyhlásení verejného obstarávania a v súťažných podkladoch,</t>
  </si>
  <si>
    <t>som dôkladne oboznámený s celým obsahom súťažných podkladov a s celým obsahom všetkých ostatných dokumentov poskytnutých verejným obstarávateľom,</t>
  </si>
  <si>
    <t>poskytnem verejnému obstarávateľovi za úhradu plnenie požadovaného predmetu zákazky pri dodržaní podmienok stanovených v oznámení o vyhláseni verejného obstarávania, v súťažných podkladoch a podmienok uvedených v mojom predloženom návrhu záväzných zmluvných podmienok na uvedený predmet zákazky, vrátane príloh,</t>
  </si>
  <si>
    <t>Mer. 
jed.
(MJ)</t>
  </si>
  <si>
    <t>som neposkytol a neposkytnem  akejkoľvek, čo i len potenciálne zainteresovanej osobe priamo alebo nepriamo akúkoľvek finančnú alebo vecnú výhodu ako motiváciu alebo odmenu súvisiacu s týmto verejným obstarávaním</t>
  </si>
  <si>
    <t>som nevyvíjal  a nebudem vyvíjať voči  žiadnej osobe na strane verejného obstarávateľa ktorá je alebo by mohla byť zainteresovaná v zmysle ustanovení § 23 ods. 3 zákona č. 343/2015 Z. z. o verejnom obstarávaní a o zmene a doplnení niektorých zákonov v znení neskorších predpisov („zainteresovaná osoba“) akékoľvek aktivity, ktoré vy mohli viesť k zvýhodneniu nášho postavenia vo verejnom obstarávaní,</t>
  </si>
  <si>
    <t>budem bezodkladne informovať verejného obstarávateľa o akejkoľvek situácii, ktorá je považovaná za konflikt záujmov alebo ktorá by mohla viesť ku konfliktu záujmov kedykoľvek v priebehu procesu verejného obstarávania</t>
  </si>
  <si>
    <r>
      <t xml:space="preserve">Uchádzač vo verejnom obstarávaní na uvedený predmet zákazky týmto vyhlasuje, že s návrhom zmluvných podmienok uvedených v prílohe č. 9 SP bez výhrad </t>
    </r>
    <r>
      <rPr>
        <b/>
        <sz val="9"/>
        <color theme="1"/>
        <rFont val="Arial"/>
        <family val="2"/>
        <charset val="238"/>
      </rPr>
      <t>SÚHLASÍ.</t>
    </r>
  </si>
  <si>
    <t>Požadované minimálne technické vlastnosti, parametre a hodnoty predmetu zákazky</t>
  </si>
  <si>
    <t>Predmet zákazky vrátane dopravných nákladov pozostáva z týchto položiek:</t>
  </si>
  <si>
    <t>a)</t>
  </si>
  <si>
    <t>b)</t>
  </si>
  <si>
    <t>c)</t>
  </si>
  <si>
    <t>8.</t>
  </si>
  <si>
    <t>Názov položky</t>
  </si>
  <si>
    <t>13.</t>
  </si>
  <si>
    <t>14.</t>
  </si>
  <si>
    <t>15.</t>
  </si>
  <si>
    <t xml:space="preserve">Popis činnosti, ktoré bude vykonávať </t>
  </si>
  <si>
    <t>E-mail a telefónné číslo</t>
  </si>
  <si>
    <t>Informácia
o tom, či uvedená osoba je zamestnancom uchádzača
(áno / nie)</t>
  </si>
  <si>
    <t>Názov dokladu, ktorým preukazuje splnenie podmienok účasti 
podľa § 34 ods.1 písm. g) ZoVO</t>
  </si>
  <si>
    <t xml:space="preserve">VYHLÁSENIE UCHÁDZAČA KU KONFLIKTOM ZÁUJMOV </t>
  </si>
  <si>
    <t>Systém musí umožňovať spojenie rôzneho počtu a typov zariadení systému (modulov) podľa typu príslušnej mimotelovej perfúzie a umožňuje kontrolu a monitorovanie perfúzie pacienta.</t>
  </si>
  <si>
    <t>Systémová báza musí umožňovať spojenie do všetkých systémových komponentov pomocou jednoduchého pripojenia do systémového rozhrania.</t>
  </si>
  <si>
    <t>Systémová báza musí umožňovať pripojenie nasledovných komponentov v akejkoľvek kombinácii:</t>
  </si>
  <si>
    <t>5,9“ rotačná pumpa</t>
  </si>
  <si>
    <t>3.1</t>
  </si>
  <si>
    <t>3.2</t>
  </si>
  <si>
    <t>3.3</t>
  </si>
  <si>
    <t>3,4“ rotačná pumpa</t>
  </si>
  <si>
    <t>centrifugálne čerpadlo</t>
  </si>
  <si>
    <t>rotačné pumpy s otočnými hlavami a možnosťou upevnenia na vysunutom ramene</t>
  </si>
  <si>
    <t>3.4</t>
  </si>
  <si>
    <t>3.5</t>
  </si>
  <si>
    <t>3.6</t>
  </si>
  <si>
    <t>3.7</t>
  </si>
  <si>
    <t>rýchloupínacie fixovanie hadíc v čerpadlách</t>
  </si>
  <si>
    <t>elektronický zmiešavač plynov</t>
  </si>
  <si>
    <t>elektronicky ovládaný modul pre venóznu hadicu</t>
  </si>
  <si>
    <t>modul detekcie vzduchových bublín – min. 2 moduly</t>
  </si>
  <si>
    <t>3.8</t>
  </si>
  <si>
    <t>3.9</t>
  </si>
  <si>
    <t>modul detekcie hladiny dvojstupňovo (nízka a kritická hladina)</t>
  </si>
  <si>
    <t>možnosť pripojenia plne integrovanej centrifugálnej pumpy disponujúcej vlastným ovládacím panelom</t>
  </si>
  <si>
    <t>3.10</t>
  </si>
  <si>
    <t>tlakový modul – min. 4 snímačov tlaku</t>
  </si>
  <si>
    <t>3.11</t>
  </si>
  <si>
    <t>tepelný modul – min. 4 snímačov teploty</t>
  </si>
  <si>
    <t>3.12</t>
  </si>
  <si>
    <t>prietokomerový modul</t>
  </si>
  <si>
    <t>3.13</t>
  </si>
  <si>
    <t>Musí umožňovať pripojenie modulov a snímačov do bázy, manipulácia s nimi musí byť jednoduchá, nie je potrebná prítomnosť špecialistu.</t>
  </si>
  <si>
    <t>Prístroj musí disponovať modulárnym usporiadaním s možnosťou výmeny komponentov aj za chodu prístroja, tieto komponenty musia byť na sebe nezávislé. Čerpadlá musia indikovať základné parametre (prietok l/min., otáčky/min., kontrolné funkcie). Uloženie čerpadiel na konzole horizontálne, v rade.</t>
  </si>
  <si>
    <t>Musí byť plne kompatibilný s on-line monitorovacím systémom na meranie krvných plynov CDI 500</t>
  </si>
  <si>
    <t>Systém musí obsahovať:</t>
  </si>
  <si>
    <t>7.1</t>
  </si>
  <si>
    <t>Systémovú bázu</t>
  </si>
  <si>
    <t>pripojenie na 8 púmp, z toho min. 1 centrifugálna</t>
  </si>
  <si>
    <t>7.1.1</t>
  </si>
  <si>
    <t>pripojenia na 18 modulov, spolu 24 komponentov</t>
  </si>
  <si>
    <t>7.1.2</t>
  </si>
  <si>
    <t>nastavenia arteriálneho čerpadla do pulzného módu</t>
  </si>
  <si>
    <t>7.1.3</t>
  </si>
  <si>
    <t>integrovaný zmiešavač plynov</t>
  </si>
  <si>
    <t>7.1.4</t>
  </si>
  <si>
    <t>integrované záložné batérie, záloha viac ako 60 min. pri plnej konfigurácii</t>
  </si>
  <si>
    <t>7.1.5</t>
  </si>
  <si>
    <t>elektronické rozhrania na pripojenie príslušenstva a senzorov</t>
  </si>
  <si>
    <t>7.1.6</t>
  </si>
  <si>
    <t>7.1.7</t>
  </si>
  <si>
    <t>musí mať možnosť flexibilného usporiadania</t>
  </si>
  <si>
    <t>musí mať možnosť jednoduchého menenia konfigurácie</t>
  </si>
  <si>
    <t>7.1.8</t>
  </si>
  <si>
    <t>7.1.9</t>
  </si>
  <si>
    <t>ľahká manipulácia a dobrá ergonómia</t>
  </si>
  <si>
    <t>musí mať možnosť dobrého fixovania podvozku</t>
  </si>
  <si>
    <t>7.1.10</t>
  </si>
  <si>
    <t>výmenu ktorejkoľvek pumpy za chodu systému bez vypnutia, alebo nutnosti resetovať systém</t>
  </si>
  <si>
    <t>7.1.11</t>
  </si>
  <si>
    <t>7.2</t>
  </si>
  <si>
    <t>Pumpy</t>
  </si>
  <si>
    <t>7.2.1</t>
  </si>
  <si>
    <t>pripojenie až 8 púmp, z toho minimálne 1 centrifugálna podľa potreby užívateľa</t>
  </si>
  <si>
    <t>požadujeme:</t>
  </si>
  <si>
    <t>4x veľké jednohlavové valčekové čerpadlo s priemerom hlavy 5,9“</t>
  </si>
  <si>
    <t>1x čerpadlo s priemerom hlavy 3,4"</t>
  </si>
  <si>
    <t>7.2.2</t>
  </si>
  <si>
    <t>centrifugálne čerpadlo s vlastným ovládacím panelom a emergentnou svorkou</t>
  </si>
  <si>
    <t>7.3</t>
  </si>
  <si>
    <t>Centrálny monitor</t>
  </si>
  <si>
    <t>centrálny monitor s farebným dotykovým displejom (touch screen), pomocou ovládacích gombíkov musí byť možnosť súčasného ovládania</t>
  </si>
  <si>
    <t>7.3.1</t>
  </si>
  <si>
    <t>7.3.2</t>
  </si>
  <si>
    <t>nakonfigurovanie min 8 rôznych perfúznych stránok (typov perfúzií)</t>
  </si>
  <si>
    <t>7.3.3</t>
  </si>
  <si>
    <t>nakonfigurovanie reakcie pumpy na výstrahy a alarmy bezpečnostného systému (safety connections), podľa požiadavky užívateľa musí byť možnosť tieto konfiguračné nastavenia meniť</t>
  </si>
  <si>
    <t>kardioplegický modul s kontrolou tlaku a bublín vrátene 1/4 senzora</t>
  </si>
  <si>
    <t>7.3.4</t>
  </si>
  <si>
    <t>7.3.5</t>
  </si>
  <si>
    <t>spriahnutie dvoch čerpadiel (master / follower) pre podávanie kardioplégie v plynulom nastaviteľnom pomere</t>
  </si>
  <si>
    <t>7.3.6</t>
  </si>
  <si>
    <t>rozsah monitoringu tlaku –250 až 900 mmHg</t>
  </si>
  <si>
    <t>7.3.7</t>
  </si>
  <si>
    <t>rozsah monitoringu teplôt 0-50°C</t>
  </si>
  <si>
    <t>rozsah monitoringu prietoku 0 - 10 l/min.</t>
  </si>
  <si>
    <t>7.3.8</t>
  </si>
  <si>
    <t>7.4</t>
  </si>
  <si>
    <t>Bezpečnostné zariadenia</t>
  </si>
  <si>
    <t>7.4.1</t>
  </si>
  <si>
    <t>hladinový modul so snímačmi nízkej a kritickej hladiny</t>
  </si>
  <si>
    <t>7.4.2</t>
  </si>
  <si>
    <t>prietokový modul so snímačom aktuálneho prietoku</t>
  </si>
  <si>
    <t>7.4.3</t>
  </si>
  <si>
    <t>tlakový modul s dvomi tlakovými snímačmi, podľa potreby užívateľa musí byť možnosť napojenia až 4 tlakových modulov s tlakových snímačmi</t>
  </si>
  <si>
    <t>modul detekcie vzduchových bublín so snímačom (air bubble detector) na 3/8 x 3/32“ hadice</t>
  </si>
  <si>
    <t>7.4.4</t>
  </si>
  <si>
    <t>teplomerný modul s dvoma tepelnými snímačmi, podľa potreby užívateľa musí byť možnosť rozšírenia na 4 teplotné moduly s teplotnými snímačmi</t>
  </si>
  <si>
    <t>7.4.5</t>
  </si>
  <si>
    <t>7.5</t>
  </si>
  <si>
    <t>Ostatné príslušenstvo</t>
  </si>
  <si>
    <t>halogénová lampa s dlhým ramenom</t>
  </si>
  <si>
    <t>7.5.1</t>
  </si>
  <si>
    <t>7.5.2</t>
  </si>
  <si>
    <t>7.5.3</t>
  </si>
  <si>
    <t>rameno na montáž vysunutého rotačného čerpadla</t>
  </si>
  <si>
    <t>zvislý aj priečny nosník na montáž doplnkových zariadení</t>
  </si>
  <si>
    <t>záložné kľuky pre prípad núdze</t>
  </si>
  <si>
    <t>7.5.4</t>
  </si>
  <si>
    <t>7.5.5</t>
  </si>
  <si>
    <t>hadice na pripojenie k prívodu stlačeného vzduchu a kyslíka</t>
  </si>
  <si>
    <t>Celkový objem kardiopegického okruhu a nádrže pre ohrev a chladenie kardioplégie do 3 l.</t>
  </si>
  <si>
    <t>Minimálny prietok pre kardioplegickú časť 10 l/min.</t>
  </si>
  <si>
    <t>16.</t>
  </si>
  <si>
    <t>Náplň jednotlivých nádrží bez nároku na špeciálnu úpravy vody (obyčajná voda je vyhovujúca</t>
  </si>
  <si>
    <t>Separátny okruh a nádrž pre zohrievanie/chladenie kardioplégie</t>
  </si>
  <si>
    <t>Separátny okruh pacienta a nádrže na vodu pre riadenie teploty pacienta a oxygenátora</t>
  </si>
  <si>
    <t>3 vodné nádrže</t>
  </si>
  <si>
    <t>Celkový objem okruhu a nádrže pre pacienta do 6,5 l</t>
  </si>
  <si>
    <t>Minimálny prietok pre okruh pacienta 15 l/min</t>
  </si>
  <si>
    <t>Hlučnosť termoregulačnej jednotky menej ako 56 dB</t>
  </si>
  <si>
    <t>Výkon chladenia nádrže pre kardioplegickú časť minimálne 2,1 kW</t>
  </si>
  <si>
    <t>Výkon nádrže pre kardioplegickú časť minimálne 1,25 kW</t>
  </si>
  <si>
    <t>Výkon pre zohrievanie nádrže pacienta minimálne 2,5 kW</t>
  </si>
  <si>
    <t>Veľmi jednoduché a rýchle použitie</t>
  </si>
  <si>
    <t>Rýchla príprava systému</t>
  </si>
  <si>
    <t>Možnosť nastavenia rôznych teplotných gradientov pre oba okruhy</t>
  </si>
  <si>
    <t>17.</t>
  </si>
  <si>
    <t>18.</t>
  </si>
  <si>
    <t>19.</t>
  </si>
  <si>
    <t>Všetky konektory, kohútiky, rýchlospojky a hadice v cene prístroja</t>
  </si>
  <si>
    <t>Garancia bezpečnosti vedenia mimotelového obehu, zvl. pri emergentných situáciách - bezproblémová činnosť perfuziológa</t>
  </si>
  <si>
    <t>Jednoduchá obsluha a údržba</t>
  </si>
  <si>
    <t>20.</t>
  </si>
  <si>
    <t>8 rokov po uplynutí záručnej doby</t>
  </si>
  <si>
    <t>Požaduje sa poskytovať službu (pozáručný servis) najmä v nasledovnom rozsahu:</t>
  </si>
  <si>
    <t>preventívna údržba systémov v počte 1-2 pracovných dní za kalendárny rok v rozsahu podľa manuálu určeného výrobcom systému,</t>
  </si>
  <si>
    <t>2.1</t>
  </si>
  <si>
    <t>za účelom vykonania preventívnej údržby si zmluvné strany po uzatvorení zmluvy vypracujú Plán údržby, v ktorom sa dohodnú na termínoch pre preventívnu údržbu,</t>
  </si>
  <si>
    <t>2.2</t>
  </si>
  <si>
    <t>zmenu týchto termínov je možné uskutočniť len vzájomnou dohodou zmluvných strán, pričom takéto zmeny musia byť dohodnuté vždy včas, aby nebola narušená prevádzka objednávateľa.</t>
  </si>
  <si>
    <t>2.1.1</t>
  </si>
  <si>
    <t>všetky práce spojené s opravami systémov,</t>
  </si>
  <si>
    <t>2.3</t>
  </si>
  <si>
    <t>všetky pravidelné servisy a upgrade predpísané výrobcom</t>
  </si>
  <si>
    <t>2.3.1</t>
  </si>
  <si>
    <t>2.3.2</t>
  </si>
  <si>
    <t>ak dôjde k výmene vadných dielov za bezvadné, vymenené vadné diely budú dodávateľovi odovzdané</t>
  </si>
  <si>
    <t>2.3.3</t>
  </si>
  <si>
    <t>objednávateľ si vyhradzuje právo, kedykoľvek vyzvať dodávateľa na preukázanie originality dodávaných náhradných dielov</t>
  </si>
  <si>
    <t>udržiavanie prevádzkyschopnosti hardwarovej časti systémov,</t>
  </si>
  <si>
    <t>2.4</t>
  </si>
  <si>
    <t>2.5</t>
  </si>
  <si>
    <t>Požaduje sa vykonávať servisnú starostlivosť v pracovných dňoch v čase od 07:00 hod. do 17:00 hod, ak sa zmluvné strany nedohodnú inak</t>
  </si>
  <si>
    <t>Požaduje sa poskytovať službu na pracovisku objednávateľa, pričom ak nie je možné službu na pracovisku vykonať, resp. je vhodnejšie realizovať ju na inom mieste (napr. na pracovisku dodávateľa), takáto činnosť sa vykoná na náklady dodávateľa na mieste určenom dodávateľom, ktoré však bude vopred oznámené objednávateľovi</t>
  </si>
  <si>
    <t>nástup na výkon opravy do 24 hodín od nahlásenia vady/poruchy v pracovných dňoch v čase od 07:00 hod. do 17:00 hod.,</t>
  </si>
  <si>
    <t>Požaduje sa, aby v prípade vykonania opravy, na ktorú objednávateľ dodávateľa vopred upozorní, bola oprava vykonaná nasledovne:</t>
  </si>
  <si>
    <t>5.1</t>
  </si>
  <si>
    <t>výkon samotnej opravy do 72 hodín od nahlásenia vady/poruchy v pracovných dňoch v čase od 07:00 hod. do 17:00 hod., okrem prípadu, ak sa zmluvné strany nedohodnú inak alebo ak na výkon opravy je potrebný náhradný diel, súčiastka alebo iná vec, ktorej obstaranie alebo vykonanie trvá viac ako 72 hod.,</t>
  </si>
  <si>
    <t>5.2</t>
  </si>
  <si>
    <t>Požaduje sa, aby po ukončení konkrétnej činnosti servisnej starostlivosti si servisný pracovník nechal potvrdiť rozsah poskytnutej služby s uvedením dátumu poskytnutej služby u zodpovednej osoby objednávateľa. Jedna kópia takto potvrdenej služby ostáva k dispozícii objednávateľovi</t>
  </si>
  <si>
    <t>Požaduje sa garantovať prevádzkyschopnosť zariadení minimálne 95% počas doby poskytovania služieb v zmysle tejto zmluvy</t>
  </si>
  <si>
    <t>Požaduje sa službu podľa tejto zmluvy vykonávať v súlade so známymi a najnovšími technologickými poznatkami výrobcu systému</t>
  </si>
  <si>
    <t>Požaduje sa, aby počas trvania zmluvy dodávateľ vykonával činnosti uvedené v tejto zmluve prostredníctvom osôb / servisných technikov s odborným vyškolením výrobcom prístroja</t>
  </si>
  <si>
    <t>Požaduje sa, aby dodávateľ mal počas trvania tejto zmluvy uzatvorenú zmluvu o poistení zodpovednosti za škodu spôsobenú v súvislosti s poskytovaním služieb servisnej starostlivosti podľa tejto zmluvy s poistným krytím minimálne vo výške zmluvnej ceny za služby servisnej starostlivosti</t>
  </si>
  <si>
    <t>Požaduje sa, aby počas trvania tejto zmluvy dodávateľ vykonával autorizovaný servis.</t>
  </si>
  <si>
    <t>rok</t>
  </si>
  <si>
    <t>Príloha č. 2 ku KZ</t>
  </si>
  <si>
    <t>Kalkulácia ceny a návrh na plnenie kritéria na vyhodnotenie ponúk</t>
  </si>
  <si>
    <t>Prístroj pre vedenie mimotelového obehu vrátane termoregulačnej jednotky a pozáručného servisu</t>
  </si>
  <si>
    <t>KALKULÁCIA CENY A NÁVRH NA PLNENIE KRITÉRIA NA VYHODNOTENIE PONÚK</t>
  </si>
  <si>
    <t>Množstvo</t>
  </si>
  <si>
    <t>Názov ponúkaného produktu uchádzača</t>
  </si>
  <si>
    <t>Kód MZ SR</t>
  </si>
  <si>
    <t>Kód ŠUKL</t>
  </si>
  <si>
    <t xml:space="preserve">Jednotková cena v EUR </t>
  </si>
  <si>
    <t>Celková cena za požadovaný počet MJ v EUR</t>
  </si>
  <si>
    <t>bez DPH</t>
  </si>
  <si>
    <t>sadzba DPH
v %</t>
  </si>
  <si>
    <t>výška DPH v EUR</t>
  </si>
  <si>
    <t>s DPH</t>
  </si>
  <si>
    <t>sadzba DPH v %</t>
  </si>
  <si>
    <t>výška DPH 
v EUR</t>
  </si>
  <si>
    <t>Pozáručný servis pre položku č. 1</t>
  </si>
  <si>
    <t>Doplňujúce informácie:</t>
  </si>
  <si>
    <t>kalendárnych dní</t>
  </si>
  <si>
    <t>mesiacov</t>
  </si>
  <si>
    <t>Cena servisnej hodiny na mimozáručný servis počas záručnej doby</t>
  </si>
  <si>
    <t>na hodinu</t>
  </si>
  <si>
    <t>- ceny musia byť zhodné s cenami, ktoré uchádzač uvedie v ponukovom formulári systému JOSEPHINE</t>
  </si>
  <si>
    <t>- kritérium</t>
  </si>
  <si>
    <t>ZOZNAM ZNÁMYCH SUBDODÁVATEĹOV</t>
  </si>
  <si>
    <t>cenu originálnych náhradných dielov v rámci pozáručného servisu si objednávateľ hradí z vlastných zdrojov</t>
  </si>
  <si>
    <r>
      <rPr>
        <b/>
        <sz val="9"/>
        <rFont val="Arial"/>
        <family val="2"/>
        <charset val="238"/>
      </rPr>
      <t xml:space="preserve">Uchádzač uvedie informácie, či ním ponúkaný produkt spĺňa, resp. nespĺňa verejným obstarávateľom definované požiadavky na predmet zákazky </t>
    </r>
    <r>
      <rPr>
        <sz val="9"/>
        <rFont val="Arial"/>
        <family val="2"/>
        <charset val="238"/>
      </rPr>
      <t xml:space="preserve">
(v prípade, ak ponúkaný produkt nespĺňa definované požiadavky uvedie ekvivalentnú hodnotu ním ponúkaného produktu)                                                 </t>
    </r>
  </si>
  <si>
    <t xml:space="preserve">spĺňa/nespĺňa </t>
  </si>
  <si>
    <t>hodnota ponúkaného produktu</t>
  </si>
  <si>
    <t>Položka č. 1 - Prístroj pre vedenie mimotelového obehuv rátane termoregulačnej jednotky</t>
  </si>
  <si>
    <t>Položka č. 2 - Pozáručný servis pre položku č. 1</t>
  </si>
  <si>
    <t>Prístroj pre vedenie mimotelového obehu vrátane termoregulačnej jednotky</t>
  </si>
  <si>
    <t xml:space="preserve">Termín dodania pre položku č.1 </t>
  </si>
  <si>
    <t xml:space="preserve">Záručná doba pre položky č. 1 </t>
  </si>
  <si>
    <t xml:space="preserve">Výška zľavy (v%) z vyfakturovanej sumy pre položku č. 1, ktorú poskytne dodávateľ </t>
  </si>
  <si>
    <t>cestovné a všetky náklady spojené s činnosťou servisného pracovníka počas výkonu činnosti uvedených v bode 1. až 5</t>
  </si>
  <si>
    <t>Rozsah tlakov v jednotlivých okruhoch v maximálnom a minimálnom rozmedzí od 0,7 bar do - 0,3 bar</t>
  </si>
  <si>
    <t>Nevyhnutnosť komunikácie s prístrojom pre mimotelový obeh Terumo System 1, s prístrojom pre mimotelový obeh Stocker S5 a ponúknutým prístrojom pre vedenie mimotelového obehu</t>
  </si>
  <si>
    <t>Termoregulačná jednotka - 1 ks</t>
  </si>
  <si>
    <t>Prístroj pre vedenie mimotelového obehu - 1 ks</t>
  </si>
  <si>
    <t>celok</t>
  </si>
  <si>
    <r>
      <t xml:space="preserve">Podpis podľa bodu 11.9 časti 
</t>
    </r>
    <r>
      <rPr>
        <sz val="8"/>
        <color theme="1"/>
        <rFont val="Arial"/>
        <family val="2"/>
        <charset val="238"/>
      </rPr>
      <t>A - Pokyny pre záujemcov a uchádzačov súťažných podkladov</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</si>
</sst>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EUR]_-;\-* #,##0.00\ [$EUR]_-;_-* &quot;-&quot;??\ [$EUR]_-;_-@_-"/>
    <numFmt numFmtId="165" formatCode="#,##0.00\ &quot;€&quot;"/>
  </numFmts>
  <fonts count="28" x14ac:knownFonts="1">
    <font>
      <sz val="11"/>
      <color indexed="8"/>
      <name val="Calibri"/>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9"/>
      <color theme="1"/>
      <name val="Arial"/>
      <family val="2"/>
      <charset val="238"/>
    </font>
    <font>
      <b/>
      <sz val="9"/>
      <color theme="1"/>
      <name val="Arial"/>
      <family val="2"/>
      <charset val="238"/>
    </font>
    <font>
      <u/>
      <sz val="11"/>
      <color theme="10"/>
      <name val="Helvetica"/>
      <family val="2"/>
      <charset val="238"/>
      <scheme val="minor"/>
    </font>
    <font>
      <sz val="10"/>
      <name val="Arial"/>
      <family val="2"/>
      <charset val="238"/>
    </font>
    <font>
      <sz val="9"/>
      <name val="Arial"/>
      <family val="2"/>
      <charset val="238"/>
    </font>
    <font>
      <b/>
      <sz val="11"/>
      <color theme="1"/>
      <name val="Arial"/>
      <family val="2"/>
      <charset val="238"/>
    </font>
    <font>
      <b/>
      <sz val="9"/>
      <name val="Arial"/>
      <family val="2"/>
      <charset val="238"/>
    </font>
    <font>
      <u/>
      <sz val="9"/>
      <color theme="10"/>
      <name val="Arial"/>
      <family val="2"/>
      <charset val="238"/>
    </font>
    <font>
      <i/>
      <sz val="9"/>
      <color theme="1"/>
      <name val="Arial"/>
      <family val="2"/>
      <charset val="238"/>
    </font>
    <font>
      <sz val="10"/>
      <color theme="1"/>
      <name val="Arial"/>
      <family val="2"/>
      <charset val="238"/>
    </font>
    <font>
      <sz val="11"/>
      <color theme="1"/>
      <name val="Arial"/>
      <family val="2"/>
      <charset val="238"/>
    </font>
    <font>
      <b/>
      <sz val="12"/>
      <color theme="1"/>
      <name val="Arial"/>
      <family val="2"/>
      <charset val="238"/>
    </font>
    <font>
      <sz val="12"/>
      <color theme="1"/>
      <name val="Arial"/>
      <family val="2"/>
      <charset val="238"/>
    </font>
    <font>
      <sz val="8"/>
      <color theme="1"/>
      <name val="Arial"/>
      <family val="2"/>
      <charset val="238"/>
    </font>
    <font>
      <sz val="10"/>
      <name val="Arial"/>
      <family val="2"/>
      <charset val="238"/>
    </font>
    <font>
      <sz val="11"/>
      <color indexed="8"/>
      <name val="Calibri"/>
      <family val="2"/>
      <charset val="238"/>
    </font>
    <font>
      <sz val="10"/>
      <color rgb="FF000000"/>
      <name val="Arial"/>
      <family val="2"/>
      <charset val="238"/>
    </font>
    <font>
      <sz val="11"/>
      <color theme="1"/>
      <name val="Times New Roman"/>
      <family val="1"/>
      <charset val="238"/>
    </font>
  </fonts>
  <fills count="10">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0"/>
        <bgColor indexed="64"/>
      </patternFill>
    </fill>
    <fill>
      <patternFill patternType="solid">
        <fgColor rgb="FFD8EEC0"/>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7" tint="0.59999389629810485"/>
        <bgColor indexed="64"/>
      </patternFill>
    </fill>
  </fills>
  <borders count="60">
    <border>
      <left/>
      <right/>
      <top/>
      <bottom/>
      <diagonal/>
    </border>
    <border>
      <left/>
      <right/>
      <top/>
      <bottom style="dotted">
        <color auto="1"/>
      </bottom>
      <diagonal/>
    </border>
    <border>
      <left style="thin">
        <color rgb="FFC00000"/>
      </left>
      <right style="thin">
        <color rgb="FFC00000"/>
      </right>
      <top style="thin">
        <color rgb="FFC00000"/>
      </top>
      <bottom style="thin">
        <color rgb="FFC00000"/>
      </bottom>
      <diagonal/>
    </border>
    <border>
      <left style="thin">
        <color auto="1"/>
      </left>
      <right style="thin">
        <color auto="1"/>
      </right>
      <top style="medium">
        <color auto="1"/>
      </top>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rgb="FFC00000"/>
      </left>
      <right/>
      <top/>
      <bottom/>
      <diagonal/>
    </border>
    <border>
      <left/>
      <right/>
      <top style="thin">
        <color auto="1"/>
      </top>
      <bottom/>
      <diagonal/>
    </border>
    <border>
      <left style="thin">
        <color auto="1"/>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indexed="64"/>
      </right>
      <top style="thin">
        <color auto="1"/>
      </top>
      <bottom/>
      <diagonal/>
    </border>
    <border>
      <left style="medium">
        <color rgb="FF0070C0"/>
      </left>
      <right style="medium">
        <color rgb="FF0070C0"/>
      </right>
      <top/>
      <bottom style="medium">
        <color rgb="FF0070C0"/>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dotted">
        <color auto="1"/>
      </right>
      <top style="medium">
        <color auto="1"/>
      </top>
      <bottom style="thin">
        <color auto="1"/>
      </bottom>
      <diagonal/>
    </border>
    <border>
      <left style="dotted">
        <color auto="1"/>
      </left>
      <right style="medium">
        <color auto="1"/>
      </right>
      <top style="medium">
        <color auto="1"/>
      </top>
      <bottom style="thin">
        <color auto="1"/>
      </bottom>
      <diagonal/>
    </border>
    <border>
      <left style="medium">
        <color auto="1"/>
      </left>
      <right style="dotted">
        <color auto="1"/>
      </right>
      <top style="thin">
        <color auto="1"/>
      </top>
      <bottom style="thin">
        <color auto="1"/>
      </bottom>
      <diagonal/>
    </border>
    <border>
      <left style="dotted">
        <color auto="1"/>
      </left>
      <right style="medium">
        <color auto="1"/>
      </right>
      <top style="thin">
        <color auto="1"/>
      </top>
      <bottom style="thin">
        <color auto="1"/>
      </bottom>
      <diagonal/>
    </border>
    <border>
      <left/>
      <right style="medium">
        <color auto="1"/>
      </right>
      <top style="thin">
        <color auto="1"/>
      </top>
      <bottom/>
      <diagonal/>
    </border>
    <border>
      <left style="medium">
        <color auto="1"/>
      </left>
      <right style="dotted">
        <color auto="1"/>
      </right>
      <top style="thin">
        <color auto="1"/>
      </top>
      <bottom/>
      <diagonal/>
    </border>
    <border>
      <left style="dotted">
        <color auto="1"/>
      </left>
      <right style="medium">
        <color indexed="64"/>
      </right>
      <top style="thin">
        <color auto="1"/>
      </top>
      <bottom/>
      <diagonal/>
    </border>
    <border>
      <left/>
      <right/>
      <top style="dotted">
        <color auto="1"/>
      </top>
      <bottom/>
      <diagonal/>
    </border>
    <border>
      <left style="medium">
        <color rgb="FF0070C0"/>
      </left>
      <right style="medium">
        <color rgb="FF0070C0"/>
      </right>
      <top style="medium">
        <color rgb="FF0070C0"/>
      </top>
      <bottom style="medium">
        <color rgb="FF0070C0"/>
      </bottom>
      <diagonal/>
    </border>
    <border>
      <left style="thin">
        <color auto="1"/>
      </left>
      <right style="thin">
        <color rgb="FFC00000"/>
      </right>
      <top style="thin">
        <color auto="1"/>
      </top>
      <bottom style="thin">
        <color auto="1"/>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right style="medium">
        <color auto="1"/>
      </right>
      <top/>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medium">
        <color indexed="64"/>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top/>
      <bottom style="thin">
        <color rgb="FFC00000"/>
      </bottom>
      <diagonal/>
    </border>
    <border>
      <left style="medium">
        <color indexed="64"/>
      </left>
      <right/>
      <top style="thin">
        <color auto="1"/>
      </top>
      <bottom style="medium">
        <color indexed="64"/>
      </bottom>
      <diagonal/>
    </border>
    <border>
      <left/>
      <right style="medium">
        <color indexed="64"/>
      </right>
      <top style="thin">
        <color auto="1"/>
      </top>
      <bottom style="medium">
        <color indexed="64"/>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right/>
      <top style="thin">
        <color rgb="FFC00000"/>
      </top>
      <bottom/>
      <diagonal/>
    </border>
    <border>
      <left/>
      <right style="thin">
        <color rgb="FFC00000"/>
      </right>
      <top/>
      <bottom/>
      <diagonal/>
    </border>
  </borders>
  <cellStyleXfs count="23">
    <xf numFmtId="0" fontId="0" fillId="0" borderId="0" applyNumberFormat="0" applyFill="0" applyBorder="0" applyProtection="0"/>
    <xf numFmtId="0" fontId="9" fillId="0" borderId="0"/>
    <xf numFmtId="0" fontId="12" fillId="0" borderId="0" applyNumberFormat="0" applyFill="0" applyBorder="0" applyAlignment="0" applyProtection="0"/>
    <xf numFmtId="0" fontId="13" fillId="0" borderId="0"/>
    <xf numFmtId="0" fontId="8" fillId="0" borderId="0"/>
    <xf numFmtId="0" fontId="7" fillId="0" borderId="0"/>
    <xf numFmtId="0" fontId="7" fillId="0" borderId="0"/>
    <xf numFmtId="0" fontId="13" fillId="0" borderId="0"/>
    <xf numFmtId="0" fontId="6" fillId="0" borderId="0"/>
    <xf numFmtId="0" fontId="5" fillId="0" borderId="0"/>
    <xf numFmtId="0" fontId="5" fillId="0" borderId="0"/>
    <xf numFmtId="0" fontId="24" fillId="0" borderId="0"/>
    <xf numFmtId="0" fontId="4" fillId="0" borderId="0"/>
    <xf numFmtId="0" fontId="3" fillId="0" borderId="0"/>
    <xf numFmtId="0" fontId="25" fillId="0" borderId="0" applyNumberFormat="0" applyFill="0" applyBorder="0" applyProtection="0"/>
    <xf numFmtId="0" fontId="13" fillId="0" borderId="0"/>
    <xf numFmtId="0" fontId="3" fillId="0" borderId="0"/>
    <xf numFmtId="0" fontId="3" fillId="0" borderId="0"/>
    <xf numFmtId="0" fontId="3" fillId="0" borderId="0"/>
    <xf numFmtId="0" fontId="2" fillId="0" borderId="0"/>
    <xf numFmtId="0" fontId="25" fillId="0" borderId="0" applyNumberFormat="0" applyFill="0" applyBorder="0" applyProtection="0"/>
    <xf numFmtId="0" fontId="2" fillId="0" borderId="0"/>
    <xf numFmtId="0" fontId="1" fillId="0" borderId="0"/>
  </cellStyleXfs>
  <cellXfs count="293">
    <xf numFmtId="0" fontId="0" fillId="0" borderId="0" xfId="0" applyFont="1" applyAlignment="1"/>
    <xf numFmtId="0" fontId="10" fillId="0" borderId="0" xfId="1" applyFont="1"/>
    <xf numFmtId="0" fontId="11" fillId="0" borderId="0" xfId="1" applyFont="1" applyAlignment="1"/>
    <xf numFmtId="0" fontId="10" fillId="0" borderId="0" xfId="1" applyFont="1" applyAlignment="1">
      <alignment vertical="center"/>
    </xf>
    <xf numFmtId="49" fontId="10" fillId="0" borderId="0" xfId="1" applyNumberFormat="1" applyFont="1" applyAlignment="1">
      <alignment vertical="center"/>
    </xf>
    <xf numFmtId="0" fontId="10" fillId="0" borderId="0" xfId="1" applyFont="1" applyAlignment="1">
      <alignment wrapText="1"/>
    </xf>
    <xf numFmtId="0" fontId="10" fillId="0" borderId="0" xfId="1" applyFont="1" applyAlignment="1"/>
    <xf numFmtId="0" fontId="10" fillId="0" borderId="0" xfId="1" applyNumberFormat="1" applyFont="1" applyBorder="1" applyAlignment="1">
      <alignment vertical="center" wrapText="1"/>
    </xf>
    <xf numFmtId="0" fontId="10" fillId="0" borderId="1" xfId="1" applyFont="1" applyBorder="1" applyAlignment="1">
      <alignment horizontal="left"/>
    </xf>
    <xf numFmtId="49" fontId="11" fillId="0" borderId="0" xfId="1" applyNumberFormat="1" applyFont="1" applyBorder="1" applyAlignment="1">
      <alignment wrapText="1"/>
    </xf>
    <xf numFmtId="0" fontId="10" fillId="0" borderId="0" xfId="1" applyFont="1" applyAlignment="1">
      <alignment horizontal="center"/>
    </xf>
    <xf numFmtId="3" fontId="10" fillId="0" borderId="0" xfId="1" applyNumberFormat="1" applyFont="1" applyAlignment="1">
      <alignment horizontal="center"/>
    </xf>
    <xf numFmtId="0" fontId="10" fillId="0" borderId="0" xfId="1" applyFont="1" applyAlignment="1">
      <alignment vertical="top" wrapText="1"/>
    </xf>
    <xf numFmtId="0" fontId="11" fillId="0" borderId="0" xfId="1" applyFont="1" applyAlignment="1">
      <alignment wrapText="1"/>
    </xf>
    <xf numFmtId="0" fontId="10" fillId="0" borderId="0" xfId="1" applyNumberFormat="1" applyFont="1" applyAlignment="1">
      <alignment vertical="top" wrapText="1"/>
    </xf>
    <xf numFmtId="0" fontId="10" fillId="0" borderId="0" xfId="1" applyNumberFormat="1" applyFont="1" applyBorder="1" applyAlignment="1">
      <alignment wrapText="1"/>
    </xf>
    <xf numFmtId="0" fontId="10" fillId="0" borderId="0" xfId="1" applyFont="1" applyAlignment="1">
      <alignment horizontal="left" wrapText="1"/>
    </xf>
    <xf numFmtId="0" fontId="10" fillId="0" borderId="0" xfId="1" applyFont="1" applyAlignment="1">
      <alignment vertical="center" wrapText="1"/>
    </xf>
    <xf numFmtId="14" fontId="10" fillId="0" borderId="0" xfId="1" applyNumberFormat="1" applyFont="1" applyBorder="1" applyAlignment="1">
      <alignment vertical="top" wrapText="1"/>
    </xf>
    <xf numFmtId="0" fontId="10" fillId="0" borderId="0" xfId="1" applyFont="1" applyAlignment="1" applyProtection="1">
      <alignment wrapText="1"/>
      <protection locked="0"/>
    </xf>
    <xf numFmtId="0" fontId="11" fillId="0" borderId="0" xfId="1" applyNumberFormat="1" applyFont="1" applyAlignment="1" applyProtection="1">
      <alignment vertical="top" wrapText="1"/>
      <protection locked="0"/>
    </xf>
    <xf numFmtId="0" fontId="11" fillId="0" borderId="0" xfId="1" applyFont="1" applyAlignment="1" applyProtection="1">
      <alignment vertical="center" wrapText="1"/>
      <protection locked="0"/>
    </xf>
    <xf numFmtId="0" fontId="10" fillId="0" borderId="0" xfId="1" applyFont="1" applyAlignment="1" applyProtection="1">
      <alignment vertical="center" wrapText="1"/>
      <protection locked="0"/>
    </xf>
    <xf numFmtId="0" fontId="11" fillId="0" borderId="0" xfId="1" applyNumberFormat="1" applyFont="1" applyBorder="1" applyAlignment="1">
      <alignment horizontal="left" vertical="center" wrapText="1"/>
    </xf>
    <xf numFmtId="0" fontId="10" fillId="0" borderId="0" xfId="1" applyFont="1" applyAlignment="1">
      <alignment horizontal="center"/>
    </xf>
    <xf numFmtId="0" fontId="11" fillId="0" borderId="0" xfId="1" applyNumberFormat="1" applyFont="1" applyBorder="1" applyAlignment="1">
      <alignment horizontal="left" vertical="center" wrapText="1"/>
    </xf>
    <xf numFmtId="14" fontId="11" fillId="0" borderId="0" xfId="1" applyNumberFormat="1" applyFont="1" applyBorder="1" applyAlignment="1">
      <alignment horizontal="left" vertical="center" wrapText="1"/>
    </xf>
    <xf numFmtId="49" fontId="11" fillId="2" borderId="2" xfId="1" applyNumberFormat="1" applyFont="1" applyFill="1" applyBorder="1" applyAlignment="1">
      <alignment wrapText="1"/>
    </xf>
    <xf numFmtId="0" fontId="10" fillId="0" borderId="0" xfId="1" applyFont="1" applyAlignment="1">
      <alignment horizontal="right" vertical="center"/>
    </xf>
    <xf numFmtId="0" fontId="10" fillId="0" borderId="0" xfId="1" applyFont="1" applyAlignment="1">
      <alignment horizontal="center"/>
    </xf>
    <xf numFmtId="0" fontId="11" fillId="0" borderId="0" xfId="1" applyNumberFormat="1" applyFont="1" applyBorder="1" applyAlignment="1">
      <alignment horizontal="left" vertical="center" wrapText="1"/>
    </xf>
    <xf numFmtId="14" fontId="11" fillId="0" borderId="0" xfId="1" applyNumberFormat="1" applyFont="1" applyBorder="1" applyAlignment="1">
      <alignment horizontal="left" vertical="center" wrapText="1"/>
    </xf>
    <xf numFmtId="0" fontId="11" fillId="0" borderId="0" xfId="1" applyNumberFormat="1" applyFont="1" applyAlignment="1" applyProtection="1">
      <alignment horizontal="left" vertical="top" wrapText="1"/>
      <protection locked="0"/>
    </xf>
    <xf numFmtId="0" fontId="15" fillId="0" borderId="0" xfId="1" applyFont="1" applyAlignment="1" applyProtection="1">
      <alignment vertical="center" wrapText="1"/>
      <protection locked="0"/>
    </xf>
    <xf numFmtId="0" fontId="11" fillId="0" borderId="8" xfId="1" applyFont="1" applyBorder="1" applyAlignment="1">
      <alignment vertical="top" wrapText="1"/>
    </xf>
    <xf numFmtId="0" fontId="11" fillId="0" borderId="3" xfId="1" applyFont="1" applyBorder="1" applyAlignment="1">
      <alignment vertical="top" wrapText="1"/>
    </xf>
    <xf numFmtId="0" fontId="16" fillId="0" borderId="9" xfId="1" applyFont="1" applyBorder="1" applyAlignment="1">
      <alignment horizontal="left" vertical="top" wrapText="1"/>
    </xf>
    <xf numFmtId="0" fontId="16" fillId="0" borderId="10" xfId="1" applyFont="1" applyBorder="1" applyAlignment="1">
      <alignment horizontal="center" vertical="top" wrapText="1"/>
    </xf>
    <xf numFmtId="0" fontId="18" fillId="2" borderId="2" xfId="1" applyFont="1" applyFill="1" applyBorder="1" applyAlignment="1">
      <alignment horizontal="center" vertical="center" wrapText="1"/>
    </xf>
    <xf numFmtId="49" fontId="10" fillId="0" borderId="11" xfId="1" applyNumberFormat="1" applyFont="1" applyBorder="1" applyAlignment="1">
      <alignment horizontal="center" vertical="center" wrapText="1"/>
    </xf>
    <xf numFmtId="49" fontId="10" fillId="0" borderId="12" xfId="1" applyNumberFormat="1" applyFont="1" applyBorder="1" applyAlignment="1">
      <alignment horizontal="left" vertical="center" wrapText="1"/>
    </xf>
    <xf numFmtId="9" fontId="10" fillId="0" borderId="12" xfId="1" applyNumberFormat="1" applyFont="1" applyBorder="1" applyAlignment="1">
      <alignment horizontal="left" vertical="center" wrapText="1"/>
    </xf>
    <xf numFmtId="49" fontId="17" fillId="0" borderId="12" xfId="2" applyNumberFormat="1" applyFont="1" applyBorder="1" applyAlignment="1">
      <alignment horizontal="left" vertical="center" wrapText="1"/>
    </xf>
    <xf numFmtId="49" fontId="10" fillId="0" borderId="13" xfId="1" applyNumberFormat="1" applyFont="1" applyBorder="1" applyAlignment="1">
      <alignment horizontal="center" vertical="center" wrapText="1"/>
    </xf>
    <xf numFmtId="164" fontId="10" fillId="0" borderId="14" xfId="1" applyNumberFormat="1" applyFont="1" applyBorder="1" applyAlignment="1">
      <alignment horizontal="center" vertical="center" wrapText="1"/>
    </xf>
    <xf numFmtId="49" fontId="10" fillId="0" borderId="6" xfId="1" applyNumberFormat="1" applyFont="1" applyBorder="1" applyAlignment="1">
      <alignment horizontal="center" vertical="center" wrapText="1"/>
    </xf>
    <xf numFmtId="49" fontId="10" fillId="0" borderId="4" xfId="1" applyNumberFormat="1" applyFont="1" applyBorder="1" applyAlignment="1">
      <alignment horizontal="left" vertical="center" wrapText="1"/>
    </xf>
    <xf numFmtId="9" fontId="10" fillId="0" borderId="4" xfId="1" applyNumberFormat="1" applyFont="1" applyBorder="1" applyAlignment="1">
      <alignment horizontal="left" vertical="center" wrapText="1"/>
    </xf>
    <xf numFmtId="49" fontId="17" fillId="0" borderId="4" xfId="2" applyNumberFormat="1" applyFont="1" applyBorder="1" applyAlignment="1">
      <alignment horizontal="left" vertical="center" wrapText="1"/>
    </xf>
    <xf numFmtId="49" fontId="10" fillId="0" borderId="7" xfId="1" applyNumberFormat="1" applyFont="1" applyBorder="1" applyAlignment="1">
      <alignment horizontal="center" vertical="center" wrapText="1"/>
    </xf>
    <xf numFmtId="164" fontId="10" fillId="0" borderId="5" xfId="1" applyNumberFormat="1" applyFont="1" applyBorder="1" applyAlignment="1">
      <alignment horizontal="center" vertical="center" wrapText="1"/>
    </xf>
    <xf numFmtId="0" fontId="10" fillId="0" borderId="0" xfId="1" applyFont="1" applyAlignment="1" applyProtection="1">
      <alignment vertical="top" wrapText="1"/>
      <protection locked="0"/>
    </xf>
    <xf numFmtId="0" fontId="0" fillId="0" borderId="1" xfId="0" applyFont="1" applyBorder="1" applyAlignment="1"/>
    <xf numFmtId="0" fontId="10" fillId="0" borderId="0" xfId="9" applyFont="1" applyAlignment="1">
      <alignment wrapText="1"/>
    </xf>
    <xf numFmtId="0" fontId="19" fillId="0" borderId="0" xfId="9" applyFont="1" applyAlignment="1">
      <alignment wrapText="1"/>
    </xf>
    <xf numFmtId="0" fontId="20" fillId="0" borderId="0" xfId="9" applyFont="1" applyAlignment="1">
      <alignment wrapText="1"/>
    </xf>
    <xf numFmtId="0" fontId="21" fillId="0" borderId="0" xfId="9" applyFont="1" applyAlignment="1">
      <alignment vertical="center" wrapText="1"/>
    </xf>
    <xf numFmtId="0" fontId="22" fillId="0" borderId="0" xfId="9" applyFont="1" applyAlignment="1">
      <alignment vertical="center" wrapText="1"/>
    </xf>
    <xf numFmtId="0" fontId="19" fillId="0" borderId="0" xfId="9" applyNumberFormat="1" applyFont="1" applyAlignment="1">
      <alignment wrapText="1"/>
    </xf>
    <xf numFmtId="0" fontId="10" fillId="0" borderId="0" xfId="9" applyFont="1" applyAlignment="1">
      <alignment horizontal="left" wrapText="1"/>
    </xf>
    <xf numFmtId="0" fontId="19" fillId="0" borderId="0" xfId="9" applyFont="1" applyAlignment="1">
      <alignment vertical="center" wrapText="1"/>
    </xf>
    <xf numFmtId="0" fontId="10" fillId="0" borderId="0" xfId="9" applyFont="1" applyAlignment="1">
      <alignment vertical="center"/>
    </xf>
    <xf numFmtId="0" fontId="11" fillId="0" borderId="0" xfId="9" applyNumberFormat="1" applyFont="1" applyBorder="1" applyAlignment="1">
      <alignment horizontal="left" vertical="center" wrapText="1"/>
    </xf>
    <xf numFmtId="0" fontId="10" fillId="0" borderId="0" xfId="9" applyNumberFormat="1" applyFont="1" applyBorder="1" applyAlignment="1">
      <alignment wrapText="1"/>
    </xf>
    <xf numFmtId="14" fontId="11" fillId="0" borderId="0" xfId="9" applyNumberFormat="1" applyFont="1" applyBorder="1" applyAlignment="1">
      <alignment horizontal="left" vertical="center" wrapText="1"/>
    </xf>
    <xf numFmtId="14" fontId="10" fillId="0" borderId="0" xfId="9" applyNumberFormat="1" applyFont="1" applyBorder="1" applyAlignment="1">
      <alignment vertical="top" wrapText="1"/>
    </xf>
    <xf numFmtId="0" fontId="10" fillId="0" borderId="0" xfId="9" applyFont="1" applyAlignment="1">
      <alignment vertical="top" wrapText="1"/>
    </xf>
    <xf numFmtId="0" fontId="19" fillId="0" borderId="0" xfId="9" applyFont="1" applyAlignment="1">
      <alignment vertical="top" wrapText="1"/>
    </xf>
    <xf numFmtId="0" fontId="10" fillId="0" borderId="1" xfId="9" applyFont="1" applyBorder="1" applyAlignment="1">
      <alignment horizontal="left"/>
    </xf>
    <xf numFmtId="0" fontId="10" fillId="0" borderId="0" xfId="9" applyFont="1" applyAlignment="1">
      <alignment horizontal="right" vertical="center"/>
    </xf>
    <xf numFmtId="0" fontId="10" fillId="0" borderId="0" xfId="9" applyFont="1"/>
    <xf numFmtId="0" fontId="10" fillId="0" borderId="0" xfId="9" applyFont="1" applyAlignment="1">
      <alignment horizontal="center"/>
    </xf>
    <xf numFmtId="0" fontId="23" fillId="0" borderId="0" xfId="9" applyFont="1"/>
    <xf numFmtId="49" fontId="11" fillId="2" borderId="2" xfId="9" applyNumberFormat="1" applyFont="1" applyFill="1" applyBorder="1" applyAlignment="1">
      <alignment wrapText="1"/>
    </xf>
    <xf numFmtId="3" fontId="23" fillId="0" borderId="0" xfId="9" applyNumberFormat="1" applyFont="1" applyAlignment="1">
      <alignment horizontal="center"/>
    </xf>
    <xf numFmtId="0" fontId="23" fillId="0" borderId="0" xfId="9" applyFont="1" applyAlignment="1"/>
    <xf numFmtId="0" fontId="10" fillId="0" borderId="0" xfId="7" applyFont="1" applyBorder="1" applyAlignment="1">
      <alignment vertical="top" wrapText="1"/>
    </xf>
    <xf numFmtId="0" fontId="16" fillId="0" borderId="3" xfId="1" applyFont="1" applyBorder="1" applyAlignment="1">
      <alignment vertical="top" wrapText="1"/>
    </xf>
    <xf numFmtId="0" fontId="10" fillId="0" borderId="0" xfId="1" applyFont="1" applyAlignment="1">
      <alignment horizontal="center"/>
    </xf>
    <xf numFmtId="0" fontId="11" fillId="0" borderId="0" xfId="1" applyNumberFormat="1" applyFont="1" applyBorder="1" applyAlignment="1">
      <alignment horizontal="left" vertical="center" wrapText="1"/>
    </xf>
    <xf numFmtId="0" fontId="10" fillId="0" borderId="0" xfId="1" applyFont="1" applyAlignment="1">
      <alignment horizontal="left" wrapText="1"/>
    </xf>
    <xf numFmtId="0" fontId="10" fillId="0" borderId="0" xfId="17" applyFont="1" applyAlignment="1" applyProtection="1">
      <alignment wrapText="1"/>
      <protection locked="0"/>
    </xf>
    <xf numFmtId="0" fontId="11" fillId="0" borderId="0" xfId="17" applyNumberFormat="1" applyFont="1" applyAlignment="1" applyProtection="1">
      <alignment vertical="top" wrapText="1"/>
      <protection locked="0"/>
    </xf>
    <xf numFmtId="0" fontId="11" fillId="0" borderId="0" xfId="17" applyNumberFormat="1" applyFont="1" applyAlignment="1" applyProtection="1">
      <alignment horizontal="left" vertical="top" wrapText="1"/>
      <protection locked="0"/>
    </xf>
    <xf numFmtId="0" fontId="11" fillId="0" borderId="0" xfId="17" applyFont="1" applyAlignment="1" applyProtection="1">
      <alignment vertical="center" wrapText="1"/>
      <protection locked="0"/>
    </xf>
    <xf numFmtId="0" fontId="10" fillId="0" borderId="0" xfId="17" applyFont="1" applyAlignment="1" applyProtection="1">
      <alignment vertical="center" wrapText="1"/>
      <protection locked="0"/>
    </xf>
    <xf numFmtId="0" fontId="10" fillId="0" borderId="0" xfId="18" applyFont="1" applyAlignment="1">
      <alignment vertical="center" wrapText="1"/>
    </xf>
    <xf numFmtId="0" fontId="25" fillId="0" borderId="0" xfId="14" applyFont="1" applyBorder="1" applyAlignment="1">
      <alignment horizontal="center" vertical="top" wrapText="1"/>
    </xf>
    <xf numFmtId="0" fontId="11" fillId="0" borderId="0" xfId="18" applyFont="1" applyAlignment="1">
      <alignment vertical="top"/>
    </xf>
    <xf numFmtId="0" fontId="10" fillId="0" borderId="0" xfId="18" applyFont="1" applyAlignment="1">
      <alignment vertical="center"/>
    </xf>
    <xf numFmtId="0" fontId="10" fillId="0" borderId="0" xfId="18" applyFont="1" applyAlignment="1">
      <alignment wrapText="1"/>
    </xf>
    <xf numFmtId="0" fontId="10" fillId="0" borderId="0" xfId="18" applyFont="1" applyBorder="1" applyAlignment="1">
      <alignment wrapText="1"/>
    </xf>
    <xf numFmtId="49" fontId="10" fillId="0" borderId="0" xfId="18" applyNumberFormat="1" applyFont="1" applyBorder="1" applyAlignment="1">
      <alignment wrapText="1"/>
    </xf>
    <xf numFmtId="0" fontId="10" fillId="0" borderId="0" xfId="18" applyFont="1" applyBorder="1" applyAlignment="1">
      <alignment horizontal="center" wrapText="1"/>
    </xf>
    <xf numFmtId="0" fontId="11" fillId="0" borderId="0" xfId="17" applyNumberFormat="1" applyFont="1" applyBorder="1" applyAlignment="1">
      <alignment horizontal="left" vertical="center" wrapText="1"/>
    </xf>
    <xf numFmtId="0" fontId="11" fillId="0" borderId="0" xfId="17" applyFont="1" applyAlignment="1" applyProtection="1">
      <alignment horizontal="center" vertical="top" wrapText="1"/>
      <protection locked="0"/>
    </xf>
    <xf numFmtId="0" fontId="10" fillId="0" borderId="0" xfId="17" applyNumberFormat="1" applyFont="1" applyBorder="1" applyAlignment="1">
      <alignment horizontal="left" vertical="center" wrapText="1"/>
    </xf>
    <xf numFmtId="49" fontId="10" fillId="0" borderId="0" xfId="17" applyNumberFormat="1" applyFont="1" applyAlignment="1" applyProtection="1">
      <alignment horizontal="center" vertical="center" wrapText="1"/>
      <protection locked="0"/>
    </xf>
    <xf numFmtId="0" fontId="10" fillId="0" borderId="0" xfId="17" applyFont="1" applyAlignment="1" applyProtection="1">
      <alignment horizontal="left" vertical="center" wrapText="1"/>
      <protection locked="0"/>
    </xf>
    <xf numFmtId="49" fontId="10" fillId="0" borderId="0" xfId="17" applyNumberFormat="1" applyFont="1" applyAlignment="1" applyProtection="1">
      <alignment wrapText="1"/>
      <protection locked="0"/>
    </xf>
    <xf numFmtId="0" fontId="10" fillId="0" borderId="1" xfId="17" applyFont="1" applyBorder="1" applyAlignment="1" applyProtection="1">
      <alignment wrapText="1"/>
      <protection locked="0"/>
    </xf>
    <xf numFmtId="0" fontId="10" fillId="0" borderId="0" xfId="17" applyFont="1" applyProtection="1">
      <protection locked="0"/>
    </xf>
    <xf numFmtId="0" fontId="10" fillId="0" borderId="0" xfId="17" applyFont="1" applyAlignment="1">
      <alignment horizontal="right" vertical="center"/>
    </xf>
    <xf numFmtId="0" fontId="10" fillId="0" borderId="0" xfId="17" applyFont="1" applyAlignment="1" applyProtection="1">
      <protection locked="0"/>
    </xf>
    <xf numFmtId="0" fontId="10" fillId="0" borderId="0" xfId="17" applyFont="1"/>
    <xf numFmtId="0" fontId="10" fillId="0" borderId="0" xfId="17" applyFont="1" applyAlignment="1">
      <alignment horizontal="center"/>
    </xf>
    <xf numFmtId="0" fontId="10" fillId="0" borderId="0" xfId="17" applyFont="1" applyAlignment="1">
      <alignment wrapText="1"/>
    </xf>
    <xf numFmtId="0" fontId="10" fillId="2" borderId="2" xfId="17" applyFont="1" applyFill="1" applyBorder="1" applyAlignment="1" applyProtection="1">
      <alignment wrapText="1"/>
      <protection locked="0"/>
    </xf>
    <xf numFmtId="0" fontId="10" fillId="0" borderId="20" xfId="17" applyFont="1" applyBorder="1" applyAlignment="1" applyProtection="1">
      <alignment horizontal="left" vertical="center"/>
      <protection locked="0"/>
    </xf>
    <xf numFmtId="0" fontId="10" fillId="0" borderId="0" xfId="17" applyFont="1" applyBorder="1" applyAlignment="1" applyProtection="1">
      <alignment horizontal="left" vertical="center" wrapText="1"/>
      <protection locked="0"/>
    </xf>
    <xf numFmtId="0" fontId="10" fillId="0" borderId="0" xfId="17" applyFont="1" applyAlignment="1">
      <alignment vertical="center" wrapText="1"/>
    </xf>
    <xf numFmtId="49" fontId="10" fillId="0" borderId="0" xfId="17" applyNumberFormat="1" applyFont="1" applyAlignment="1">
      <alignment wrapText="1"/>
    </xf>
    <xf numFmtId="0" fontId="10" fillId="0" borderId="0" xfId="17" applyFont="1" applyAlignment="1">
      <alignment horizontal="center" wrapText="1"/>
    </xf>
    <xf numFmtId="49" fontId="10" fillId="0" borderId="0" xfId="18" applyNumberFormat="1" applyFont="1" applyAlignment="1">
      <alignment wrapText="1"/>
    </xf>
    <xf numFmtId="0" fontId="10" fillId="0" borderId="0" xfId="18" applyFont="1" applyAlignment="1">
      <alignment horizontal="center" wrapText="1"/>
    </xf>
    <xf numFmtId="0" fontId="11" fillId="0" borderId="0" xfId="1" applyNumberFormat="1" applyFont="1" applyBorder="1" applyAlignment="1">
      <alignment horizontal="left" vertical="center" wrapText="1"/>
    </xf>
    <xf numFmtId="0" fontId="10" fillId="0" borderId="0" xfId="18" applyFont="1" applyBorder="1" applyAlignment="1">
      <alignment horizontal="left" vertical="center" wrapText="1"/>
    </xf>
    <xf numFmtId="49" fontId="10" fillId="0" borderId="0" xfId="18" applyNumberFormat="1" applyFont="1" applyBorder="1" applyAlignment="1">
      <alignment vertical="center" wrapText="1"/>
    </xf>
    <xf numFmtId="0" fontId="10" fillId="0" borderId="0" xfId="18" applyFont="1" applyBorder="1" applyAlignment="1">
      <alignment vertical="center" wrapText="1"/>
    </xf>
    <xf numFmtId="49" fontId="26" fillId="0" borderId="17" xfId="0" applyNumberFormat="1" applyFont="1" applyBorder="1" applyAlignment="1">
      <alignment horizontal="center" vertical="center"/>
    </xf>
    <xf numFmtId="49" fontId="10" fillId="0" borderId="16" xfId="18" applyNumberFormat="1" applyFont="1" applyBorder="1" applyAlignment="1">
      <alignment horizontal="center" vertical="center" wrapText="1"/>
    </xf>
    <xf numFmtId="0" fontId="10" fillId="0" borderId="18" xfId="17" applyNumberFormat="1" applyFont="1" applyBorder="1" applyAlignment="1">
      <alignment horizontal="center" vertical="center" wrapText="1"/>
    </xf>
    <xf numFmtId="49" fontId="26" fillId="0" borderId="17" xfId="0" applyNumberFormat="1" applyFont="1" applyBorder="1" applyAlignment="1">
      <alignment horizontal="right" vertical="center"/>
    </xf>
    <xf numFmtId="0" fontId="11" fillId="0" borderId="0" xfId="1" applyNumberFormat="1" applyFont="1" applyAlignment="1">
      <alignment horizontal="left" vertical="top" wrapText="1"/>
    </xf>
    <xf numFmtId="49" fontId="26" fillId="0" borderId="16" xfId="0" applyNumberFormat="1" applyFont="1" applyBorder="1" applyAlignment="1">
      <alignment horizontal="center" vertical="center"/>
    </xf>
    <xf numFmtId="0" fontId="27" fillId="0" borderId="0" xfId="8" applyFont="1" applyAlignment="1" applyProtection="1">
      <alignment wrapText="1"/>
      <protection locked="0"/>
    </xf>
    <xf numFmtId="0" fontId="10" fillId="0" borderId="0" xfId="8" applyFont="1" applyAlignment="1" applyProtection="1">
      <alignment horizontal="left" wrapText="1"/>
      <protection locked="0"/>
    </xf>
    <xf numFmtId="0" fontId="10" fillId="0" borderId="0" xfId="8" applyFont="1" applyAlignment="1" applyProtection="1">
      <alignment wrapText="1"/>
      <protection locked="0"/>
    </xf>
    <xf numFmtId="0" fontId="27" fillId="0" borderId="0" xfId="8" applyFont="1" applyAlignment="1" applyProtection="1">
      <alignment horizontal="center" wrapText="1"/>
      <protection locked="0"/>
    </xf>
    <xf numFmtId="0" fontId="11" fillId="0" borderId="0" xfId="8" applyFont="1" applyBorder="1" applyAlignment="1" applyProtection="1">
      <alignment horizontal="center" vertical="center" wrapText="1"/>
      <protection locked="0"/>
    </xf>
    <xf numFmtId="0" fontId="10" fillId="0" borderId="2" xfId="8" applyFont="1" applyBorder="1" applyAlignment="1" applyProtection="1">
      <alignment horizontal="center" vertical="center" wrapText="1"/>
      <protection locked="0"/>
    </xf>
    <xf numFmtId="0" fontId="10" fillId="2" borderId="2" xfId="8" applyFont="1" applyFill="1" applyBorder="1" applyAlignment="1" applyProtection="1">
      <alignment horizontal="center" vertical="center" wrapText="1"/>
      <protection locked="0"/>
    </xf>
    <xf numFmtId="0" fontId="10" fillId="0" borderId="2" xfId="8" applyFont="1" applyBorder="1" applyAlignment="1" applyProtection="1">
      <alignment horizontal="left" vertical="center" wrapText="1"/>
      <protection locked="0"/>
    </xf>
    <xf numFmtId="3" fontId="14" fillId="0" borderId="2" xfId="8" applyNumberFormat="1" applyFont="1" applyBorder="1" applyAlignment="1" applyProtection="1">
      <alignment horizontal="center" vertical="center" wrapText="1"/>
      <protection locked="0"/>
    </xf>
    <xf numFmtId="165" fontId="10" fillId="0" borderId="2" xfId="8" applyNumberFormat="1" applyFont="1" applyFill="1" applyBorder="1" applyAlignment="1" applyProtection="1">
      <alignment horizontal="right" vertical="center" wrapText="1"/>
      <protection locked="0"/>
    </xf>
    <xf numFmtId="9" fontId="10" fillId="0" borderId="2" xfId="8" applyNumberFormat="1" applyFont="1" applyBorder="1" applyAlignment="1" applyProtection="1">
      <alignment horizontal="center" vertical="center" wrapText="1"/>
      <protection locked="0"/>
    </xf>
    <xf numFmtId="165" fontId="10" fillId="0" borderId="2" xfId="8" applyNumberFormat="1" applyFont="1" applyBorder="1" applyAlignment="1" applyProtection="1">
      <alignment horizontal="right" vertical="center" wrapText="1"/>
      <protection locked="0"/>
    </xf>
    <xf numFmtId="0" fontId="10" fillId="0" borderId="0" xfId="8" applyFont="1" applyBorder="1" applyAlignment="1" applyProtection="1">
      <alignment horizontal="center"/>
      <protection locked="0"/>
    </xf>
    <xf numFmtId="49" fontId="14" fillId="0" borderId="0" xfId="8" applyNumberFormat="1" applyFont="1" applyBorder="1" applyAlignment="1" applyProtection="1">
      <alignment horizontal="center" wrapText="1"/>
      <protection locked="0"/>
    </xf>
    <xf numFmtId="49" fontId="14" fillId="0" borderId="0" xfId="8" applyNumberFormat="1" applyFont="1" applyBorder="1" applyAlignment="1" applyProtection="1">
      <alignment horizontal="left" wrapText="1"/>
      <protection locked="0"/>
    </xf>
    <xf numFmtId="165" fontId="10" fillId="0" borderId="0" xfId="8" applyNumberFormat="1" applyFont="1" applyBorder="1" applyAlignment="1" applyProtection="1">
      <alignment vertical="center" wrapText="1"/>
      <protection locked="0"/>
    </xf>
    <xf numFmtId="165" fontId="10" fillId="0" borderId="27" xfId="8" applyNumberFormat="1" applyFont="1" applyFill="1" applyBorder="1" applyAlignment="1" applyProtection="1">
      <alignment vertical="center" wrapText="1"/>
      <protection locked="0"/>
    </xf>
    <xf numFmtId="0" fontId="16" fillId="0" borderId="0" xfId="8" applyFont="1" applyAlignment="1">
      <alignment horizontal="left" vertical="center"/>
    </xf>
    <xf numFmtId="0" fontId="14" fillId="0" borderId="0" xfId="8" applyFont="1" applyAlignment="1">
      <alignment wrapText="1"/>
    </xf>
    <xf numFmtId="0" fontId="10" fillId="0" borderId="0" xfId="8" applyFont="1" applyAlignment="1">
      <alignment wrapText="1"/>
    </xf>
    <xf numFmtId="0" fontId="11" fillId="0" borderId="0" xfId="8" applyFont="1" applyBorder="1" applyAlignment="1">
      <alignment vertical="center" wrapText="1"/>
    </xf>
    <xf numFmtId="0" fontId="11" fillId="0" borderId="0" xfId="8" applyFont="1" applyBorder="1" applyAlignment="1">
      <alignment horizontal="right" vertical="center"/>
    </xf>
    <xf numFmtId="165" fontId="11" fillId="0" borderId="0" xfId="8" applyNumberFormat="1" applyFont="1" applyFill="1" applyBorder="1" applyAlignment="1">
      <alignment vertical="center" wrapText="1"/>
    </xf>
    <xf numFmtId="0" fontId="10" fillId="0" borderId="19" xfId="8" applyFont="1" applyBorder="1" applyAlignment="1">
      <alignment horizontal="center" vertical="center" wrapText="1"/>
    </xf>
    <xf numFmtId="0" fontId="10" fillId="0" borderId="31" xfId="8" applyFont="1" applyBorder="1" applyAlignment="1">
      <alignment horizontal="center" vertical="center" wrapText="1"/>
    </xf>
    <xf numFmtId="0" fontId="10" fillId="0" borderId="32" xfId="8" applyFont="1" applyBorder="1" applyAlignment="1">
      <alignment horizontal="left" vertical="center" wrapText="1"/>
    </xf>
    <xf numFmtId="0" fontId="10" fillId="0" borderId="17" xfId="8" applyFont="1" applyBorder="1" applyAlignment="1">
      <alignment horizontal="center" vertical="center" wrapText="1"/>
    </xf>
    <xf numFmtId="0" fontId="10" fillId="0" borderId="33" xfId="8" applyFont="1" applyBorder="1" applyAlignment="1">
      <alignment horizontal="center" vertical="center" wrapText="1"/>
    </xf>
    <xf numFmtId="0" fontId="10" fillId="0" borderId="34" xfId="8" applyFont="1" applyBorder="1" applyAlignment="1">
      <alignment horizontal="left" vertical="center" wrapText="1"/>
    </xf>
    <xf numFmtId="0" fontId="10" fillId="0" borderId="26" xfId="8" applyFont="1" applyBorder="1" applyAlignment="1">
      <alignment horizontal="center" vertical="center" wrapText="1"/>
    </xf>
    <xf numFmtId="165" fontId="10" fillId="0" borderId="36" xfId="8" applyNumberFormat="1" applyFont="1" applyBorder="1" applyAlignment="1">
      <alignment horizontal="center" vertical="center" wrapText="1"/>
    </xf>
    <xf numFmtId="0" fontId="10" fillId="0" borderId="37" xfId="8" applyFont="1" applyBorder="1" applyAlignment="1">
      <alignment horizontal="left" vertical="center" wrapText="1"/>
    </xf>
    <xf numFmtId="0" fontId="10" fillId="0" borderId="0" xfId="8" applyFont="1" applyAlignment="1" applyProtection="1">
      <alignment vertical="center" wrapText="1"/>
      <protection locked="0"/>
    </xf>
    <xf numFmtId="0" fontId="10" fillId="0" borderId="0" xfId="8" applyFont="1" applyAlignment="1" applyProtection="1">
      <alignment horizontal="left"/>
      <protection locked="0"/>
    </xf>
    <xf numFmtId="0" fontId="10" fillId="0" borderId="0" xfId="8" applyFont="1" applyProtection="1">
      <protection locked="0"/>
    </xf>
    <xf numFmtId="0" fontId="10" fillId="0" borderId="0" xfId="8" applyNumberFormat="1" applyFont="1" applyBorder="1" applyAlignment="1" applyProtection="1">
      <alignment wrapText="1"/>
      <protection locked="0"/>
    </xf>
    <xf numFmtId="0" fontId="10" fillId="0" borderId="0" xfId="8" applyFont="1" applyAlignment="1" applyProtection="1">
      <protection locked="0"/>
    </xf>
    <xf numFmtId="14" fontId="10" fillId="0" borderId="0" xfId="8" applyNumberFormat="1" applyFont="1" applyBorder="1" applyAlignment="1" applyProtection="1">
      <alignment horizontal="left" wrapText="1"/>
      <protection locked="0"/>
    </xf>
    <xf numFmtId="0" fontId="10" fillId="0" borderId="0" xfId="8" applyFont="1" applyAlignment="1" applyProtection="1">
      <alignment horizontal="center" vertical="top"/>
      <protection locked="0"/>
    </xf>
    <xf numFmtId="0" fontId="10" fillId="2" borderId="2" xfId="8" applyFont="1" applyFill="1" applyBorder="1" applyAlignment="1" applyProtection="1">
      <alignment wrapText="1"/>
      <protection locked="0"/>
    </xf>
    <xf numFmtId="0" fontId="10" fillId="0" borderId="0" xfId="8" applyFont="1" applyAlignment="1" applyProtection="1">
      <alignment horizontal="left" vertical="center" wrapText="1"/>
      <protection locked="0"/>
    </xf>
    <xf numFmtId="49" fontId="10" fillId="0" borderId="0" xfId="8" applyNumberFormat="1" applyFont="1" applyAlignment="1" applyProtection="1">
      <alignment vertical="center"/>
      <protection locked="0"/>
    </xf>
    <xf numFmtId="0" fontId="10" fillId="0" borderId="0" xfId="8" applyFont="1" applyAlignment="1" applyProtection="1">
      <alignment vertical="center"/>
      <protection locked="0"/>
    </xf>
    <xf numFmtId="0" fontId="10" fillId="0" borderId="0" xfId="8" applyFont="1" applyAlignment="1" applyProtection="1">
      <alignment horizontal="center"/>
      <protection locked="0"/>
    </xf>
    <xf numFmtId="0" fontId="10" fillId="5" borderId="0" xfId="8" applyFont="1" applyFill="1" applyAlignment="1" applyProtection="1">
      <alignment wrapText="1"/>
      <protection locked="0"/>
    </xf>
    <xf numFmtId="165" fontId="10" fillId="4" borderId="39" xfId="8" applyNumberFormat="1" applyFont="1" applyFill="1" applyBorder="1" applyAlignment="1" applyProtection="1">
      <alignment horizontal="right"/>
      <protection locked="0"/>
    </xf>
    <xf numFmtId="0" fontId="10" fillId="6" borderId="2" xfId="8" applyFont="1" applyFill="1" applyBorder="1" applyAlignment="1" applyProtection="1">
      <alignment horizontal="center" vertical="center" wrapText="1"/>
      <protection locked="0"/>
    </xf>
    <xf numFmtId="165" fontId="10" fillId="7" borderId="2" xfId="8" applyNumberFormat="1" applyFont="1" applyFill="1" applyBorder="1" applyAlignment="1" applyProtection="1">
      <alignment horizontal="right" vertical="center" wrapText="1"/>
      <protection locked="0"/>
    </xf>
    <xf numFmtId="0" fontId="10" fillId="0" borderId="2" xfId="8" applyFont="1" applyFill="1" applyBorder="1" applyAlignment="1" applyProtection="1">
      <alignment horizontal="center" vertical="center" wrapText="1"/>
      <protection locked="0"/>
    </xf>
    <xf numFmtId="9" fontId="10" fillId="0" borderId="2" xfId="8" applyNumberFormat="1" applyFont="1" applyFill="1" applyBorder="1" applyAlignment="1" applyProtection="1">
      <alignment horizontal="center" vertical="center" wrapText="1"/>
      <protection locked="0"/>
    </xf>
    <xf numFmtId="3" fontId="10" fillId="2" borderId="2" xfId="8" applyNumberFormat="1" applyFont="1" applyFill="1" applyBorder="1" applyAlignment="1" applyProtection="1">
      <alignment horizontal="center" vertical="center" wrapText="1"/>
      <protection locked="0"/>
    </xf>
    <xf numFmtId="49" fontId="26" fillId="0" borderId="17" xfId="0" applyNumberFormat="1" applyFont="1" applyBorder="1" applyAlignment="1">
      <alignment horizontal="left" vertical="center"/>
    </xf>
    <xf numFmtId="0" fontId="10" fillId="0" borderId="0" xfId="18" applyFont="1" applyBorder="1" applyAlignment="1">
      <alignment horizontal="center" vertical="center" wrapText="1"/>
    </xf>
    <xf numFmtId="0" fontId="10" fillId="0" borderId="6" xfId="8" applyFont="1" applyBorder="1" applyAlignment="1">
      <alignment horizontal="center" vertical="center" wrapText="1"/>
    </xf>
    <xf numFmtId="165" fontId="10" fillId="0" borderId="4" xfId="8" applyNumberFormat="1" applyFont="1" applyBorder="1" applyAlignment="1">
      <alignment horizontal="center" vertical="center" wrapText="1"/>
    </xf>
    <xf numFmtId="0" fontId="10" fillId="0" borderId="5" xfId="8" applyFont="1" applyBorder="1" applyAlignment="1">
      <alignment horizontal="left" vertical="center" wrapText="1"/>
    </xf>
    <xf numFmtId="0" fontId="11" fillId="0" borderId="52" xfId="8" applyFont="1" applyBorder="1" applyAlignment="1" applyProtection="1">
      <alignment horizontal="center" vertical="center" wrapText="1"/>
      <protection locked="0"/>
    </xf>
    <xf numFmtId="49" fontId="26" fillId="0" borderId="16" xfId="0" applyNumberFormat="1" applyFont="1" applyBorder="1" applyAlignment="1">
      <alignment horizontal="left" vertical="center"/>
    </xf>
    <xf numFmtId="0" fontId="10" fillId="0" borderId="16" xfId="17" applyNumberFormat="1" applyFont="1" applyBorder="1" applyAlignment="1">
      <alignment horizontal="center" vertical="center" wrapText="1"/>
    </xf>
    <xf numFmtId="49" fontId="26" fillId="0" borderId="16" xfId="0" applyNumberFormat="1" applyFont="1" applyBorder="1" applyAlignment="1">
      <alignment horizontal="right" vertical="center"/>
    </xf>
    <xf numFmtId="49" fontId="14" fillId="8" borderId="16" xfId="18" applyNumberFormat="1" applyFont="1" applyFill="1" applyBorder="1" applyAlignment="1">
      <alignment horizontal="center" vertical="center" wrapText="1"/>
    </xf>
    <xf numFmtId="49" fontId="14" fillId="8" borderId="43" xfId="18" applyNumberFormat="1" applyFont="1" applyFill="1" applyBorder="1" applyAlignment="1">
      <alignment horizontal="center" vertical="center" wrapText="1"/>
    </xf>
    <xf numFmtId="49" fontId="16" fillId="8" borderId="41" xfId="18" applyNumberFormat="1" applyFont="1" applyFill="1" applyBorder="1" applyAlignment="1">
      <alignment horizontal="center" vertical="center" wrapText="1"/>
    </xf>
    <xf numFmtId="49" fontId="16" fillId="8" borderId="42" xfId="18" applyNumberFormat="1" applyFont="1" applyFill="1" applyBorder="1" applyAlignment="1">
      <alignment horizontal="center" vertical="center" wrapText="1"/>
    </xf>
    <xf numFmtId="0" fontId="10" fillId="0" borderId="58" xfId="8" applyFont="1" applyBorder="1" applyAlignment="1" applyProtection="1">
      <alignment wrapText="1"/>
      <protection locked="0"/>
    </xf>
    <xf numFmtId="0" fontId="10" fillId="0" borderId="58" xfId="8" applyFont="1" applyBorder="1" applyAlignment="1" applyProtection="1">
      <alignment horizontal="left" wrapText="1"/>
      <protection locked="0"/>
    </xf>
    <xf numFmtId="0" fontId="10" fillId="0" borderId="0" xfId="1" applyFont="1" applyAlignment="1">
      <alignment horizontal="left"/>
    </xf>
    <xf numFmtId="49" fontId="10" fillId="0" borderId="0" xfId="1" applyNumberFormat="1" applyFont="1" applyBorder="1" applyAlignment="1">
      <alignment horizontal="left" vertical="center" wrapText="1"/>
    </xf>
    <xf numFmtId="0" fontId="11" fillId="0" borderId="0" xfId="1" applyFont="1" applyAlignment="1">
      <alignment horizontal="left" wrapText="1"/>
    </xf>
    <xf numFmtId="0" fontId="10" fillId="0" borderId="0" xfId="1" applyFont="1" applyAlignment="1">
      <alignment horizontal="left" vertical="center" wrapText="1"/>
    </xf>
    <xf numFmtId="49" fontId="16" fillId="0" borderId="0" xfId="1" applyNumberFormat="1" applyFont="1" applyBorder="1" applyAlignment="1">
      <alignment horizontal="left" vertical="center" wrapText="1"/>
    </xf>
    <xf numFmtId="49" fontId="14" fillId="0" borderId="0" xfId="1" applyNumberFormat="1" applyFont="1" applyBorder="1" applyAlignment="1">
      <alignment horizontal="left" vertical="center" wrapText="1"/>
    </xf>
    <xf numFmtId="49" fontId="17" fillId="0" borderId="0" xfId="2" applyNumberFormat="1" applyFont="1" applyBorder="1" applyAlignment="1">
      <alignment horizontal="left" vertical="center" wrapText="1"/>
    </xf>
    <xf numFmtId="49" fontId="14" fillId="0" borderId="0" xfId="2" applyNumberFormat="1" applyFont="1" applyBorder="1" applyAlignment="1">
      <alignment horizontal="left" vertical="center" wrapText="1"/>
    </xf>
    <xf numFmtId="0" fontId="10" fillId="0" borderId="0" xfId="1" applyNumberFormat="1" applyFont="1" applyBorder="1" applyAlignment="1">
      <alignment horizontal="left" vertical="center" wrapText="1"/>
    </xf>
    <xf numFmtId="1" fontId="10" fillId="0" borderId="0" xfId="1" applyNumberFormat="1" applyFont="1" applyBorder="1" applyAlignment="1">
      <alignment horizontal="left" vertical="center" wrapText="1"/>
    </xf>
    <xf numFmtId="0" fontId="11" fillId="0" borderId="0" xfId="1" applyNumberFormat="1" applyFont="1" applyAlignment="1">
      <alignment horizontal="left" vertical="top" wrapText="1"/>
    </xf>
    <xf numFmtId="0" fontId="10" fillId="0" borderId="0" xfId="1" applyFont="1" applyAlignment="1">
      <alignment horizontal="center"/>
    </xf>
    <xf numFmtId="0" fontId="15" fillId="0" borderId="0" xfId="1" applyFont="1" applyAlignment="1">
      <alignment horizontal="center"/>
    </xf>
    <xf numFmtId="0" fontId="11" fillId="0" borderId="0" xfId="1" applyNumberFormat="1" applyFont="1" applyBorder="1" applyAlignment="1">
      <alignment horizontal="left" vertical="center" wrapText="1"/>
    </xf>
    <xf numFmtId="0" fontId="10" fillId="0" borderId="0" xfId="1" applyFont="1" applyAlignment="1">
      <alignment horizontal="left" wrapText="1"/>
    </xf>
    <xf numFmtId="0" fontId="10" fillId="0" borderId="0" xfId="1" applyFont="1" applyAlignment="1">
      <alignment horizontal="left" vertical="top" wrapText="1"/>
    </xf>
    <xf numFmtId="0" fontId="10" fillId="0" borderId="0" xfId="1" quotePrefix="1" applyNumberFormat="1" applyFont="1" applyBorder="1" applyAlignment="1">
      <alignment horizontal="left" vertical="top" wrapText="1"/>
    </xf>
    <xf numFmtId="0" fontId="10" fillId="0" borderId="0" xfId="1" applyNumberFormat="1" applyFont="1" applyBorder="1" applyAlignment="1">
      <alignment horizontal="left" vertical="top" wrapText="1"/>
    </xf>
    <xf numFmtId="0" fontId="10" fillId="0" borderId="0" xfId="1" applyFont="1" applyAlignment="1">
      <alignment horizontal="center" wrapText="1"/>
    </xf>
    <xf numFmtId="0" fontId="15" fillId="0" borderId="0" xfId="1" applyFont="1" applyAlignment="1">
      <alignment horizontal="center" wrapText="1"/>
    </xf>
    <xf numFmtId="0" fontId="11" fillId="0" borderId="0" xfId="1" quotePrefix="1" applyNumberFormat="1" applyFont="1" applyBorder="1" applyAlignment="1">
      <alignment horizontal="left" vertical="top" wrapText="1"/>
    </xf>
    <xf numFmtId="0" fontId="11" fillId="0" borderId="0" xfId="1" applyNumberFormat="1" applyFont="1" applyBorder="1" applyAlignment="1">
      <alignment horizontal="left" vertical="top" wrapText="1"/>
    </xf>
    <xf numFmtId="0" fontId="10" fillId="0" borderId="0" xfId="9" applyFont="1" applyAlignment="1">
      <alignment horizontal="left" wrapText="1"/>
    </xf>
    <xf numFmtId="0" fontId="10" fillId="0" borderId="0" xfId="9" applyFont="1" applyAlignment="1">
      <alignment horizontal="center" wrapText="1"/>
    </xf>
    <xf numFmtId="0" fontId="15" fillId="0" borderId="0" xfId="9" applyFont="1" applyAlignment="1">
      <alignment horizontal="center" vertical="center" wrapText="1"/>
    </xf>
    <xf numFmtId="0" fontId="11" fillId="0" borderId="0" xfId="9" quotePrefix="1" applyNumberFormat="1" applyFont="1" applyBorder="1" applyAlignment="1">
      <alignment horizontal="left" vertical="top" wrapText="1"/>
    </xf>
    <xf numFmtId="0" fontId="11" fillId="0" borderId="0" xfId="9" applyNumberFormat="1" applyFont="1" applyBorder="1" applyAlignment="1">
      <alignment horizontal="left" vertical="top" wrapText="1"/>
    </xf>
    <xf numFmtId="0" fontId="10" fillId="0" borderId="0" xfId="9" applyFont="1" applyAlignment="1">
      <alignment horizontal="left" vertical="center" wrapText="1"/>
    </xf>
    <xf numFmtId="0" fontId="10" fillId="0" borderId="0" xfId="9" applyFont="1" applyAlignment="1">
      <alignment horizontal="left"/>
    </xf>
    <xf numFmtId="0" fontId="10" fillId="0" borderId="0" xfId="9" quotePrefix="1" applyNumberFormat="1" applyFont="1" applyBorder="1" applyAlignment="1">
      <alignment horizontal="left" vertical="top" wrapText="1"/>
    </xf>
    <xf numFmtId="0" fontId="10" fillId="0" borderId="0" xfId="9" applyNumberFormat="1" applyFont="1" applyBorder="1" applyAlignment="1">
      <alignment horizontal="left" vertical="top" wrapText="1"/>
    </xf>
    <xf numFmtId="0" fontId="15" fillId="0" borderId="0" xfId="1" applyFont="1" applyFill="1" applyAlignment="1">
      <alignment horizontal="center" wrapText="1"/>
    </xf>
    <xf numFmtId="49" fontId="13" fillId="0" borderId="16" xfId="0" applyNumberFormat="1" applyFont="1" applyBorder="1" applyAlignment="1">
      <alignment horizontal="left" vertical="center" wrapText="1"/>
    </xf>
    <xf numFmtId="0" fontId="10" fillId="0" borderId="0" xfId="17" applyFont="1" applyAlignment="1" applyProtection="1">
      <alignment horizontal="left" wrapText="1"/>
      <protection locked="0"/>
    </xf>
    <xf numFmtId="0" fontId="11" fillId="0" borderId="0" xfId="17" applyNumberFormat="1" applyFont="1" applyAlignment="1" applyProtection="1">
      <alignment horizontal="left" vertical="top" wrapText="1"/>
      <protection locked="0"/>
    </xf>
    <xf numFmtId="0" fontId="15" fillId="0" borderId="0" xfId="17" applyFont="1" applyAlignment="1" applyProtection="1">
      <alignment horizontal="center" vertical="center" wrapText="1"/>
      <protection locked="0"/>
    </xf>
    <xf numFmtId="49" fontId="16" fillId="3" borderId="12" xfId="18" applyNumberFormat="1" applyFont="1" applyFill="1" applyBorder="1" applyAlignment="1">
      <alignment horizontal="left" vertical="center" wrapText="1"/>
    </xf>
    <xf numFmtId="49" fontId="16" fillId="8" borderId="26" xfId="18" applyNumberFormat="1" applyFont="1" applyFill="1" applyBorder="1" applyAlignment="1">
      <alignment horizontal="left" vertical="center" wrapText="1"/>
    </xf>
    <xf numFmtId="49" fontId="16" fillId="8" borderId="41" xfId="18" applyNumberFormat="1" applyFont="1" applyFill="1" applyBorder="1" applyAlignment="1">
      <alignment horizontal="left" vertical="center" wrapText="1"/>
    </xf>
    <xf numFmtId="49" fontId="14" fillId="8" borderId="28" xfId="18" applyNumberFormat="1" applyFont="1" applyFill="1" applyBorder="1" applyAlignment="1">
      <alignment horizontal="center" vertical="top" wrapText="1"/>
    </xf>
    <xf numFmtId="49" fontId="14" fillId="8" borderId="30" xfId="18" applyNumberFormat="1" applyFont="1" applyFill="1" applyBorder="1" applyAlignment="1">
      <alignment horizontal="center" vertical="top" wrapText="1"/>
    </xf>
    <xf numFmtId="49" fontId="16" fillId="8" borderId="44" xfId="18" applyNumberFormat="1" applyFont="1" applyFill="1" applyBorder="1" applyAlignment="1">
      <alignment horizontal="left" vertical="center" wrapText="1"/>
    </xf>
    <xf numFmtId="49" fontId="16" fillId="8" borderId="45" xfId="18" applyNumberFormat="1" applyFont="1" applyFill="1" applyBorder="1" applyAlignment="1">
      <alignment horizontal="left" vertical="center" wrapText="1"/>
    </xf>
    <xf numFmtId="49" fontId="16" fillId="8" borderId="46" xfId="18" applyNumberFormat="1" applyFont="1" applyFill="1" applyBorder="1" applyAlignment="1">
      <alignment horizontal="left" vertical="center" wrapText="1"/>
    </xf>
    <xf numFmtId="49" fontId="16" fillId="8" borderId="47" xfId="18" applyNumberFormat="1" applyFont="1" applyFill="1" applyBorder="1" applyAlignment="1">
      <alignment horizontal="left" vertical="center" wrapText="1"/>
    </xf>
    <xf numFmtId="49" fontId="16" fillId="8" borderId="48" xfId="18" applyNumberFormat="1" applyFont="1" applyFill="1" applyBorder="1" applyAlignment="1">
      <alignment horizontal="left" vertical="center" wrapText="1"/>
    </xf>
    <xf numFmtId="49" fontId="16" fillId="8" borderId="49" xfId="18" applyNumberFormat="1" applyFont="1" applyFill="1" applyBorder="1" applyAlignment="1">
      <alignment horizontal="left" vertical="center" wrapText="1"/>
    </xf>
    <xf numFmtId="49" fontId="16" fillId="9" borderId="53" xfId="18" applyNumberFormat="1" applyFont="1" applyFill="1" applyBorder="1" applyAlignment="1">
      <alignment horizontal="left" vertical="center" wrapText="1"/>
    </xf>
    <xf numFmtId="49" fontId="16" fillId="9" borderId="50" xfId="18" applyNumberFormat="1" applyFont="1" applyFill="1" applyBorder="1" applyAlignment="1">
      <alignment horizontal="left" vertical="center" wrapText="1"/>
    </xf>
    <xf numFmtId="49" fontId="16" fillId="9" borderId="54" xfId="18" applyNumberFormat="1" applyFont="1" applyFill="1" applyBorder="1" applyAlignment="1">
      <alignment horizontal="left" vertical="center" wrapText="1"/>
    </xf>
    <xf numFmtId="49" fontId="16" fillId="3" borderId="17" xfId="18" applyNumberFormat="1" applyFont="1" applyFill="1" applyBorder="1" applyAlignment="1">
      <alignment horizontal="left" vertical="center" wrapText="1"/>
    </xf>
    <xf numFmtId="49" fontId="16" fillId="3" borderId="16" xfId="18" applyNumberFormat="1" applyFont="1" applyFill="1" applyBorder="1" applyAlignment="1">
      <alignment horizontal="left" vertical="center" wrapText="1"/>
    </xf>
    <xf numFmtId="49" fontId="16" fillId="3" borderId="40" xfId="18" applyNumberFormat="1" applyFont="1" applyFill="1" applyBorder="1" applyAlignment="1">
      <alignment horizontal="left" vertical="center" wrapText="1"/>
    </xf>
    <xf numFmtId="49" fontId="13" fillId="0" borderId="15" xfId="0" applyNumberFormat="1" applyFont="1" applyBorder="1" applyAlignment="1">
      <alignment horizontal="left" vertical="center" wrapText="1"/>
    </xf>
    <xf numFmtId="49" fontId="13" fillId="0" borderId="23" xfId="0" applyNumberFormat="1" applyFont="1" applyBorder="1" applyAlignment="1">
      <alignment horizontal="left" vertical="center" wrapText="1"/>
    </xf>
    <xf numFmtId="49" fontId="13" fillId="0" borderId="24" xfId="0" applyNumberFormat="1" applyFont="1" applyBorder="1" applyAlignment="1">
      <alignment horizontal="left" vertical="center" wrapText="1"/>
    </xf>
    <xf numFmtId="0" fontId="10" fillId="0" borderId="0" xfId="17" applyFont="1" applyAlignment="1" applyProtection="1">
      <alignment horizontal="left" vertical="center" wrapText="1"/>
      <protection locked="0"/>
    </xf>
    <xf numFmtId="0" fontId="11" fillId="0" borderId="0" xfId="17" applyFont="1" applyBorder="1" applyAlignment="1">
      <alignment horizontal="left" vertical="center" wrapText="1"/>
    </xf>
    <xf numFmtId="14" fontId="11" fillId="0" borderId="0" xfId="17" applyNumberFormat="1" applyFont="1" applyBorder="1" applyAlignment="1">
      <alignment horizontal="left" vertical="center" wrapText="1"/>
    </xf>
    <xf numFmtId="0" fontId="14" fillId="0" borderId="0" xfId="3" applyFont="1" applyAlignment="1">
      <alignment horizontal="left" vertical="center" wrapText="1"/>
    </xf>
    <xf numFmtId="0" fontId="10" fillId="0" borderId="0" xfId="17" applyFont="1" applyAlignment="1" applyProtection="1">
      <alignment horizontal="left" vertical="top" wrapText="1"/>
      <protection locked="0"/>
    </xf>
    <xf numFmtId="0" fontId="11" fillId="0" borderId="0" xfId="17" applyFont="1" applyAlignment="1" applyProtection="1">
      <alignment horizontal="left" vertical="center" wrapText="1"/>
      <protection locked="0"/>
    </xf>
    <xf numFmtId="49" fontId="13" fillId="4" borderId="16" xfId="0" applyNumberFormat="1" applyFont="1" applyFill="1" applyBorder="1" applyAlignment="1">
      <alignment horizontal="left" vertical="center" wrapText="1"/>
    </xf>
    <xf numFmtId="49" fontId="16" fillId="9" borderId="17" xfId="18" applyNumberFormat="1" applyFont="1" applyFill="1" applyBorder="1" applyAlignment="1">
      <alignment horizontal="left" vertical="center" wrapText="1"/>
    </xf>
    <xf numFmtId="49" fontId="16" fillId="9" borderId="16" xfId="18" applyNumberFormat="1" applyFont="1" applyFill="1" applyBorder="1" applyAlignment="1">
      <alignment horizontal="left" vertical="center" wrapText="1"/>
    </xf>
    <xf numFmtId="49" fontId="16" fillId="9" borderId="40" xfId="18" applyNumberFormat="1" applyFont="1" applyFill="1" applyBorder="1" applyAlignment="1">
      <alignment horizontal="left" vertical="center" wrapText="1"/>
    </xf>
    <xf numFmtId="0" fontId="10" fillId="0" borderId="15" xfId="8" applyFont="1" applyBorder="1" applyAlignment="1">
      <alignment horizontal="left" vertical="center"/>
    </xf>
    <xf numFmtId="0" fontId="10" fillId="0" borderId="23" xfId="8" applyFont="1" applyBorder="1" applyAlignment="1">
      <alignment horizontal="left" vertical="center"/>
    </xf>
    <xf numFmtId="0" fontId="10" fillId="0" borderId="25" xfId="8" applyFont="1" applyBorder="1" applyAlignment="1">
      <alignment horizontal="left" vertical="center"/>
    </xf>
    <xf numFmtId="0" fontId="11" fillId="0" borderId="2" xfId="8" applyFont="1" applyBorder="1" applyAlignment="1" applyProtection="1">
      <alignment horizontal="center" vertical="top" wrapText="1"/>
      <protection locked="0"/>
    </xf>
    <xf numFmtId="0" fontId="10" fillId="0" borderId="0" xfId="8" applyFont="1" applyAlignment="1" applyProtection="1">
      <alignment horizontal="left" vertical="center" wrapText="1"/>
      <protection locked="0"/>
    </xf>
    <xf numFmtId="0" fontId="10" fillId="0" borderId="7" xfId="8" applyFont="1" applyBorder="1" applyAlignment="1">
      <alignment horizontal="left" vertical="center" wrapText="1"/>
    </xf>
    <xf numFmtId="0" fontId="10" fillId="0" borderId="50" xfId="8" applyFont="1" applyBorder="1" applyAlignment="1">
      <alignment horizontal="left" vertical="center" wrapText="1"/>
    </xf>
    <xf numFmtId="0" fontId="10" fillId="0" borderId="51" xfId="8" applyFont="1" applyBorder="1" applyAlignment="1">
      <alignment horizontal="left" vertical="center" wrapText="1"/>
    </xf>
    <xf numFmtId="0" fontId="10" fillId="0" borderId="0" xfId="8" applyFont="1" applyAlignment="1" applyProtection="1">
      <alignment horizontal="left" vertical="top" wrapText="1"/>
      <protection locked="0"/>
    </xf>
    <xf numFmtId="0" fontId="10" fillId="0" borderId="38" xfId="7" applyFont="1" applyBorder="1" applyAlignment="1">
      <alignment horizontal="center" vertical="top" wrapText="1"/>
    </xf>
    <xf numFmtId="0" fontId="0" fillId="0" borderId="38" xfId="0" applyFont="1" applyBorder="1" applyAlignment="1">
      <alignment horizontal="center" vertical="top" wrapText="1"/>
    </xf>
    <xf numFmtId="0" fontId="10" fillId="0" borderId="0" xfId="7" applyFont="1" applyBorder="1" applyAlignment="1">
      <alignment horizontal="center" vertical="top" wrapText="1"/>
    </xf>
    <xf numFmtId="0" fontId="0" fillId="0" borderId="0" xfId="0" applyFont="1" applyAlignment="1">
      <alignment horizontal="center" vertical="top" wrapText="1"/>
    </xf>
    <xf numFmtId="0" fontId="10" fillId="0" borderId="0" xfId="8" applyFont="1" applyAlignment="1" applyProtection="1">
      <alignment horizontal="left"/>
      <protection locked="0"/>
    </xf>
    <xf numFmtId="0" fontId="11" fillId="0" borderId="55" xfId="8" applyNumberFormat="1" applyFont="1" applyBorder="1" applyAlignment="1">
      <alignment horizontal="center" vertical="top" wrapText="1"/>
    </xf>
    <xf numFmtId="0" fontId="11" fillId="0" borderId="56" xfId="8" applyNumberFormat="1" applyFont="1" applyBorder="1" applyAlignment="1">
      <alignment horizontal="center" vertical="top" wrapText="1"/>
    </xf>
    <xf numFmtId="0" fontId="11" fillId="0" borderId="57" xfId="8" applyNumberFormat="1" applyFont="1" applyBorder="1" applyAlignment="1">
      <alignment horizontal="center" vertical="top" wrapText="1"/>
    </xf>
    <xf numFmtId="0" fontId="11" fillId="0" borderId="0" xfId="8" applyNumberFormat="1" applyFont="1" applyBorder="1" applyAlignment="1">
      <alignment horizontal="center" vertical="top" wrapText="1"/>
    </xf>
    <xf numFmtId="0" fontId="11" fillId="0" borderId="59" xfId="8" applyNumberFormat="1" applyFont="1" applyBorder="1" applyAlignment="1">
      <alignment horizontal="center" vertical="top" wrapText="1"/>
    </xf>
    <xf numFmtId="0" fontId="11" fillId="0" borderId="0" xfId="8" applyFont="1" applyBorder="1" applyAlignment="1" applyProtection="1">
      <alignment horizontal="center" vertical="center" wrapText="1"/>
      <protection locked="0"/>
    </xf>
    <xf numFmtId="0" fontId="16" fillId="0" borderId="0" xfId="8" applyNumberFormat="1" applyFont="1" applyAlignment="1" applyProtection="1">
      <alignment horizontal="left" wrapText="1"/>
      <protection locked="0"/>
    </xf>
    <xf numFmtId="0" fontId="10" fillId="0" borderId="0" xfId="8" applyFont="1" applyAlignment="1" applyProtection="1">
      <alignment horizontal="left" wrapText="1"/>
      <protection locked="0"/>
    </xf>
    <xf numFmtId="0" fontId="27" fillId="0" borderId="0" xfId="8" applyFont="1" applyAlignment="1" applyProtection="1">
      <alignment horizontal="center" wrapText="1"/>
      <protection locked="0"/>
    </xf>
    <xf numFmtId="0" fontId="10" fillId="0" borderId="22" xfId="8" applyFont="1" applyBorder="1" applyAlignment="1">
      <alignment horizontal="left" vertical="center" wrapText="1"/>
    </xf>
    <xf numFmtId="0" fontId="10" fillId="0" borderId="21" xfId="8" applyFont="1" applyBorder="1" applyAlignment="1">
      <alignment horizontal="left" vertical="center" wrapText="1"/>
    </xf>
    <xf numFmtId="0" fontId="10" fillId="0" borderId="35" xfId="8" applyFont="1" applyBorder="1" applyAlignment="1">
      <alignment horizontal="left" vertical="center" wrapText="1"/>
    </xf>
    <xf numFmtId="0" fontId="11" fillId="0" borderId="2" xfId="8" applyFont="1" applyBorder="1" applyAlignment="1" applyProtection="1">
      <alignment horizontal="left" vertical="top" wrapText="1"/>
      <protection locked="0"/>
    </xf>
    <xf numFmtId="3" fontId="11" fillId="0" borderId="2" xfId="8" applyNumberFormat="1" applyFont="1" applyBorder="1" applyAlignment="1" applyProtection="1">
      <alignment horizontal="center" vertical="top" wrapText="1"/>
      <protection locked="0"/>
    </xf>
    <xf numFmtId="0" fontId="11" fillId="0" borderId="2" xfId="8" applyFont="1" applyFill="1" applyBorder="1" applyAlignment="1" applyProtection="1">
      <alignment horizontal="center" vertical="top" wrapText="1"/>
      <protection locked="0"/>
    </xf>
    <xf numFmtId="0" fontId="10" fillId="0" borderId="28" xfId="8" applyFont="1" applyBorder="1" applyAlignment="1">
      <alignment horizontal="left" vertical="center"/>
    </xf>
    <xf numFmtId="0" fontId="10" fillId="0" borderId="29" xfId="8" applyFont="1" applyBorder="1" applyAlignment="1">
      <alignment horizontal="left" vertical="center"/>
    </xf>
    <xf numFmtId="0" fontId="10" fillId="0" borderId="30" xfId="8" applyFont="1" applyBorder="1" applyAlignment="1">
      <alignment horizontal="left" vertical="center"/>
    </xf>
    <xf numFmtId="0" fontId="10" fillId="0" borderId="0" xfId="1" applyFont="1" applyAlignment="1" applyProtection="1">
      <alignment horizontal="left" vertical="top" wrapText="1"/>
      <protection locked="0"/>
    </xf>
    <xf numFmtId="0" fontId="10" fillId="0" borderId="0" xfId="1" applyFont="1" applyAlignment="1" applyProtection="1">
      <alignment horizontal="left" wrapText="1"/>
      <protection locked="0"/>
    </xf>
    <xf numFmtId="0" fontId="11" fillId="0" borderId="0" xfId="1" applyNumberFormat="1" applyFont="1" applyAlignment="1" applyProtection="1">
      <alignment horizontal="left" vertical="top" wrapText="1"/>
      <protection locked="0"/>
    </xf>
    <xf numFmtId="0" fontId="15" fillId="0" borderId="0" xfId="1" applyFont="1" applyAlignment="1" applyProtection="1">
      <alignment horizontal="center" vertical="center" wrapText="1"/>
      <protection locked="0"/>
    </xf>
  </cellXfs>
  <cellStyles count="23">
    <cellStyle name="Hypertextové prepojenie" xfId="2" builtinId="8"/>
    <cellStyle name="Normálna 2" xfId="1"/>
    <cellStyle name="Normálna 2 2" xfId="7"/>
    <cellStyle name="Normálna 2 3" xfId="9"/>
    <cellStyle name="Normálna 2 3 2" xfId="17"/>
    <cellStyle name="Normálna 2 3 3" xfId="21"/>
    <cellStyle name="Normálna 2 4" xfId="13"/>
    <cellStyle name="Normálna 2 5" xfId="19"/>
    <cellStyle name="Normálna 3" xfId="4"/>
    <cellStyle name="Normálna 3 2" xfId="20"/>
    <cellStyle name="Normálna 4" xfId="5"/>
    <cellStyle name="Normálna 4 2" xfId="10"/>
    <cellStyle name="Normálna 4 2 2" xfId="18"/>
    <cellStyle name="Normálna 5" xfId="8"/>
    <cellStyle name="Normálna 6" xfId="11"/>
    <cellStyle name="Normálna 6 2" xfId="15"/>
    <cellStyle name="Normálna 7" xfId="14"/>
    <cellStyle name="Normálna 8" xfId="22"/>
    <cellStyle name="Normálne" xfId="0" builtinId="0"/>
    <cellStyle name="Normálne 2" xfId="12"/>
    <cellStyle name="normálne 2 2" xfId="3"/>
    <cellStyle name="Normálne 2 3" xfId="16"/>
    <cellStyle name="Normálne 4" xfId="6"/>
  </cellStyles>
  <dxfs count="44">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s>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BDD6EE"/>
      <rgbColor rgb="FFFFF2CC"/>
      <rgbColor rgb="FFF2F2F2"/>
      <rgbColor rgb="FF00FF00"/>
      <rgbColor rgb="FF548135"/>
      <rgbColor rgb="00000000"/>
      <rgbColor rgb="FFFF0000"/>
      <rgbColor rgb="FF4472C4"/>
      <rgbColor rgb="FFCC0000"/>
      <rgbColor rgb="FFBDC0CD"/>
      <rgbColor rgb="FFE85318"/>
      <rgbColor rgb="FFEC7140"/>
      <rgbColor rgb="FF95DFD3"/>
      <rgbColor rgb="FFFCF26A"/>
      <rgbColor rgb="FF8C4A2C"/>
      <rgbColor rgb="FF00A8A4"/>
      <rgbColor rgb="FFDEEAF6"/>
      <rgbColor rgb="FFE2EEDA"/>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FF99CC"/>
      <color rgb="FFD297D3"/>
      <color rgb="FFC2D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ív balíka Office">
  <a:themeElements>
    <a:clrScheme name="Motív balíka Offic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Motív balíka Office">
      <a:majorFont>
        <a:latin typeface="Helvetica"/>
        <a:ea typeface="Helvetica"/>
        <a:cs typeface="Helvetica"/>
      </a:majorFont>
      <a:minorFont>
        <a:latin typeface="Helvetica"/>
        <a:ea typeface="Helvetica"/>
        <a:cs typeface="Helvetica"/>
      </a:minorFont>
    </a:fontScheme>
    <a:fmtScheme name="Motív balíka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J97"/>
  <sheetViews>
    <sheetView showGridLines="0" topLeftCell="A4" zoomScaleNormal="100" workbookViewId="0">
      <selection activeCell="D29" sqref="D29"/>
    </sheetView>
  </sheetViews>
  <sheetFormatPr defaultRowHeight="12" x14ac:dyDescent="0.2"/>
  <cols>
    <col min="1" max="1" width="5.140625" style="1" bestFit="1" customWidth="1"/>
    <col min="2" max="2" width="22.42578125" style="1" customWidth="1"/>
    <col min="3" max="4" width="29.7109375" style="1" customWidth="1"/>
    <col min="5" max="256" width="9.140625" style="1"/>
    <col min="257" max="257" width="5.140625" style="1" bestFit="1" customWidth="1"/>
    <col min="258" max="258" width="22.42578125" style="1" customWidth="1"/>
    <col min="259" max="260" width="29.7109375" style="1" customWidth="1"/>
    <col min="261" max="512" width="9.140625" style="1"/>
    <col min="513" max="513" width="5.140625" style="1" bestFit="1" customWidth="1"/>
    <col min="514" max="514" width="22.42578125" style="1" customWidth="1"/>
    <col min="515" max="516" width="29.7109375" style="1" customWidth="1"/>
    <col min="517" max="768" width="9.140625" style="1"/>
    <col min="769" max="769" width="5.140625" style="1" bestFit="1" customWidth="1"/>
    <col min="770" max="770" width="22.42578125" style="1" customWidth="1"/>
    <col min="771" max="772" width="29.7109375" style="1" customWidth="1"/>
    <col min="773" max="1024" width="9.140625" style="1"/>
    <col min="1025" max="1025" width="5.140625" style="1" bestFit="1" customWidth="1"/>
    <col min="1026" max="1026" width="22.42578125" style="1" customWidth="1"/>
    <col min="1027" max="1028" width="29.7109375" style="1" customWidth="1"/>
    <col min="1029" max="1280" width="9.140625" style="1"/>
    <col min="1281" max="1281" width="5.140625" style="1" bestFit="1" customWidth="1"/>
    <col min="1282" max="1282" width="22.42578125" style="1" customWidth="1"/>
    <col min="1283" max="1284" width="29.7109375" style="1" customWidth="1"/>
    <col min="1285" max="1536" width="9.140625" style="1"/>
    <col min="1537" max="1537" width="5.140625" style="1" bestFit="1" customWidth="1"/>
    <col min="1538" max="1538" width="22.42578125" style="1" customWidth="1"/>
    <col min="1539" max="1540" width="29.7109375" style="1" customWidth="1"/>
    <col min="1541" max="1792" width="9.140625" style="1"/>
    <col min="1793" max="1793" width="5.140625" style="1" bestFit="1" customWidth="1"/>
    <col min="1794" max="1794" width="22.42578125" style="1" customWidth="1"/>
    <col min="1795" max="1796" width="29.7109375" style="1" customWidth="1"/>
    <col min="1797" max="2048" width="9.140625" style="1"/>
    <col min="2049" max="2049" width="5.140625" style="1" bestFit="1" customWidth="1"/>
    <col min="2050" max="2050" width="22.42578125" style="1" customWidth="1"/>
    <col min="2051" max="2052" width="29.7109375" style="1" customWidth="1"/>
    <col min="2053" max="2304" width="9.140625" style="1"/>
    <col min="2305" max="2305" width="5.140625" style="1" bestFit="1" customWidth="1"/>
    <col min="2306" max="2306" width="22.42578125" style="1" customWidth="1"/>
    <col min="2307" max="2308" width="29.7109375" style="1" customWidth="1"/>
    <col min="2309" max="2560" width="9.140625" style="1"/>
    <col min="2561" max="2561" width="5.140625" style="1" bestFit="1" customWidth="1"/>
    <col min="2562" max="2562" width="22.42578125" style="1" customWidth="1"/>
    <col min="2563" max="2564" width="29.7109375" style="1" customWidth="1"/>
    <col min="2565" max="2816" width="9.140625" style="1"/>
    <col min="2817" max="2817" width="5.140625" style="1" bestFit="1" customWidth="1"/>
    <col min="2818" max="2818" width="22.42578125" style="1" customWidth="1"/>
    <col min="2819" max="2820" width="29.7109375" style="1" customWidth="1"/>
    <col min="2821" max="3072" width="9.140625" style="1"/>
    <col min="3073" max="3073" width="5.140625" style="1" bestFit="1" customWidth="1"/>
    <col min="3074" max="3074" width="22.42578125" style="1" customWidth="1"/>
    <col min="3075" max="3076" width="29.7109375" style="1" customWidth="1"/>
    <col min="3077" max="3328" width="9.140625" style="1"/>
    <col min="3329" max="3329" width="5.140625" style="1" bestFit="1" customWidth="1"/>
    <col min="3330" max="3330" width="22.42578125" style="1" customWidth="1"/>
    <col min="3331" max="3332" width="29.7109375" style="1" customWidth="1"/>
    <col min="3333" max="3584" width="9.140625" style="1"/>
    <col min="3585" max="3585" width="5.140625" style="1" bestFit="1" customWidth="1"/>
    <col min="3586" max="3586" width="22.42578125" style="1" customWidth="1"/>
    <col min="3587" max="3588" width="29.7109375" style="1" customWidth="1"/>
    <col min="3589" max="3840" width="9.140625" style="1"/>
    <col min="3841" max="3841" width="5.140625" style="1" bestFit="1" customWidth="1"/>
    <col min="3842" max="3842" width="22.42578125" style="1" customWidth="1"/>
    <col min="3843" max="3844" width="29.7109375" style="1" customWidth="1"/>
    <col min="3845" max="4096" width="9.140625" style="1"/>
    <col min="4097" max="4097" width="5.140625" style="1" bestFit="1" customWidth="1"/>
    <col min="4098" max="4098" width="22.42578125" style="1" customWidth="1"/>
    <col min="4099" max="4100" width="29.7109375" style="1" customWidth="1"/>
    <col min="4101" max="4352" width="9.140625" style="1"/>
    <col min="4353" max="4353" width="5.140625" style="1" bestFit="1" customWidth="1"/>
    <col min="4354" max="4354" width="22.42578125" style="1" customWidth="1"/>
    <col min="4355" max="4356" width="29.7109375" style="1" customWidth="1"/>
    <col min="4357" max="4608" width="9.140625" style="1"/>
    <col min="4609" max="4609" width="5.140625" style="1" bestFit="1" customWidth="1"/>
    <col min="4610" max="4610" width="22.42578125" style="1" customWidth="1"/>
    <col min="4611" max="4612" width="29.7109375" style="1" customWidth="1"/>
    <col min="4613" max="4864" width="9.140625" style="1"/>
    <col min="4865" max="4865" width="5.140625" style="1" bestFit="1" customWidth="1"/>
    <col min="4866" max="4866" width="22.42578125" style="1" customWidth="1"/>
    <col min="4867" max="4868" width="29.7109375" style="1" customWidth="1"/>
    <col min="4869" max="5120" width="9.140625" style="1"/>
    <col min="5121" max="5121" width="5.140625" style="1" bestFit="1" customWidth="1"/>
    <col min="5122" max="5122" width="22.42578125" style="1" customWidth="1"/>
    <col min="5123" max="5124" width="29.7109375" style="1" customWidth="1"/>
    <col min="5125" max="5376" width="9.140625" style="1"/>
    <col min="5377" max="5377" width="5.140625" style="1" bestFit="1" customWidth="1"/>
    <col min="5378" max="5378" width="22.42578125" style="1" customWidth="1"/>
    <col min="5379" max="5380" width="29.7109375" style="1" customWidth="1"/>
    <col min="5381" max="5632" width="9.140625" style="1"/>
    <col min="5633" max="5633" width="5.140625" style="1" bestFit="1" customWidth="1"/>
    <col min="5634" max="5634" width="22.42578125" style="1" customWidth="1"/>
    <col min="5635" max="5636" width="29.7109375" style="1" customWidth="1"/>
    <col min="5637" max="5888" width="9.140625" style="1"/>
    <col min="5889" max="5889" width="5.140625" style="1" bestFit="1" customWidth="1"/>
    <col min="5890" max="5890" width="22.42578125" style="1" customWidth="1"/>
    <col min="5891" max="5892" width="29.7109375" style="1" customWidth="1"/>
    <col min="5893" max="6144" width="9.140625" style="1"/>
    <col min="6145" max="6145" width="5.140625" style="1" bestFit="1" customWidth="1"/>
    <col min="6146" max="6146" width="22.42578125" style="1" customWidth="1"/>
    <col min="6147" max="6148" width="29.7109375" style="1" customWidth="1"/>
    <col min="6149" max="6400" width="9.140625" style="1"/>
    <col min="6401" max="6401" width="5.140625" style="1" bestFit="1" customWidth="1"/>
    <col min="6402" max="6402" width="22.42578125" style="1" customWidth="1"/>
    <col min="6403" max="6404" width="29.7109375" style="1" customWidth="1"/>
    <col min="6405" max="6656" width="9.140625" style="1"/>
    <col min="6657" max="6657" width="5.140625" style="1" bestFit="1" customWidth="1"/>
    <col min="6658" max="6658" width="22.42578125" style="1" customWidth="1"/>
    <col min="6659" max="6660" width="29.7109375" style="1" customWidth="1"/>
    <col min="6661" max="6912" width="9.140625" style="1"/>
    <col min="6913" max="6913" width="5.140625" style="1" bestFit="1" customWidth="1"/>
    <col min="6914" max="6914" width="22.42578125" style="1" customWidth="1"/>
    <col min="6915" max="6916" width="29.7109375" style="1" customWidth="1"/>
    <col min="6917" max="7168" width="9.140625" style="1"/>
    <col min="7169" max="7169" width="5.140625" style="1" bestFit="1" customWidth="1"/>
    <col min="7170" max="7170" width="22.42578125" style="1" customWidth="1"/>
    <col min="7171" max="7172" width="29.7109375" style="1" customWidth="1"/>
    <col min="7173" max="7424" width="9.140625" style="1"/>
    <col min="7425" max="7425" width="5.140625" style="1" bestFit="1" customWidth="1"/>
    <col min="7426" max="7426" width="22.42578125" style="1" customWidth="1"/>
    <col min="7427" max="7428" width="29.7109375" style="1" customWidth="1"/>
    <col min="7429" max="7680" width="9.140625" style="1"/>
    <col min="7681" max="7681" width="5.140625" style="1" bestFit="1" customWidth="1"/>
    <col min="7682" max="7682" width="22.42578125" style="1" customWidth="1"/>
    <col min="7683" max="7684" width="29.7109375" style="1" customWidth="1"/>
    <col min="7685" max="7936" width="9.140625" style="1"/>
    <col min="7937" max="7937" width="5.140625" style="1" bestFit="1" customWidth="1"/>
    <col min="7938" max="7938" width="22.42578125" style="1" customWidth="1"/>
    <col min="7939" max="7940" width="29.7109375" style="1" customWidth="1"/>
    <col min="7941" max="8192" width="9.140625" style="1"/>
    <col min="8193" max="8193" width="5.140625" style="1" bestFit="1" customWidth="1"/>
    <col min="8194" max="8194" width="22.42578125" style="1" customWidth="1"/>
    <col min="8195" max="8196" width="29.7109375" style="1" customWidth="1"/>
    <col min="8197" max="8448" width="9.140625" style="1"/>
    <col min="8449" max="8449" width="5.140625" style="1" bestFit="1" customWidth="1"/>
    <col min="8450" max="8450" width="22.42578125" style="1" customWidth="1"/>
    <col min="8451" max="8452" width="29.7109375" style="1" customWidth="1"/>
    <col min="8453" max="8704" width="9.140625" style="1"/>
    <col min="8705" max="8705" width="5.140625" style="1" bestFit="1" customWidth="1"/>
    <col min="8706" max="8706" width="22.42578125" style="1" customWidth="1"/>
    <col min="8707" max="8708" width="29.7109375" style="1" customWidth="1"/>
    <col min="8709" max="8960" width="9.140625" style="1"/>
    <col min="8961" max="8961" width="5.140625" style="1" bestFit="1" customWidth="1"/>
    <col min="8962" max="8962" width="22.42578125" style="1" customWidth="1"/>
    <col min="8963" max="8964" width="29.7109375" style="1" customWidth="1"/>
    <col min="8965" max="9216" width="9.140625" style="1"/>
    <col min="9217" max="9217" width="5.140625" style="1" bestFit="1" customWidth="1"/>
    <col min="9218" max="9218" width="22.42578125" style="1" customWidth="1"/>
    <col min="9219" max="9220" width="29.7109375" style="1" customWidth="1"/>
    <col min="9221" max="9472" width="9.140625" style="1"/>
    <col min="9473" max="9473" width="5.140625" style="1" bestFit="1" customWidth="1"/>
    <col min="9474" max="9474" width="22.42578125" style="1" customWidth="1"/>
    <col min="9475" max="9476" width="29.7109375" style="1" customWidth="1"/>
    <col min="9477" max="9728" width="9.140625" style="1"/>
    <col min="9729" max="9729" width="5.140625" style="1" bestFit="1" customWidth="1"/>
    <col min="9730" max="9730" width="22.42578125" style="1" customWidth="1"/>
    <col min="9731" max="9732" width="29.7109375" style="1" customWidth="1"/>
    <col min="9733" max="9984" width="9.140625" style="1"/>
    <col min="9985" max="9985" width="5.140625" style="1" bestFit="1" customWidth="1"/>
    <col min="9986" max="9986" width="22.42578125" style="1" customWidth="1"/>
    <col min="9987" max="9988" width="29.7109375" style="1" customWidth="1"/>
    <col min="9989" max="10240" width="9.140625" style="1"/>
    <col min="10241" max="10241" width="5.140625" style="1" bestFit="1" customWidth="1"/>
    <col min="10242" max="10242" width="22.42578125" style="1" customWidth="1"/>
    <col min="10243" max="10244" width="29.7109375" style="1" customWidth="1"/>
    <col min="10245" max="10496" width="9.140625" style="1"/>
    <col min="10497" max="10497" width="5.140625" style="1" bestFit="1" customWidth="1"/>
    <col min="10498" max="10498" width="22.42578125" style="1" customWidth="1"/>
    <col min="10499" max="10500" width="29.7109375" style="1" customWidth="1"/>
    <col min="10501" max="10752" width="9.140625" style="1"/>
    <col min="10753" max="10753" width="5.140625" style="1" bestFit="1" customWidth="1"/>
    <col min="10754" max="10754" width="22.42578125" style="1" customWidth="1"/>
    <col min="10755" max="10756" width="29.7109375" style="1" customWidth="1"/>
    <col min="10757" max="11008" width="9.140625" style="1"/>
    <col min="11009" max="11009" width="5.140625" style="1" bestFit="1" customWidth="1"/>
    <col min="11010" max="11010" width="22.42578125" style="1" customWidth="1"/>
    <col min="11011" max="11012" width="29.7109375" style="1" customWidth="1"/>
    <col min="11013" max="11264" width="9.140625" style="1"/>
    <col min="11265" max="11265" width="5.140625" style="1" bestFit="1" customWidth="1"/>
    <col min="11266" max="11266" width="22.42578125" style="1" customWidth="1"/>
    <col min="11267" max="11268" width="29.7109375" style="1" customWidth="1"/>
    <col min="11269" max="11520" width="9.140625" style="1"/>
    <col min="11521" max="11521" width="5.140625" style="1" bestFit="1" customWidth="1"/>
    <col min="11522" max="11522" width="22.42578125" style="1" customWidth="1"/>
    <col min="11523" max="11524" width="29.7109375" style="1" customWidth="1"/>
    <col min="11525" max="11776" width="9.140625" style="1"/>
    <col min="11777" max="11777" width="5.140625" style="1" bestFit="1" customWidth="1"/>
    <col min="11778" max="11778" width="22.42578125" style="1" customWidth="1"/>
    <col min="11779" max="11780" width="29.7109375" style="1" customWidth="1"/>
    <col min="11781" max="12032" width="9.140625" style="1"/>
    <col min="12033" max="12033" width="5.140625" style="1" bestFit="1" customWidth="1"/>
    <col min="12034" max="12034" width="22.42578125" style="1" customWidth="1"/>
    <col min="12035" max="12036" width="29.7109375" style="1" customWidth="1"/>
    <col min="12037" max="12288" width="9.140625" style="1"/>
    <col min="12289" max="12289" width="5.140625" style="1" bestFit="1" customWidth="1"/>
    <col min="12290" max="12290" width="22.42578125" style="1" customWidth="1"/>
    <col min="12291" max="12292" width="29.7109375" style="1" customWidth="1"/>
    <col min="12293" max="12544" width="9.140625" style="1"/>
    <col min="12545" max="12545" width="5.140625" style="1" bestFit="1" customWidth="1"/>
    <col min="12546" max="12546" width="22.42578125" style="1" customWidth="1"/>
    <col min="12547" max="12548" width="29.7109375" style="1" customWidth="1"/>
    <col min="12549" max="12800" width="9.140625" style="1"/>
    <col min="12801" max="12801" width="5.140625" style="1" bestFit="1" customWidth="1"/>
    <col min="12802" max="12802" width="22.42578125" style="1" customWidth="1"/>
    <col min="12803" max="12804" width="29.7109375" style="1" customWidth="1"/>
    <col min="12805" max="13056" width="9.140625" style="1"/>
    <col min="13057" max="13057" width="5.140625" style="1" bestFit="1" customWidth="1"/>
    <col min="13058" max="13058" width="22.42578125" style="1" customWidth="1"/>
    <col min="13059" max="13060" width="29.7109375" style="1" customWidth="1"/>
    <col min="13061" max="13312" width="9.140625" style="1"/>
    <col min="13313" max="13313" width="5.140625" style="1" bestFit="1" customWidth="1"/>
    <col min="13314" max="13314" width="22.42578125" style="1" customWidth="1"/>
    <col min="13315" max="13316" width="29.7109375" style="1" customWidth="1"/>
    <col min="13317" max="13568" width="9.140625" style="1"/>
    <col min="13569" max="13569" width="5.140625" style="1" bestFit="1" customWidth="1"/>
    <col min="13570" max="13570" width="22.42578125" style="1" customWidth="1"/>
    <col min="13571" max="13572" width="29.7109375" style="1" customWidth="1"/>
    <col min="13573" max="13824" width="9.140625" style="1"/>
    <col min="13825" max="13825" width="5.140625" style="1" bestFit="1" customWidth="1"/>
    <col min="13826" max="13826" width="22.42578125" style="1" customWidth="1"/>
    <col min="13827" max="13828" width="29.7109375" style="1" customWidth="1"/>
    <col min="13829" max="14080" width="9.140625" style="1"/>
    <col min="14081" max="14081" width="5.140625" style="1" bestFit="1" customWidth="1"/>
    <col min="14082" max="14082" width="22.42578125" style="1" customWidth="1"/>
    <col min="14083" max="14084" width="29.7109375" style="1" customWidth="1"/>
    <col min="14085" max="14336" width="9.140625" style="1"/>
    <col min="14337" max="14337" width="5.140625" style="1" bestFit="1" customWidth="1"/>
    <col min="14338" max="14338" width="22.42578125" style="1" customWidth="1"/>
    <col min="14339" max="14340" width="29.7109375" style="1" customWidth="1"/>
    <col min="14341" max="14592" width="9.140625" style="1"/>
    <col min="14593" max="14593" width="5.140625" style="1" bestFit="1" customWidth="1"/>
    <col min="14594" max="14594" width="22.42578125" style="1" customWidth="1"/>
    <col min="14595" max="14596" width="29.7109375" style="1" customWidth="1"/>
    <col min="14597" max="14848" width="9.140625" style="1"/>
    <col min="14849" max="14849" width="5.140625" style="1" bestFit="1" customWidth="1"/>
    <col min="14850" max="14850" width="22.42578125" style="1" customWidth="1"/>
    <col min="14851" max="14852" width="29.7109375" style="1" customWidth="1"/>
    <col min="14853" max="15104" width="9.140625" style="1"/>
    <col min="15105" max="15105" width="5.140625" style="1" bestFit="1" customWidth="1"/>
    <col min="15106" max="15106" width="22.42578125" style="1" customWidth="1"/>
    <col min="15107" max="15108" width="29.7109375" style="1" customWidth="1"/>
    <col min="15109" max="15360" width="9.140625" style="1"/>
    <col min="15361" max="15361" width="5.140625" style="1" bestFit="1" customWidth="1"/>
    <col min="15362" max="15362" width="22.42578125" style="1" customWidth="1"/>
    <col min="15363" max="15364" width="29.7109375" style="1" customWidth="1"/>
    <col min="15365" max="15616" width="9.140625" style="1"/>
    <col min="15617" max="15617" width="5.140625" style="1" bestFit="1" customWidth="1"/>
    <col min="15618" max="15618" width="22.42578125" style="1" customWidth="1"/>
    <col min="15619" max="15620" width="29.7109375" style="1" customWidth="1"/>
    <col min="15621" max="15872" width="9.140625" style="1"/>
    <col min="15873" max="15873" width="5.140625" style="1" bestFit="1" customWidth="1"/>
    <col min="15874" max="15874" width="22.42578125" style="1" customWidth="1"/>
    <col min="15875" max="15876" width="29.7109375" style="1" customWidth="1"/>
    <col min="15877" max="16128" width="9.140625" style="1"/>
    <col min="16129" max="16129" width="5.140625" style="1" bestFit="1" customWidth="1"/>
    <col min="16130" max="16130" width="22.42578125" style="1" customWidth="1"/>
    <col min="16131" max="16132" width="29.7109375" style="1" customWidth="1"/>
    <col min="16133" max="16384" width="9.140625" style="1"/>
  </cols>
  <sheetData>
    <row r="1" spans="1:10" ht="20.100000000000001" customHeight="1" x14ac:dyDescent="0.2">
      <c r="A1" s="191" t="s">
        <v>5</v>
      </c>
      <c r="B1" s="191"/>
    </row>
    <row r="2" spans="1:10" ht="30" customHeight="1" x14ac:dyDescent="0.2">
      <c r="A2" s="201" t="s">
        <v>237</v>
      </c>
      <c r="B2" s="201"/>
      <c r="C2" s="201"/>
      <c r="D2" s="201"/>
    </row>
    <row r="3" spans="1:10" ht="24.95" customHeight="1" x14ac:dyDescent="0.2">
      <c r="A3" s="202"/>
      <c r="B3" s="202"/>
      <c r="C3" s="202"/>
    </row>
    <row r="4" spans="1:10" ht="15" x14ac:dyDescent="0.25">
      <c r="A4" s="203" t="s">
        <v>6</v>
      </c>
      <c r="B4" s="203"/>
      <c r="C4" s="203"/>
      <c r="D4" s="203"/>
      <c r="E4" s="2"/>
      <c r="F4" s="2"/>
      <c r="G4" s="2"/>
      <c r="H4" s="2"/>
      <c r="I4" s="2"/>
      <c r="J4" s="2"/>
    </row>
    <row r="6" spans="1:10" s="3" customFormat="1" ht="15" customHeight="1" x14ac:dyDescent="0.25">
      <c r="A6" s="194" t="s">
        <v>7</v>
      </c>
      <c r="B6" s="194"/>
      <c r="C6" s="204"/>
      <c r="D6" s="204"/>
      <c r="F6" s="4"/>
    </row>
    <row r="7" spans="1:10" s="3" customFormat="1" ht="15" customHeight="1" x14ac:dyDescent="0.25">
      <c r="A7" s="194" t="s">
        <v>8</v>
      </c>
      <c r="B7" s="194"/>
      <c r="C7" s="199"/>
      <c r="D7" s="199"/>
    </row>
    <row r="8" spans="1:10" s="3" customFormat="1" ht="15" customHeight="1" x14ac:dyDescent="0.25">
      <c r="A8" s="194" t="s">
        <v>9</v>
      </c>
      <c r="B8" s="194"/>
      <c r="C8" s="200"/>
      <c r="D8" s="200"/>
    </row>
    <row r="9" spans="1:10" s="3" customFormat="1" ht="15" customHeight="1" x14ac:dyDescent="0.25">
      <c r="A9" s="194" t="s">
        <v>10</v>
      </c>
      <c r="B9" s="194"/>
      <c r="C9" s="200"/>
      <c r="D9" s="200"/>
    </row>
    <row r="10" spans="1:10" x14ac:dyDescent="0.2">
      <c r="A10" s="5"/>
      <c r="B10" s="5"/>
      <c r="C10" s="5"/>
    </row>
    <row r="11" spans="1:10" x14ac:dyDescent="0.2">
      <c r="A11" s="193" t="s">
        <v>11</v>
      </c>
      <c r="B11" s="193"/>
      <c r="C11" s="193"/>
      <c r="D11" s="2"/>
      <c r="E11" s="2"/>
      <c r="F11" s="2"/>
      <c r="G11" s="2"/>
      <c r="H11" s="2"/>
      <c r="I11" s="2"/>
      <c r="J11" s="2"/>
    </row>
    <row r="12" spans="1:10" s="3" customFormat="1" ht="15" customHeight="1" x14ac:dyDescent="0.25">
      <c r="A12" s="194" t="s">
        <v>12</v>
      </c>
      <c r="B12" s="194"/>
      <c r="C12" s="195"/>
      <c r="D12" s="195"/>
    </row>
    <row r="13" spans="1:10" s="3" customFormat="1" ht="15" customHeight="1" x14ac:dyDescent="0.25">
      <c r="A13" s="194" t="s">
        <v>13</v>
      </c>
      <c r="B13" s="194"/>
      <c r="C13" s="196"/>
      <c r="D13" s="196"/>
    </row>
    <row r="14" spans="1:10" s="3" customFormat="1" ht="15" customHeight="1" x14ac:dyDescent="0.25">
      <c r="A14" s="194" t="s">
        <v>14</v>
      </c>
      <c r="B14" s="194"/>
      <c r="C14" s="197"/>
      <c r="D14" s="198"/>
    </row>
    <row r="15" spans="1:10" x14ac:dyDescent="0.2">
      <c r="A15" s="5"/>
      <c r="B15" s="5"/>
      <c r="C15" s="5"/>
    </row>
    <row r="16" spans="1:10" x14ac:dyDescent="0.2">
      <c r="A16" s="193" t="s">
        <v>15</v>
      </c>
      <c r="B16" s="193"/>
      <c r="C16" s="193"/>
      <c r="D16" s="2"/>
      <c r="E16" s="2"/>
      <c r="F16" s="2"/>
      <c r="G16" s="2"/>
      <c r="H16" s="2"/>
      <c r="I16" s="2"/>
      <c r="J16" s="2"/>
    </row>
    <row r="17" spans="1:5" s="3" customFormat="1" ht="15" customHeight="1" x14ac:dyDescent="0.25">
      <c r="A17" s="194" t="s">
        <v>12</v>
      </c>
      <c r="B17" s="194"/>
      <c r="C17" s="195"/>
      <c r="D17" s="195"/>
    </row>
    <row r="18" spans="1:5" s="3" customFormat="1" ht="15" customHeight="1" x14ac:dyDescent="0.25">
      <c r="A18" s="194" t="s">
        <v>16</v>
      </c>
      <c r="B18" s="194"/>
      <c r="C18" s="196"/>
      <c r="D18" s="196"/>
    </row>
    <row r="19" spans="1:5" s="3" customFormat="1" ht="15" customHeight="1" x14ac:dyDescent="0.25">
      <c r="A19" s="194" t="s">
        <v>14</v>
      </c>
      <c r="B19" s="194"/>
      <c r="C19" s="197"/>
      <c r="D19" s="198"/>
    </row>
    <row r="20" spans="1:5" x14ac:dyDescent="0.2">
      <c r="B20" s="191"/>
      <c r="C20" s="191"/>
    </row>
    <row r="21" spans="1:5" s="6" customFormat="1" ht="15" customHeight="1" x14ac:dyDescent="0.2"/>
    <row r="22" spans="1:5" s="6" customFormat="1" ht="15" customHeight="1" x14ac:dyDescent="0.2"/>
    <row r="23" spans="1:5" s="3" customFormat="1" x14ac:dyDescent="0.25">
      <c r="A23" s="3" t="s">
        <v>17</v>
      </c>
      <c r="B23" s="23"/>
      <c r="C23" s="7"/>
    </row>
    <row r="24" spans="1:5" s="3" customFormat="1" x14ac:dyDescent="0.25">
      <c r="A24" s="3" t="s">
        <v>18</v>
      </c>
      <c r="B24" s="26"/>
      <c r="C24" s="7"/>
    </row>
    <row r="26" spans="1:5" ht="15" customHeight="1" x14ac:dyDescent="0.2">
      <c r="D26" s="8"/>
    </row>
    <row r="27" spans="1:5" ht="15" customHeight="1" x14ac:dyDescent="0.2">
      <c r="C27" s="28" t="s">
        <v>28</v>
      </c>
      <c r="D27" s="115"/>
    </row>
    <row r="28" spans="1:5" x14ac:dyDescent="0.2">
      <c r="D28" s="24" t="s">
        <v>29</v>
      </c>
    </row>
    <row r="29" spans="1:5" x14ac:dyDescent="0.2">
      <c r="A29" s="191" t="s">
        <v>19</v>
      </c>
      <c r="B29" s="191"/>
    </row>
    <row r="30" spans="1:5" s="6" customFormat="1" ht="12" customHeight="1" x14ac:dyDescent="0.2">
      <c r="A30" s="9"/>
      <c r="B30" s="192" t="s">
        <v>20</v>
      </c>
      <c r="C30" s="192"/>
      <c r="D30" s="10"/>
      <c r="E30" s="11"/>
    </row>
    <row r="97" spans="4:4" x14ac:dyDescent="0.2">
      <c r="D97" s="1" t="str">
        <f>IF('Príloha č.1'!C8="","",'Príloha č.1'!C8:D8)</f>
        <v/>
      </c>
    </row>
  </sheetData>
  <mergeCells count="29">
    <mergeCell ref="A1:B1"/>
    <mergeCell ref="A2:D2"/>
    <mergeCell ref="A3:C3"/>
    <mergeCell ref="A4:D4"/>
    <mergeCell ref="A6:B6"/>
    <mergeCell ref="C6:D6"/>
    <mergeCell ref="A14:B14"/>
    <mergeCell ref="C14:D14"/>
    <mergeCell ref="A7:B7"/>
    <mergeCell ref="C7:D7"/>
    <mergeCell ref="A8:B8"/>
    <mergeCell ref="C8:D8"/>
    <mergeCell ref="A9:B9"/>
    <mergeCell ref="C9:D9"/>
    <mergeCell ref="A11:C11"/>
    <mergeCell ref="A12:B12"/>
    <mergeCell ref="C12:D12"/>
    <mergeCell ref="A13:B13"/>
    <mergeCell ref="C13:D13"/>
    <mergeCell ref="B20:C20"/>
    <mergeCell ref="A29:B29"/>
    <mergeCell ref="B30:C30"/>
    <mergeCell ref="A16:C16"/>
    <mergeCell ref="A17:B17"/>
    <mergeCell ref="C17:D17"/>
    <mergeCell ref="A18:B18"/>
    <mergeCell ref="C18:D18"/>
    <mergeCell ref="A19:B19"/>
    <mergeCell ref="C19:D19"/>
  </mergeCells>
  <conditionalFormatting sqref="A30:B30">
    <cfRule type="containsBlanks" dxfId="43" priority="6">
      <formula>LEN(TRIM(A30))=0</formula>
    </cfRule>
  </conditionalFormatting>
  <conditionalFormatting sqref="B23:B24">
    <cfRule type="containsBlanks" dxfId="42" priority="5">
      <formula>LEN(TRIM(B23))=0</formula>
    </cfRule>
  </conditionalFormatting>
  <conditionalFormatting sqref="C6:D9">
    <cfRule type="containsBlanks" dxfId="41" priority="7">
      <formula>LEN(TRIM(C6))=0</formula>
    </cfRule>
  </conditionalFormatting>
  <conditionalFormatting sqref="C12:D14">
    <cfRule type="containsBlanks" dxfId="40" priority="8">
      <formula>LEN(TRIM(C12))=0</formula>
    </cfRule>
  </conditionalFormatting>
  <conditionalFormatting sqref="C17:D19">
    <cfRule type="containsBlanks" dxfId="39" priority="9">
      <formula>LEN(TRIM(C17))=0</formula>
    </cfRule>
  </conditionalFormatting>
  <conditionalFormatting sqref="D27">
    <cfRule type="containsBlanks" dxfId="38" priority="1">
      <formula>LEN(TRIM(D27))=0</formula>
    </cfRule>
  </conditionalFormatting>
  <pageMargins left="0.78740157480314965" right="0.39370078740157483" top="0.98425196850393704" bottom="0.39370078740157483" header="0.31496062992125984" footer="0.31496062992125984"/>
  <pageSetup paperSize="9" orientation="portrait" r:id="rId1"/>
  <headerFooter>
    <oddHeader>&amp;L&amp;"Arial,Tučné"&amp;9Príloha č. 1 SP
&amp;"Arial,Normálne"Identifikačné údaje uchádzača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J24"/>
  <sheetViews>
    <sheetView showGridLines="0" zoomScaleNormal="100" workbookViewId="0">
      <selection activeCell="G24" sqref="G24"/>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205" t="s">
        <v>5</v>
      </c>
      <c r="B1" s="205"/>
    </row>
    <row r="2" spans="1:10" s="12" customFormat="1" ht="30" customHeight="1" x14ac:dyDescent="0.25">
      <c r="A2" s="201" t="str">
        <f>'Príloha č.1'!A2:D2</f>
        <v>Prístroj pre vedenie mimotelového obehu vrátane termoregulačnej jednotky a pozáručného servisu</v>
      </c>
      <c r="B2" s="201"/>
      <c r="C2" s="201"/>
      <c r="D2" s="201"/>
    </row>
    <row r="3" spans="1:10" ht="24.95" customHeight="1" x14ac:dyDescent="0.2">
      <c r="A3" s="209"/>
      <c r="B3" s="209"/>
      <c r="C3" s="209"/>
    </row>
    <row r="4" spans="1:10" ht="15" customHeight="1" x14ac:dyDescent="0.25">
      <c r="A4" s="210" t="s">
        <v>21</v>
      </c>
      <c r="B4" s="210"/>
      <c r="C4" s="210"/>
      <c r="D4" s="210"/>
      <c r="E4" s="13"/>
      <c r="F4" s="13"/>
      <c r="G4" s="13"/>
      <c r="H4" s="13"/>
      <c r="I4" s="13"/>
      <c r="J4" s="13"/>
    </row>
    <row r="6" spans="1:10" s="12" customFormat="1" ht="15" customHeight="1" x14ac:dyDescent="0.25">
      <c r="A6" s="206" t="s">
        <v>7</v>
      </c>
      <c r="B6" s="206"/>
      <c r="C6" s="211" t="str">
        <f>IF('Príloha č.1'!$C$6="","",'Príloha č.1'!$C$6)</f>
        <v/>
      </c>
      <c r="D6" s="212"/>
      <c r="E6" s="14"/>
    </row>
    <row r="7" spans="1:10" s="12" customFormat="1" ht="15" customHeight="1" x14ac:dyDescent="0.25">
      <c r="A7" s="206" t="s">
        <v>8</v>
      </c>
      <c r="B7" s="206"/>
      <c r="C7" s="207" t="str">
        <f>IF('Príloha č.1'!$C$7="","",'Príloha č.1'!$C$7)</f>
        <v/>
      </c>
      <c r="D7" s="208"/>
    </row>
    <row r="8" spans="1:10" ht="15" customHeight="1" x14ac:dyDescent="0.2">
      <c r="A8" s="205" t="s">
        <v>9</v>
      </c>
      <c r="B8" s="205"/>
      <c r="C8" s="207" t="str">
        <f>IF('Príloha č.1'!$C$8="","",'Príloha č.1'!$C$8)</f>
        <v/>
      </c>
      <c r="D8" s="208"/>
    </row>
    <row r="9" spans="1:10" ht="15" customHeight="1" x14ac:dyDescent="0.2">
      <c r="A9" s="205" t="s">
        <v>10</v>
      </c>
      <c r="B9" s="205"/>
      <c r="C9" s="207" t="str">
        <f>IF('Príloha č.1'!$C$9="","",'Príloha č.1'!$C$9)</f>
        <v/>
      </c>
      <c r="D9" s="208"/>
    </row>
    <row r="10" spans="1:10" ht="20.100000000000001" customHeight="1" x14ac:dyDescent="0.2">
      <c r="C10" s="16"/>
    </row>
    <row r="11" spans="1:10" s="17" customFormat="1" ht="20.100000000000001" customHeight="1" x14ac:dyDescent="0.25">
      <c r="A11" s="194" t="s">
        <v>22</v>
      </c>
      <c r="B11" s="194"/>
      <c r="C11" s="194"/>
      <c r="D11" s="194"/>
    </row>
    <row r="12" spans="1:10" ht="26.25" customHeight="1" x14ac:dyDescent="0.2">
      <c r="A12" s="12" t="s">
        <v>23</v>
      </c>
      <c r="B12" s="206" t="s">
        <v>48</v>
      </c>
      <c r="C12" s="206"/>
      <c r="D12" s="206"/>
    </row>
    <row r="13" spans="1:10" ht="28.5" customHeight="1" x14ac:dyDescent="0.2">
      <c r="A13" s="12" t="s">
        <v>23</v>
      </c>
      <c r="B13" s="206" t="s">
        <v>49</v>
      </c>
      <c r="C13" s="206"/>
      <c r="D13" s="206"/>
    </row>
    <row r="14" spans="1:10" ht="28.5" customHeight="1" x14ac:dyDescent="0.2">
      <c r="A14" s="12" t="s">
        <v>23</v>
      </c>
      <c r="B14" s="206" t="s">
        <v>24</v>
      </c>
      <c r="C14" s="206"/>
      <c r="D14" s="206"/>
    </row>
    <row r="15" spans="1:10" ht="49.5" customHeight="1" x14ac:dyDescent="0.2">
      <c r="A15" s="12" t="s">
        <v>23</v>
      </c>
      <c r="B15" s="206" t="s">
        <v>50</v>
      </c>
      <c r="C15" s="206"/>
      <c r="D15" s="206"/>
    </row>
    <row r="16" spans="1:10" ht="18" customHeight="1" x14ac:dyDescent="0.2">
      <c r="A16" s="12" t="s">
        <v>23</v>
      </c>
      <c r="B16" s="206" t="s">
        <v>25</v>
      </c>
      <c r="C16" s="206"/>
      <c r="D16" s="206"/>
    </row>
    <row r="17" spans="1:5" ht="20.100000000000001" customHeight="1" x14ac:dyDescent="0.2"/>
    <row r="18" spans="1:5" s="17" customFormat="1" x14ac:dyDescent="0.25">
      <c r="A18" s="17" t="s">
        <v>17</v>
      </c>
      <c r="B18" s="23" t="str">
        <f>IF('Príloha č.1'!B23:B23="","",'Príloha č.1'!B23:B23)</f>
        <v/>
      </c>
    </row>
    <row r="19" spans="1:5" s="17" customFormat="1" x14ac:dyDescent="0.25">
      <c r="A19" s="17" t="s">
        <v>26</v>
      </c>
      <c r="B19" s="26" t="str">
        <f>IF('Príloha č.1'!B24:B24="","",'Príloha č.1'!B24:B24)</f>
        <v/>
      </c>
    </row>
    <row r="20" spans="1:5" ht="13.5" customHeight="1" x14ac:dyDescent="0.2">
      <c r="D20" s="8"/>
    </row>
    <row r="21" spans="1:5" ht="15" customHeight="1" x14ac:dyDescent="0.2">
      <c r="C21" s="28" t="s">
        <v>28</v>
      </c>
      <c r="D21" s="25" t="str">
        <f>IF('Príloha č.1'!D27="","",'Príloha č.1'!D27)</f>
        <v/>
      </c>
    </row>
    <row r="22" spans="1:5" x14ac:dyDescent="0.2">
      <c r="C22" s="1"/>
      <c r="D22" s="24" t="s">
        <v>29</v>
      </c>
    </row>
    <row r="23" spans="1:5" s="1" customFormat="1" x14ac:dyDescent="0.2">
      <c r="A23" s="191" t="s">
        <v>19</v>
      </c>
      <c r="B23" s="191"/>
    </row>
    <row r="24" spans="1:5" s="6" customFormat="1" ht="12" customHeight="1" x14ac:dyDescent="0.2">
      <c r="A24" s="9"/>
      <c r="B24" s="205" t="s">
        <v>20</v>
      </c>
      <c r="C24" s="205"/>
      <c r="D24" s="10"/>
      <c r="E24" s="11"/>
    </row>
  </sheetData>
  <mergeCells count="20">
    <mergeCell ref="A1:B1"/>
    <mergeCell ref="A2:D2"/>
    <mergeCell ref="A3:C3"/>
    <mergeCell ref="A4:D4"/>
    <mergeCell ref="A6:B6"/>
    <mergeCell ref="C6:D6"/>
    <mergeCell ref="B24:C24"/>
    <mergeCell ref="A7:B7"/>
    <mergeCell ref="C7:D7"/>
    <mergeCell ref="A8:B8"/>
    <mergeCell ref="A9:B9"/>
    <mergeCell ref="A11:D11"/>
    <mergeCell ref="B12:D12"/>
    <mergeCell ref="B13:D13"/>
    <mergeCell ref="B14:D14"/>
    <mergeCell ref="B15:D15"/>
    <mergeCell ref="B16:D16"/>
    <mergeCell ref="A23:B23"/>
    <mergeCell ref="C8:D8"/>
    <mergeCell ref="C9:D9"/>
  </mergeCells>
  <conditionalFormatting sqref="A24">
    <cfRule type="containsBlanks" dxfId="37" priority="13">
      <formula>LEN(TRIM(A24))=0</formula>
    </cfRule>
  </conditionalFormatting>
  <conditionalFormatting sqref="C6:D9">
    <cfRule type="containsBlanks" dxfId="36" priority="15">
      <formula>LEN(TRIM(C6))=0</formula>
    </cfRule>
  </conditionalFormatting>
  <conditionalFormatting sqref="B18:B19">
    <cfRule type="containsBlanks" dxfId="35" priority="14">
      <formula>LEN(TRIM(B18))=0</formula>
    </cfRule>
  </conditionalFormatting>
  <conditionalFormatting sqref="D21">
    <cfRule type="containsBlanks" dxfId="34" priority="1">
      <formula>LEN(TRIM(D21))=0</formula>
    </cfRule>
  </conditionalFormatting>
  <pageMargins left="0.78740157480314965" right="0.39370078740157483" top="0.98425196850393704" bottom="0.39370078740157483" header="0.31496062992125984" footer="0.31496062992125984"/>
  <pageSetup paperSize="9" orientation="portrait" r:id="rId1"/>
  <headerFooter>
    <oddHeader>&amp;L&amp;"Arial,Tučné"&amp;9Príloha č. 2 SP&amp;"Arial,Normálne"
Vyhlásenie uchádzača vo verejnom obstarávaní</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J26"/>
  <sheetViews>
    <sheetView showGridLines="0" zoomScaleNormal="100" workbookViewId="0">
      <selection activeCell="A3" sqref="A3:XFD3"/>
    </sheetView>
  </sheetViews>
  <sheetFormatPr defaultColWidth="9.140625" defaultRowHeight="14.25" x14ac:dyDescent="0.2"/>
  <cols>
    <col min="1" max="1" width="5.28515625" style="55" customWidth="1"/>
    <col min="2" max="2" width="19.7109375" style="55" customWidth="1"/>
    <col min="3" max="3" width="28.7109375" style="55" customWidth="1"/>
    <col min="4" max="4" width="30" style="55" customWidth="1"/>
    <col min="5" max="5" width="10.42578125" style="55" bestFit="1" customWidth="1"/>
    <col min="6" max="16384" width="9.140625" style="55"/>
  </cols>
  <sheetData>
    <row r="1" spans="1:10" s="54" customFormat="1" ht="19.5" customHeight="1" x14ac:dyDescent="0.2">
      <c r="A1" s="213" t="s">
        <v>5</v>
      </c>
      <c r="B1" s="213"/>
      <c r="C1" s="53"/>
      <c r="D1" s="53"/>
    </row>
    <row r="2" spans="1:10" s="54" customFormat="1" ht="15.75" customHeight="1" x14ac:dyDescent="0.2">
      <c r="A2" s="201" t="str">
        <f>'Príloha č.1'!A2:D2</f>
        <v>Prístroj pre vedenie mimotelového obehu vrátane termoregulačnej jednotky a pozáručného servisu</v>
      </c>
      <c r="B2" s="201"/>
      <c r="C2" s="201"/>
      <c r="D2" s="201"/>
    </row>
    <row r="3" spans="1:10" ht="15" customHeight="1" x14ac:dyDescent="0.2">
      <c r="A3" s="214"/>
      <c r="B3" s="214"/>
      <c r="C3" s="214"/>
      <c r="D3" s="53"/>
    </row>
    <row r="4" spans="1:10" s="57" customFormat="1" ht="35.1" customHeight="1" x14ac:dyDescent="0.25">
      <c r="A4" s="215" t="s">
        <v>38</v>
      </c>
      <c r="B4" s="215"/>
      <c r="C4" s="215"/>
      <c r="D4" s="215"/>
      <c r="E4" s="56"/>
      <c r="F4" s="56"/>
      <c r="G4" s="56"/>
      <c r="H4" s="56"/>
      <c r="I4" s="56"/>
      <c r="J4" s="56"/>
    </row>
    <row r="5" spans="1:10" s="54" customFormat="1" ht="15" customHeight="1" x14ac:dyDescent="0.2">
      <c r="A5" s="53"/>
      <c r="B5" s="53"/>
      <c r="C5" s="53"/>
      <c r="D5" s="53"/>
    </row>
    <row r="6" spans="1:10" s="54" customFormat="1" ht="15" customHeight="1" x14ac:dyDescent="0.2">
      <c r="A6" s="213" t="s">
        <v>7</v>
      </c>
      <c r="B6" s="213"/>
      <c r="C6" s="216" t="str">
        <f>IF('Príloha č.1'!$C$6="","",'Príloha č.1'!$C$6)</f>
        <v/>
      </c>
      <c r="D6" s="217"/>
      <c r="E6" s="58"/>
    </row>
    <row r="7" spans="1:10" s="54" customFormat="1" ht="15" customHeight="1" x14ac:dyDescent="0.2">
      <c r="A7" s="213" t="s">
        <v>8</v>
      </c>
      <c r="B7" s="213"/>
      <c r="C7" s="220" t="str">
        <f>IF('Príloha č.1'!$C$7="","",'Príloha č.1'!$C$7)</f>
        <v/>
      </c>
      <c r="D7" s="221"/>
    </row>
    <row r="8" spans="1:10" s="54" customFormat="1" ht="15" customHeight="1" x14ac:dyDescent="0.2">
      <c r="A8" s="213" t="s">
        <v>9</v>
      </c>
      <c r="B8" s="213"/>
      <c r="C8" s="220" t="str">
        <f>IF('Príloha č.1'!$C$8="","",'Príloha č.1'!$C$8)</f>
        <v/>
      </c>
      <c r="D8" s="221"/>
    </row>
    <row r="9" spans="1:10" s="54" customFormat="1" ht="15" customHeight="1" x14ac:dyDescent="0.2">
      <c r="A9" s="213" t="s">
        <v>10</v>
      </c>
      <c r="B9" s="213"/>
      <c r="C9" s="220" t="str">
        <f>IF('Príloha č.1'!$C$9="","",'Príloha č.1'!$C$9)</f>
        <v/>
      </c>
      <c r="D9" s="221"/>
    </row>
    <row r="10" spans="1:10" s="54" customFormat="1" ht="15" customHeight="1" x14ac:dyDescent="0.2">
      <c r="A10" s="53"/>
      <c r="B10" s="53"/>
      <c r="C10" s="59"/>
      <c r="D10" s="53"/>
    </row>
    <row r="11" spans="1:10" s="60" customFormat="1" ht="30" customHeight="1" x14ac:dyDescent="0.25">
      <c r="A11" s="218" t="s">
        <v>55</v>
      </c>
      <c r="B11" s="218"/>
      <c r="C11" s="218"/>
      <c r="D11" s="218"/>
    </row>
    <row r="12" spans="1:10" x14ac:dyDescent="0.2">
      <c r="A12" s="53"/>
      <c r="B12" s="53"/>
      <c r="C12" s="53"/>
      <c r="D12" s="53"/>
    </row>
    <row r="13" spans="1:10" x14ac:dyDescent="0.2">
      <c r="A13" s="53"/>
      <c r="B13" s="53"/>
      <c r="C13" s="53"/>
      <c r="D13" s="53"/>
    </row>
    <row r="14" spans="1:10" s="54" customFormat="1" ht="15" customHeight="1" x14ac:dyDescent="0.2">
      <c r="A14" s="53"/>
      <c r="B14" s="53"/>
      <c r="C14" s="53"/>
      <c r="D14" s="53"/>
    </row>
    <row r="15" spans="1:10" s="54" customFormat="1" ht="15" customHeight="1" x14ac:dyDescent="0.2">
      <c r="A15" s="61" t="s">
        <v>17</v>
      </c>
      <c r="B15" s="62" t="str">
        <f>IF('Príloha č.1'!B23:B23="","",'Príloha č.1'!B23:B23)</f>
        <v/>
      </c>
      <c r="C15" s="63"/>
      <c r="D15" s="53"/>
    </row>
    <row r="16" spans="1:10" s="67" customFormat="1" ht="15" customHeight="1" x14ac:dyDescent="0.25">
      <c r="A16" s="61" t="s">
        <v>18</v>
      </c>
      <c r="B16" s="64" t="str">
        <f>IF('Príloha č.1'!B24:B24="","",'Príloha č.1'!B24:B24)</f>
        <v/>
      </c>
      <c r="C16" s="65"/>
      <c r="D16" s="66"/>
    </row>
    <row r="17" spans="1:5" s="54" customFormat="1" ht="15" customHeight="1" x14ac:dyDescent="0.2">
      <c r="A17" s="53"/>
      <c r="B17" s="53"/>
      <c r="C17" s="53"/>
      <c r="D17" s="53"/>
    </row>
    <row r="18" spans="1:5" s="54" customFormat="1" ht="15" customHeight="1" x14ac:dyDescent="0.2">
      <c r="A18" s="53"/>
      <c r="B18" s="53"/>
      <c r="C18" s="53"/>
      <c r="D18" s="53"/>
    </row>
    <row r="19" spans="1:5" s="54" customFormat="1" ht="15" customHeight="1" x14ac:dyDescent="0.2">
      <c r="A19" s="53"/>
      <c r="B19" s="53"/>
      <c r="C19" s="53"/>
      <c r="D19" s="53"/>
    </row>
    <row r="20" spans="1:5" ht="39.950000000000003" customHeight="1" x14ac:dyDescent="0.2">
      <c r="A20" s="53"/>
      <c r="B20" s="53"/>
      <c r="C20" s="53"/>
      <c r="D20" s="68"/>
    </row>
    <row r="21" spans="1:5" ht="15" customHeight="1" x14ac:dyDescent="0.2">
      <c r="A21" s="53"/>
      <c r="B21" s="53"/>
      <c r="C21" s="69" t="s">
        <v>28</v>
      </c>
      <c r="D21" s="62" t="str">
        <f>IF('Príloha č.1'!D27="","",'Príloha č.1'!D27)</f>
        <v/>
      </c>
    </row>
    <row r="22" spans="1:5" x14ac:dyDescent="0.2">
      <c r="A22" s="53"/>
      <c r="B22" s="53"/>
      <c r="C22" s="70"/>
      <c r="D22" s="71" t="s">
        <v>29</v>
      </c>
    </row>
    <row r="23" spans="1:5" x14ac:dyDescent="0.2">
      <c r="A23" s="53"/>
      <c r="B23" s="53"/>
      <c r="C23" s="53"/>
      <c r="D23" s="53"/>
    </row>
    <row r="24" spans="1:5" s="72" customFormat="1" ht="12" x14ac:dyDescent="0.2">
      <c r="A24" s="219" t="s">
        <v>19</v>
      </c>
      <c r="B24" s="219"/>
      <c r="C24" s="70"/>
      <c r="D24" s="70"/>
    </row>
    <row r="25" spans="1:5" s="75" customFormat="1" ht="12" customHeight="1" x14ac:dyDescent="0.2">
      <c r="A25" s="73"/>
      <c r="B25" s="218" t="s">
        <v>20</v>
      </c>
      <c r="C25" s="218"/>
      <c r="D25" s="71"/>
      <c r="E25" s="74"/>
    </row>
    <row r="26" spans="1:5" x14ac:dyDescent="0.2">
      <c r="A26" s="53"/>
      <c r="B26" s="53"/>
      <c r="C26" s="53"/>
      <c r="D26" s="53"/>
    </row>
  </sheetData>
  <mergeCells count="15">
    <mergeCell ref="A11:D11"/>
    <mergeCell ref="A24:B24"/>
    <mergeCell ref="B25:C25"/>
    <mergeCell ref="A7:B7"/>
    <mergeCell ref="C7:D7"/>
    <mergeCell ref="A8:B8"/>
    <mergeCell ref="C8:D8"/>
    <mergeCell ref="A9:B9"/>
    <mergeCell ref="C9:D9"/>
    <mergeCell ref="A1:B1"/>
    <mergeCell ref="A2:D2"/>
    <mergeCell ref="A3:C3"/>
    <mergeCell ref="A4:D4"/>
    <mergeCell ref="A6:B6"/>
    <mergeCell ref="C6:D6"/>
  </mergeCells>
  <conditionalFormatting sqref="B15:B16">
    <cfRule type="containsBlanks" dxfId="33" priority="2">
      <formula>LEN(TRIM(B15))=0</formula>
    </cfRule>
  </conditionalFormatting>
  <conditionalFormatting sqref="C6:D9">
    <cfRule type="containsBlanks" dxfId="32" priority="3">
      <formula>LEN(TRIM(C6))=0</formula>
    </cfRule>
  </conditionalFormatting>
  <conditionalFormatting sqref="D21">
    <cfRule type="containsBlanks" dxfId="31" priority="1">
      <formula>LEN(TRIM(D21))=0</formula>
    </cfRule>
  </conditionalFormatting>
  <pageMargins left="0.98425196850393704" right="0.39370078740157483" top="0.98425196850393704" bottom="0.39370078740157483" header="0.31496062992125984" footer="0.31496062992125984"/>
  <pageSetup paperSize="9" orientation="portrait" r:id="rId1"/>
  <headerFooter>
    <oddHeader>&amp;L&amp;"Arial,Tučné"&amp;9Príloha č. 3 SP&amp;"Arial,Normálne"
Vyhlásenie uchádzača o súhlase s obsahom návrhu zmluvných podmienok</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J22"/>
  <sheetViews>
    <sheetView showGridLines="0" zoomScale="110" zoomScaleNormal="110" workbookViewId="0">
      <selection sqref="A1:B1"/>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205" t="s">
        <v>5</v>
      </c>
      <c r="B1" s="205"/>
    </row>
    <row r="2" spans="1:10" s="12" customFormat="1" ht="30" customHeight="1" x14ac:dyDescent="0.25">
      <c r="A2" s="201" t="str">
        <f>'Príloha č.1'!A2:D2</f>
        <v>Prístroj pre vedenie mimotelového obehu vrátane termoregulačnej jednotky a pozáručného servisu</v>
      </c>
      <c r="B2" s="201"/>
      <c r="C2" s="201"/>
      <c r="D2" s="201"/>
    </row>
    <row r="3" spans="1:10" s="12" customFormat="1" ht="15" customHeight="1" x14ac:dyDescent="0.25">
      <c r="A3" s="123"/>
      <c r="B3" s="123"/>
      <c r="C3" s="123"/>
      <c r="D3" s="123"/>
    </row>
    <row r="4" spans="1:10" ht="15" customHeight="1" x14ac:dyDescent="0.25">
      <c r="A4" s="222" t="s">
        <v>70</v>
      </c>
      <c r="B4" s="222"/>
      <c r="C4" s="222"/>
      <c r="D4" s="222"/>
      <c r="E4" s="13"/>
      <c r="F4" s="13"/>
      <c r="G4" s="13"/>
      <c r="H4" s="13"/>
      <c r="I4" s="13"/>
      <c r="J4" s="13"/>
    </row>
    <row r="6" spans="1:10" s="12" customFormat="1" ht="15" customHeight="1" x14ac:dyDescent="0.25">
      <c r="A6" s="206" t="s">
        <v>7</v>
      </c>
      <c r="B6" s="206"/>
      <c r="C6" s="211" t="str">
        <f>IF('Príloha č.1'!$C$6="","",'Príloha č.1'!$C$6)</f>
        <v/>
      </c>
      <c r="D6" s="212"/>
      <c r="E6" s="14"/>
    </row>
    <row r="7" spans="1:10" s="12" customFormat="1" ht="15" customHeight="1" x14ac:dyDescent="0.25">
      <c r="A7" s="206" t="s">
        <v>8</v>
      </c>
      <c r="B7" s="206"/>
      <c r="C7" s="207" t="str">
        <f>IF('Príloha č.1'!$C$7="","",'Príloha č.1'!$C$7)</f>
        <v/>
      </c>
      <c r="D7" s="208"/>
    </row>
    <row r="8" spans="1:10" ht="15" customHeight="1" x14ac:dyDescent="0.2">
      <c r="A8" s="205" t="s">
        <v>9</v>
      </c>
      <c r="B8" s="205"/>
      <c r="C8" s="207" t="str">
        <f>IF('Príloha č.1'!$C$8="","",'Príloha č.1'!$C$8)</f>
        <v/>
      </c>
      <c r="D8" s="208"/>
    </row>
    <row r="9" spans="1:10" ht="15" customHeight="1" x14ac:dyDescent="0.2">
      <c r="A9" s="205" t="s">
        <v>10</v>
      </c>
      <c r="B9" s="205"/>
      <c r="C9" s="207" t="str">
        <f>IF('Príloha č.1'!$C$9="","",'Príloha č.1'!$C$9)</f>
        <v/>
      </c>
      <c r="D9" s="208"/>
    </row>
    <row r="10" spans="1:10" ht="20.100000000000001" customHeight="1" x14ac:dyDescent="0.2">
      <c r="C10" s="80"/>
    </row>
    <row r="11" spans="1:10" s="17" customFormat="1" ht="20.100000000000001" customHeight="1" x14ac:dyDescent="0.25">
      <c r="A11" s="194" t="s">
        <v>22</v>
      </c>
      <c r="B11" s="194"/>
      <c r="C11" s="194"/>
      <c r="D11" s="194"/>
    </row>
    <row r="12" spans="1:10" ht="52.5" customHeight="1" x14ac:dyDescent="0.2">
      <c r="A12" s="12" t="s">
        <v>23</v>
      </c>
      <c r="B12" s="206" t="s">
        <v>53</v>
      </c>
      <c r="C12" s="206"/>
      <c r="D12" s="206"/>
    </row>
    <row r="13" spans="1:10" ht="36.75" customHeight="1" x14ac:dyDescent="0.2">
      <c r="A13" s="12" t="s">
        <v>23</v>
      </c>
      <c r="B13" s="206" t="s">
        <v>52</v>
      </c>
      <c r="C13" s="206"/>
      <c r="D13" s="206"/>
    </row>
    <row r="14" spans="1:10" ht="37.5" customHeight="1" x14ac:dyDescent="0.2">
      <c r="A14" s="12" t="s">
        <v>23</v>
      </c>
      <c r="B14" s="206" t="s">
        <v>54</v>
      </c>
      <c r="C14" s="206"/>
      <c r="D14" s="206"/>
    </row>
    <row r="15" spans="1:10" ht="20.100000000000001" customHeight="1" x14ac:dyDescent="0.2"/>
    <row r="16" spans="1:10" s="17" customFormat="1" x14ac:dyDescent="0.25">
      <c r="A16" s="17" t="s">
        <v>17</v>
      </c>
      <c r="B16" s="79" t="str">
        <f>IF('Príloha č.1'!B23:B23="","",'Príloha č.1'!B23:B23)</f>
        <v/>
      </c>
    </row>
    <row r="17" spans="1:5" s="17" customFormat="1" x14ac:dyDescent="0.25">
      <c r="A17" s="17" t="s">
        <v>26</v>
      </c>
      <c r="B17" s="31" t="str">
        <f>IF('Príloha č.1'!B24:B24="","",'Príloha č.1'!B24:B24)</f>
        <v/>
      </c>
    </row>
    <row r="18" spans="1:5" ht="13.5" customHeight="1" x14ac:dyDescent="0.2">
      <c r="D18" s="8"/>
    </row>
    <row r="19" spans="1:5" ht="15" customHeight="1" x14ac:dyDescent="0.2">
      <c r="C19" s="28" t="s">
        <v>28</v>
      </c>
      <c r="D19" s="79" t="str">
        <f>IF('Príloha č.1'!D27="","",'Príloha č.1'!D27)</f>
        <v/>
      </c>
    </row>
    <row r="20" spans="1:5" x14ac:dyDescent="0.2">
      <c r="C20" s="1"/>
      <c r="D20" s="78" t="s">
        <v>29</v>
      </c>
    </row>
    <row r="21" spans="1:5" s="1" customFormat="1" x14ac:dyDescent="0.2">
      <c r="A21" s="191" t="s">
        <v>19</v>
      </c>
      <c r="B21" s="191"/>
    </row>
    <row r="22" spans="1:5" s="6" customFormat="1" ht="12" customHeight="1" x14ac:dyDescent="0.2">
      <c r="A22" s="9"/>
      <c r="B22" s="205" t="s">
        <v>20</v>
      </c>
      <c r="C22" s="205"/>
      <c r="D22" s="78"/>
      <c r="E22" s="11"/>
    </row>
  </sheetData>
  <mergeCells count="17">
    <mergeCell ref="A21:B21"/>
    <mergeCell ref="B22:C22"/>
    <mergeCell ref="A11:D11"/>
    <mergeCell ref="B12:D12"/>
    <mergeCell ref="B13:D13"/>
    <mergeCell ref="B14:D14"/>
    <mergeCell ref="A7:B7"/>
    <mergeCell ref="C7:D7"/>
    <mergeCell ref="A8:B8"/>
    <mergeCell ref="C8:D8"/>
    <mergeCell ref="A9:B9"/>
    <mergeCell ref="C9:D9"/>
    <mergeCell ref="A1:B1"/>
    <mergeCell ref="A2:D2"/>
    <mergeCell ref="A4:D4"/>
    <mergeCell ref="A6:B6"/>
    <mergeCell ref="C6:D6"/>
  </mergeCells>
  <conditionalFormatting sqref="A22">
    <cfRule type="containsBlanks" dxfId="30" priority="2">
      <formula>LEN(TRIM(A22))=0</formula>
    </cfRule>
  </conditionalFormatting>
  <conditionalFormatting sqref="C6:D9">
    <cfRule type="containsBlanks" dxfId="29" priority="4">
      <formula>LEN(TRIM(C6))=0</formula>
    </cfRule>
  </conditionalFormatting>
  <conditionalFormatting sqref="B16:B17">
    <cfRule type="containsBlanks" dxfId="28" priority="3">
      <formula>LEN(TRIM(B16))=0</formula>
    </cfRule>
  </conditionalFormatting>
  <conditionalFormatting sqref="D19">
    <cfRule type="containsBlanks" dxfId="27" priority="1">
      <formula>LEN(TRIM(D19))=0</formula>
    </cfRule>
  </conditionalFormatting>
  <pageMargins left="0.78740157480314965" right="0.39370078740157483" top="0.98425196850393704" bottom="0.39370078740157483" header="0.31496062992125984" footer="0.31496062992125984"/>
  <pageSetup paperSize="9" orientation="portrait" r:id="rId1"/>
  <headerFooter>
    <oddHeader>&amp;L&amp;"Arial,Tučné"&amp;9Príloha č. 4 SP&amp;"Arial,Normálne"
Vyhlásenie uchádzača ku konfliktom záujmov</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I135"/>
  <sheetViews>
    <sheetView showGridLines="0" topLeftCell="A109" zoomScaleNormal="100" workbookViewId="0">
      <selection activeCell="I129" sqref="I129"/>
    </sheetView>
  </sheetViews>
  <sheetFormatPr defaultColWidth="9.140625" defaultRowHeight="12" x14ac:dyDescent="0.2"/>
  <cols>
    <col min="1" max="1" width="10.7109375" style="90" customWidth="1"/>
    <col min="2" max="2" width="6.140625" style="113" bestFit="1" customWidth="1"/>
    <col min="3" max="3" width="6.7109375" style="90" bestFit="1" customWidth="1"/>
    <col min="4" max="4" width="8.28515625" style="113" bestFit="1" customWidth="1"/>
    <col min="5" max="5" width="45.7109375" style="90" customWidth="1"/>
    <col min="6" max="6" width="25.7109375" style="114" customWidth="1"/>
    <col min="7" max="7" width="25.7109375" style="90" customWidth="1"/>
    <col min="8" max="8" width="13.42578125" style="90" customWidth="1"/>
    <col min="9" max="9" width="11.7109375" style="90" bestFit="1" customWidth="1"/>
    <col min="10" max="16384" width="9.140625" style="90"/>
  </cols>
  <sheetData>
    <row r="1" spans="1:9" s="81" customFormat="1" ht="19.5" customHeight="1" x14ac:dyDescent="0.2">
      <c r="A1" s="224" t="s">
        <v>5</v>
      </c>
      <c r="B1" s="224"/>
      <c r="C1" s="224"/>
      <c r="D1" s="224"/>
      <c r="E1" s="224"/>
      <c r="F1" s="224"/>
      <c r="G1" s="224"/>
    </row>
    <row r="2" spans="1:9" s="81" customFormat="1" ht="21.75" customHeight="1" x14ac:dyDescent="0.2">
      <c r="A2" s="225" t="s">
        <v>237</v>
      </c>
      <c r="B2" s="225"/>
      <c r="C2" s="225"/>
      <c r="D2" s="225"/>
      <c r="E2" s="225"/>
      <c r="F2" s="225"/>
      <c r="G2" s="225"/>
      <c r="H2" s="82"/>
      <c r="I2" s="82"/>
    </row>
    <row r="3" spans="1:9" s="81" customFormat="1" ht="15" customHeight="1" x14ac:dyDescent="0.2">
      <c r="A3" s="83"/>
      <c r="B3" s="83"/>
      <c r="C3" s="83"/>
      <c r="D3" s="83"/>
      <c r="E3" s="83"/>
      <c r="F3" s="83"/>
      <c r="G3" s="83"/>
      <c r="H3" s="82"/>
      <c r="I3" s="82"/>
    </row>
    <row r="4" spans="1:9" s="85" customFormat="1" ht="18.95" customHeight="1" x14ac:dyDescent="0.25">
      <c r="A4" s="226" t="s">
        <v>39</v>
      </c>
      <c r="B4" s="226"/>
      <c r="C4" s="226"/>
      <c r="D4" s="226"/>
      <c r="E4" s="226"/>
      <c r="F4" s="226"/>
      <c r="G4" s="226"/>
      <c r="H4" s="84"/>
      <c r="I4" s="84"/>
    </row>
    <row r="5" spans="1:9" s="86" customFormat="1" ht="12" customHeight="1" thickBot="1" x14ac:dyDescent="0.3">
      <c r="A5" s="116"/>
      <c r="B5" s="117"/>
      <c r="C5" s="118"/>
      <c r="D5" s="117"/>
      <c r="F5" s="177"/>
    </row>
    <row r="6" spans="1:9" s="88" customFormat="1" ht="68.25" customHeight="1" x14ac:dyDescent="0.25">
      <c r="A6" s="232" t="s">
        <v>56</v>
      </c>
      <c r="B6" s="233"/>
      <c r="C6" s="233"/>
      <c r="D6" s="233"/>
      <c r="E6" s="234"/>
      <c r="F6" s="230" t="s">
        <v>261</v>
      </c>
      <c r="G6" s="231"/>
      <c r="H6" s="87"/>
    </row>
    <row r="7" spans="1:9" s="88" customFormat="1" ht="26.25" customHeight="1" x14ac:dyDescent="0.25">
      <c r="A7" s="235"/>
      <c r="B7" s="236"/>
      <c r="C7" s="236"/>
      <c r="D7" s="236"/>
      <c r="E7" s="237"/>
      <c r="F7" s="185" t="s">
        <v>262</v>
      </c>
      <c r="G7" s="186" t="s">
        <v>263</v>
      </c>
      <c r="H7" s="87"/>
    </row>
    <row r="8" spans="1:9" s="88" customFormat="1" ht="24.95" customHeight="1" x14ac:dyDescent="0.25">
      <c r="A8" s="228" t="s">
        <v>57</v>
      </c>
      <c r="B8" s="229"/>
      <c r="C8" s="229"/>
      <c r="D8" s="229"/>
      <c r="E8" s="229"/>
      <c r="F8" s="187" t="s">
        <v>40</v>
      </c>
      <c r="G8" s="188" t="s">
        <v>41</v>
      </c>
      <c r="H8" s="87"/>
    </row>
    <row r="9" spans="1:9" s="88" customFormat="1" ht="24.95" customHeight="1" thickBot="1" x14ac:dyDescent="0.3">
      <c r="A9" s="238" t="s">
        <v>264</v>
      </c>
      <c r="B9" s="239"/>
      <c r="C9" s="239"/>
      <c r="D9" s="239"/>
      <c r="E9" s="239"/>
      <c r="F9" s="239"/>
      <c r="G9" s="240"/>
      <c r="H9" s="87"/>
    </row>
    <row r="10" spans="1:9" s="89" customFormat="1" ht="30" customHeight="1" x14ac:dyDescent="0.25">
      <c r="A10" s="227" t="s">
        <v>274</v>
      </c>
      <c r="B10" s="227"/>
      <c r="C10" s="227"/>
      <c r="D10" s="227"/>
      <c r="E10" s="227"/>
      <c r="F10" s="227"/>
      <c r="G10" s="227"/>
    </row>
    <row r="11" spans="1:9" s="89" customFormat="1" ht="45" customHeight="1" x14ac:dyDescent="0.25">
      <c r="A11" s="176" t="s">
        <v>0</v>
      </c>
      <c r="B11" s="223" t="s">
        <v>71</v>
      </c>
      <c r="C11" s="223"/>
      <c r="D11" s="223"/>
      <c r="E11" s="223"/>
      <c r="F11" s="120"/>
      <c r="G11" s="121"/>
    </row>
    <row r="12" spans="1:9" s="89" customFormat="1" ht="24.95" customHeight="1" x14ac:dyDescent="0.25">
      <c r="A12" s="176" t="s">
        <v>1</v>
      </c>
      <c r="B12" s="223" t="s">
        <v>72</v>
      </c>
      <c r="C12" s="223"/>
      <c r="D12" s="223"/>
      <c r="E12" s="223"/>
      <c r="F12" s="120"/>
      <c r="G12" s="121"/>
    </row>
    <row r="13" spans="1:9" s="89" customFormat="1" ht="24.95" customHeight="1" x14ac:dyDescent="0.25">
      <c r="A13" s="176" t="s">
        <v>2</v>
      </c>
      <c r="B13" s="223" t="s">
        <v>73</v>
      </c>
      <c r="C13" s="223"/>
      <c r="D13" s="223"/>
      <c r="E13" s="223"/>
      <c r="F13" s="120"/>
      <c r="G13" s="121"/>
    </row>
    <row r="14" spans="1:9" s="89" customFormat="1" ht="12.75" x14ac:dyDescent="0.25">
      <c r="A14" s="119" t="s">
        <v>75</v>
      </c>
      <c r="B14" s="223" t="s">
        <v>74</v>
      </c>
      <c r="C14" s="223"/>
      <c r="D14" s="223"/>
      <c r="E14" s="223"/>
      <c r="F14" s="120"/>
      <c r="G14" s="121"/>
    </row>
    <row r="15" spans="1:9" s="89" customFormat="1" ht="12.75" x14ac:dyDescent="0.25">
      <c r="A15" s="119" t="s">
        <v>76</v>
      </c>
      <c r="B15" s="223" t="s">
        <v>78</v>
      </c>
      <c r="C15" s="223"/>
      <c r="D15" s="223"/>
      <c r="E15" s="223"/>
      <c r="F15" s="120"/>
      <c r="G15" s="121"/>
    </row>
    <row r="16" spans="1:9" s="89" customFormat="1" ht="12.75" x14ac:dyDescent="0.25">
      <c r="A16" s="119" t="s">
        <v>77</v>
      </c>
      <c r="B16" s="223" t="s">
        <v>79</v>
      </c>
      <c r="C16" s="223"/>
      <c r="D16" s="223"/>
      <c r="E16" s="223"/>
      <c r="F16" s="120"/>
      <c r="G16" s="121"/>
    </row>
    <row r="17" spans="1:7" s="89" customFormat="1" ht="26.25" customHeight="1" x14ac:dyDescent="0.25">
      <c r="A17" s="119" t="s">
        <v>81</v>
      </c>
      <c r="B17" s="223" t="s">
        <v>80</v>
      </c>
      <c r="C17" s="223"/>
      <c r="D17" s="223"/>
      <c r="E17" s="223"/>
      <c r="F17" s="120"/>
      <c r="G17" s="121"/>
    </row>
    <row r="18" spans="1:7" s="89" customFormat="1" ht="12.75" x14ac:dyDescent="0.25">
      <c r="A18" s="119" t="s">
        <v>82</v>
      </c>
      <c r="B18" s="223" t="s">
        <v>85</v>
      </c>
      <c r="C18" s="223"/>
      <c r="D18" s="223"/>
      <c r="E18" s="223"/>
      <c r="F18" s="120"/>
      <c r="G18" s="121"/>
    </row>
    <row r="19" spans="1:7" s="89" customFormat="1" ht="12.75" x14ac:dyDescent="0.25">
      <c r="A19" s="119" t="s">
        <v>83</v>
      </c>
      <c r="B19" s="223" t="s">
        <v>86</v>
      </c>
      <c r="C19" s="223"/>
      <c r="D19" s="223"/>
      <c r="E19" s="223"/>
      <c r="F19" s="120"/>
      <c r="G19" s="121"/>
    </row>
    <row r="20" spans="1:7" s="89" customFormat="1" ht="12.75" x14ac:dyDescent="0.25">
      <c r="A20" s="119" t="s">
        <v>84</v>
      </c>
      <c r="B20" s="223" t="s">
        <v>87</v>
      </c>
      <c r="C20" s="223"/>
      <c r="D20" s="223"/>
      <c r="E20" s="223"/>
      <c r="F20" s="120"/>
      <c r="G20" s="121"/>
    </row>
    <row r="21" spans="1:7" s="89" customFormat="1" ht="12.75" x14ac:dyDescent="0.25">
      <c r="A21" s="119" t="s">
        <v>89</v>
      </c>
      <c r="B21" s="223" t="s">
        <v>88</v>
      </c>
      <c r="C21" s="223"/>
      <c r="D21" s="223"/>
      <c r="E21" s="223"/>
      <c r="F21" s="120"/>
      <c r="G21" s="121"/>
    </row>
    <row r="22" spans="1:7" s="89" customFormat="1" ht="12.75" x14ac:dyDescent="0.25">
      <c r="A22" s="119" t="s">
        <v>90</v>
      </c>
      <c r="B22" s="223" t="s">
        <v>91</v>
      </c>
      <c r="C22" s="223"/>
      <c r="D22" s="223"/>
      <c r="E22" s="223"/>
      <c r="F22" s="120"/>
      <c r="G22" s="121"/>
    </row>
    <row r="23" spans="1:7" s="89" customFormat="1" ht="12.75" x14ac:dyDescent="0.25">
      <c r="A23" s="119" t="s">
        <v>93</v>
      </c>
      <c r="B23" s="223" t="s">
        <v>92</v>
      </c>
      <c r="C23" s="223"/>
      <c r="D23" s="223"/>
      <c r="E23" s="223"/>
      <c r="F23" s="120"/>
      <c r="G23" s="121"/>
    </row>
    <row r="24" spans="1:7" s="89" customFormat="1" ht="12.75" x14ac:dyDescent="0.25">
      <c r="A24" s="119" t="s">
        <v>95</v>
      </c>
      <c r="B24" s="244" t="s">
        <v>94</v>
      </c>
      <c r="C24" s="245"/>
      <c r="D24" s="245"/>
      <c r="E24" s="246"/>
      <c r="F24" s="120"/>
      <c r="G24" s="121"/>
    </row>
    <row r="25" spans="1:7" s="89" customFormat="1" ht="15" customHeight="1" x14ac:dyDescent="0.25">
      <c r="A25" s="119" t="s">
        <v>97</v>
      </c>
      <c r="B25" s="244" t="s">
        <v>96</v>
      </c>
      <c r="C25" s="245"/>
      <c r="D25" s="245"/>
      <c r="E25" s="246"/>
      <c r="F25" s="120"/>
      <c r="G25" s="121"/>
    </row>
    <row r="26" spans="1:7" s="89" customFormat="1" ht="12.75" x14ac:dyDescent="0.25">
      <c r="A26" s="119" t="s">
        <v>99</v>
      </c>
      <c r="B26" s="244" t="s">
        <v>98</v>
      </c>
      <c r="C26" s="245"/>
      <c r="D26" s="245"/>
      <c r="E26" s="246"/>
      <c r="F26" s="120"/>
      <c r="G26" s="121"/>
    </row>
    <row r="27" spans="1:7" s="89" customFormat="1" ht="29.25" customHeight="1" x14ac:dyDescent="0.25">
      <c r="A27" s="176" t="s">
        <v>3</v>
      </c>
      <c r="B27" s="244" t="s">
        <v>100</v>
      </c>
      <c r="C27" s="245"/>
      <c r="D27" s="245"/>
      <c r="E27" s="246"/>
      <c r="F27" s="120"/>
      <c r="G27" s="121"/>
    </row>
    <row r="28" spans="1:7" s="89" customFormat="1" ht="69" customHeight="1" x14ac:dyDescent="0.25">
      <c r="A28" s="176" t="s">
        <v>4</v>
      </c>
      <c r="B28" s="244" t="s">
        <v>101</v>
      </c>
      <c r="C28" s="245"/>
      <c r="D28" s="245"/>
      <c r="E28" s="246"/>
      <c r="F28" s="120"/>
      <c r="G28" s="121"/>
    </row>
    <row r="29" spans="1:7" s="89" customFormat="1" ht="27" customHeight="1" x14ac:dyDescent="0.25">
      <c r="A29" s="176" t="s">
        <v>27</v>
      </c>
      <c r="B29" s="244" t="s">
        <v>102</v>
      </c>
      <c r="C29" s="245"/>
      <c r="D29" s="245"/>
      <c r="E29" s="246"/>
      <c r="F29" s="120"/>
      <c r="G29" s="121"/>
    </row>
    <row r="30" spans="1:7" s="89" customFormat="1" ht="12.75" x14ac:dyDescent="0.25">
      <c r="A30" s="176" t="s">
        <v>36</v>
      </c>
      <c r="B30" s="244" t="s">
        <v>103</v>
      </c>
      <c r="C30" s="245"/>
      <c r="D30" s="245"/>
      <c r="E30" s="246"/>
      <c r="F30" s="120"/>
      <c r="G30" s="121"/>
    </row>
    <row r="31" spans="1:7" s="89" customFormat="1" ht="12.75" x14ac:dyDescent="0.25">
      <c r="A31" s="119" t="s">
        <v>104</v>
      </c>
      <c r="B31" s="244" t="s">
        <v>105</v>
      </c>
      <c r="C31" s="245"/>
      <c r="D31" s="245"/>
      <c r="E31" s="246"/>
      <c r="F31" s="120"/>
      <c r="G31" s="121"/>
    </row>
    <row r="32" spans="1:7" s="89" customFormat="1" ht="12.75" x14ac:dyDescent="0.25">
      <c r="A32" s="122" t="s">
        <v>107</v>
      </c>
      <c r="B32" s="244" t="s">
        <v>106</v>
      </c>
      <c r="C32" s="245"/>
      <c r="D32" s="245"/>
      <c r="E32" s="246"/>
      <c r="F32" s="120"/>
      <c r="G32" s="121"/>
    </row>
    <row r="33" spans="1:7" s="89" customFormat="1" ht="12.75" x14ac:dyDescent="0.25">
      <c r="A33" s="122" t="s">
        <v>109</v>
      </c>
      <c r="B33" s="244" t="s">
        <v>108</v>
      </c>
      <c r="C33" s="245"/>
      <c r="D33" s="245"/>
      <c r="E33" s="246"/>
      <c r="F33" s="120"/>
      <c r="G33" s="121"/>
    </row>
    <row r="34" spans="1:7" s="89" customFormat="1" ht="12.75" x14ac:dyDescent="0.25">
      <c r="A34" s="122" t="s">
        <v>111</v>
      </c>
      <c r="B34" s="244" t="s">
        <v>110</v>
      </c>
      <c r="C34" s="245"/>
      <c r="D34" s="245"/>
      <c r="E34" s="246"/>
      <c r="F34" s="120"/>
      <c r="G34" s="121"/>
    </row>
    <row r="35" spans="1:7" s="89" customFormat="1" ht="12.75" x14ac:dyDescent="0.25">
      <c r="A35" s="122" t="s">
        <v>113</v>
      </c>
      <c r="B35" s="244" t="s">
        <v>112</v>
      </c>
      <c r="C35" s="245"/>
      <c r="D35" s="245"/>
      <c r="E35" s="246"/>
      <c r="F35" s="120"/>
      <c r="G35" s="121"/>
    </row>
    <row r="36" spans="1:7" s="89" customFormat="1" ht="12.75" x14ac:dyDescent="0.25">
      <c r="A36" s="122" t="s">
        <v>115</v>
      </c>
      <c r="B36" s="244" t="s">
        <v>114</v>
      </c>
      <c r="C36" s="245"/>
      <c r="D36" s="245"/>
      <c r="E36" s="246"/>
      <c r="F36" s="120"/>
      <c r="G36" s="121"/>
    </row>
    <row r="37" spans="1:7" s="89" customFormat="1" ht="12.75" x14ac:dyDescent="0.25">
      <c r="A37" s="122" t="s">
        <v>117</v>
      </c>
      <c r="B37" s="244" t="s">
        <v>116</v>
      </c>
      <c r="C37" s="245"/>
      <c r="D37" s="245"/>
      <c r="E37" s="246"/>
      <c r="F37" s="120"/>
      <c r="G37" s="121"/>
    </row>
    <row r="38" spans="1:7" s="89" customFormat="1" ht="12.75" x14ac:dyDescent="0.25">
      <c r="A38" s="122" t="s">
        <v>118</v>
      </c>
      <c r="B38" s="244" t="s">
        <v>119</v>
      </c>
      <c r="C38" s="245"/>
      <c r="D38" s="245"/>
      <c r="E38" s="246"/>
      <c r="F38" s="120"/>
      <c r="G38" s="121"/>
    </row>
    <row r="39" spans="1:7" s="89" customFormat="1" ht="12.75" x14ac:dyDescent="0.25">
      <c r="A39" s="122" t="s">
        <v>121</v>
      </c>
      <c r="B39" s="244" t="s">
        <v>120</v>
      </c>
      <c r="C39" s="245"/>
      <c r="D39" s="245"/>
      <c r="E39" s="246"/>
      <c r="F39" s="120"/>
      <c r="G39" s="121"/>
    </row>
    <row r="40" spans="1:7" s="89" customFormat="1" ht="12.75" x14ac:dyDescent="0.25">
      <c r="A40" s="122" t="s">
        <v>122</v>
      </c>
      <c r="B40" s="244" t="s">
        <v>123</v>
      </c>
      <c r="C40" s="245"/>
      <c r="D40" s="245"/>
      <c r="E40" s="246"/>
      <c r="F40" s="120"/>
      <c r="G40" s="121"/>
    </row>
    <row r="41" spans="1:7" s="89" customFormat="1" ht="12.75" x14ac:dyDescent="0.25">
      <c r="A41" s="122" t="s">
        <v>125</v>
      </c>
      <c r="B41" s="244" t="s">
        <v>124</v>
      </c>
      <c r="C41" s="245"/>
      <c r="D41" s="245"/>
      <c r="E41" s="246"/>
      <c r="F41" s="120"/>
      <c r="G41" s="121"/>
    </row>
    <row r="42" spans="1:7" s="89" customFormat="1" ht="12.75" x14ac:dyDescent="0.25">
      <c r="A42" s="122" t="s">
        <v>127</v>
      </c>
      <c r="B42" s="244" t="s">
        <v>126</v>
      </c>
      <c r="C42" s="245"/>
      <c r="D42" s="245"/>
      <c r="E42" s="246"/>
      <c r="F42" s="120"/>
      <c r="G42" s="121"/>
    </row>
    <row r="43" spans="1:7" s="89" customFormat="1" ht="12.75" x14ac:dyDescent="0.25">
      <c r="A43" s="119" t="s">
        <v>128</v>
      </c>
      <c r="B43" s="244" t="s">
        <v>129</v>
      </c>
      <c r="C43" s="245"/>
      <c r="D43" s="245"/>
      <c r="E43" s="246"/>
      <c r="F43" s="120"/>
      <c r="G43" s="121"/>
    </row>
    <row r="44" spans="1:7" s="89" customFormat="1" ht="12.75" x14ac:dyDescent="0.25">
      <c r="A44" s="122" t="s">
        <v>130</v>
      </c>
      <c r="B44" s="244" t="s">
        <v>131</v>
      </c>
      <c r="C44" s="245"/>
      <c r="D44" s="245"/>
      <c r="E44" s="246"/>
      <c r="F44" s="120"/>
      <c r="G44" s="121"/>
    </row>
    <row r="45" spans="1:7" s="89" customFormat="1" ht="12.75" x14ac:dyDescent="0.25">
      <c r="A45" s="122" t="s">
        <v>135</v>
      </c>
      <c r="B45" s="244" t="s">
        <v>132</v>
      </c>
      <c r="C45" s="245"/>
      <c r="D45" s="245"/>
      <c r="E45" s="246"/>
      <c r="F45" s="120"/>
      <c r="G45" s="121"/>
    </row>
    <row r="46" spans="1:7" s="89" customFormat="1" ht="12.75" x14ac:dyDescent="0.25">
      <c r="A46" s="122" t="s">
        <v>58</v>
      </c>
      <c r="B46" s="244" t="s">
        <v>133</v>
      </c>
      <c r="C46" s="245"/>
      <c r="D46" s="245"/>
      <c r="E46" s="246"/>
      <c r="F46" s="120"/>
      <c r="G46" s="121"/>
    </row>
    <row r="47" spans="1:7" s="89" customFormat="1" ht="12.75" x14ac:dyDescent="0.25">
      <c r="A47" s="122" t="s">
        <v>59</v>
      </c>
      <c r="B47" s="244" t="s">
        <v>134</v>
      </c>
      <c r="C47" s="245"/>
      <c r="D47" s="245"/>
      <c r="E47" s="246"/>
      <c r="F47" s="120"/>
      <c r="G47" s="121"/>
    </row>
    <row r="48" spans="1:7" s="89" customFormat="1" ht="12.75" x14ac:dyDescent="0.25">
      <c r="A48" s="122" t="s">
        <v>60</v>
      </c>
      <c r="B48" s="244" t="s">
        <v>136</v>
      </c>
      <c r="C48" s="245"/>
      <c r="D48" s="245"/>
      <c r="E48" s="246"/>
      <c r="F48" s="120"/>
      <c r="G48" s="121"/>
    </row>
    <row r="49" spans="1:7" s="89" customFormat="1" ht="12.75" x14ac:dyDescent="0.25">
      <c r="A49" s="119" t="s">
        <v>137</v>
      </c>
      <c r="B49" s="244" t="s">
        <v>138</v>
      </c>
      <c r="C49" s="245"/>
      <c r="D49" s="245"/>
      <c r="E49" s="246"/>
      <c r="F49" s="120"/>
      <c r="G49" s="121"/>
    </row>
    <row r="50" spans="1:7" s="89" customFormat="1" ht="32.25" customHeight="1" x14ac:dyDescent="0.25">
      <c r="A50" s="122" t="s">
        <v>140</v>
      </c>
      <c r="B50" s="244" t="s">
        <v>139</v>
      </c>
      <c r="C50" s="245"/>
      <c r="D50" s="245"/>
      <c r="E50" s="246"/>
      <c r="F50" s="120"/>
      <c r="G50" s="121"/>
    </row>
    <row r="51" spans="1:7" s="89" customFormat="1" ht="12.75" x14ac:dyDescent="0.25">
      <c r="A51" s="122" t="s">
        <v>141</v>
      </c>
      <c r="B51" s="244" t="s">
        <v>142</v>
      </c>
      <c r="C51" s="245"/>
      <c r="D51" s="245"/>
      <c r="E51" s="246"/>
      <c r="F51" s="120"/>
      <c r="G51" s="121"/>
    </row>
    <row r="52" spans="1:7" s="89" customFormat="1" ht="39" customHeight="1" x14ac:dyDescent="0.25">
      <c r="A52" s="122" t="s">
        <v>143</v>
      </c>
      <c r="B52" s="244" t="s">
        <v>144</v>
      </c>
      <c r="C52" s="245"/>
      <c r="D52" s="245"/>
      <c r="E52" s="246"/>
      <c r="F52" s="120"/>
      <c r="G52" s="121"/>
    </row>
    <row r="53" spans="1:7" s="89" customFormat="1" ht="12.75" x14ac:dyDescent="0.25">
      <c r="A53" s="122" t="s">
        <v>146</v>
      </c>
      <c r="B53" s="244" t="s">
        <v>145</v>
      </c>
      <c r="C53" s="245"/>
      <c r="D53" s="245"/>
      <c r="E53" s="246"/>
      <c r="F53" s="120"/>
      <c r="G53" s="121"/>
    </row>
    <row r="54" spans="1:7" s="89" customFormat="1" ht="27.75" customHeight="1" x14ac:dyDescent="0.25">
      <c r="A54" s="122" t="s">
        <v>147</v>
      </c>
      <c r="B54" s="244" t="s">
        <v>148</v>
      </c>
      <c r="C54" s="245"/>
      <c r="D54" s="245"/>
      <c r="E54" s="246"/>
      <c r="F54" s="120"/>
      <c r="G54" s="121"/>
    </row>
    <row r="55" spans="1:7" s="89" customFormat="1" ht="12.75" x14ac:dyDescent="0.25">
      <c r="A55" s="122" t="s">
        <v>149</v>
      </c>
      <c r="B55" s="244" t="s">
        <v>150</v>
      </c>
      <c r="C55" s="245"/>
      <c r="D55" s="245"/>
      <c r="E55" s="246"/>
      <c r="F55" s="120"/>
      <c r="G55" s="121"/>
    </row>
    <row r="56" spans="1:7" s="89" customFormat="1" ht="12.75" x14ac:dyDescent="0.25">
      <c r="A56" s="122" t="s">
        <v>151</v>
      </c>
      <c r="B56" s="244" t="s">
        <v>152</v>
      </c>
      <c r="C56" s="245"/>
      <c r="D56" s="245"/>
      <c r="E56" s="246"/>
      <c r="F56" s="120"/>
      <c r="G56" s="121"/>
    </row>
    <row r="57" spans="1:7" s="89" customFormat="1" ht="12.75" x14ac:dyDescent="0.25">
      <c r="A57" s="122" t="s">
        <v>154</v>
      </c>
      <c r="B57" s="244" t="s">
        <v>153</v>
      </c>
      <c r="C57" s="245"/>
      <c r="D57" s="245"/>
      <c r="E57" s="246"/>
      <c r="F57" s="120"/>
      <c r="G57" s="121"/>
    </row>
    <row r="58" spans="1:7" s="89" customFormat="1" ht="12.75" x14ac:dyDescent="0.25">
      <c r="A58" s="119" t="s">
        <v>155</v>
      </c>
      <c r="B58" s="244" t="s">
        <v>156</v>
      </c>
      <c r="C58" s="245"/>
      <c r="D58" s="245"/>
      <c r="E58" s="246"/>
      <c r="F58" s="120"/>
      <c r="G58" s="121"/>
    </row>
    <row r="59" spans="1:7" s="89" customFormat="1" ht="12.75" x14ac:dyDescent="0.25">
      <c r="A59" s="122" t="s">
        <v>157</v>
      </c>
      <c r="B59" s="244" t="s">
        <v>158</v>
      </c>
      <c r="C59" s="245"/>
      <c r="D59" s="245"/>
      <c r="E59" s="246"/>
      <c r="F59" s="120"/>
      <c r="G59" s="121"/>
    </row>
    <row r="60" spans="1:7" s="89" customFormat="1" ht="12.75" x14ac:dyDescent="0.25">
      <c r="A60" s="122" t="s">
        <v>159</v>
      </c>
      <c r="B60" s="244" t="s">
        <v>160</v>
      </c>
      <c r="C60" s="245"/>
      <c r="D60" s="245"/>
      <c r="E60" s="246"/>
      <c r="F60" s="120"/>
      <c r="G60" s="121"/>
    </row>
    <row r="61" spans="1:7" s="89" customFormat="1" ht="27" customHeight="1" x14ac:dyDescent="0.25">
      <c r="A61" s="122" t="s">
        <v>161</v>
      </c>
      <c r="B61" s="244" t="s">
        <v>162</v>
      </c>
      <c r="C61" s="245"/>
      <c r="D61" s="245"/>
      <c r="E61" s="246"/>
      <c r="F61" s="120"/>
      <c r="G61" s="121"/>
    </row>
    <row r="62" spans="1:7" s="89" customFormat="1" ht="25.5" customHeight="1" x14ac:dyDescent="0.25">
      <c r="A62" s="122" t="s">
        <v>164</v>
      </c>
      <c r="B62" s="244" t="s">
        <v>163</v>
      </c>
      <c r="C62" s="245"/>
      <c r="D62" s="245"/>
      <c r="E62" s="246"/>
      <c r="F62" s="120"/>
      <c r="G62" s="121"/>
    </row>
    <row r="63" spans="1:7" s="89" customFormat="1" ht="24.75" customHeight="1" x14ac:dyDescent="0.25">
      <c r="A63" s="122" t="s">
        <v>166</v>
      </c>
      <c r="B63" s="244" t="s">
        <v>165</v>
      </c>
      <c r="C63" s="245"/>
      <c r="D63" s="245"/>
      <c r="E63" s="246"/>
      <c r="F63" s="120"/>
      <c r="G63" s="121"/>
    </row>
    <row r="64" spans="1:7" s="89" customFormat="1" ht="12.75" x14ac:dyDescent="0.25">
      <c r="A64" s="119" t="s">
        <v>167</v>
      </c>
      <c r="B64" s="244" t="s">
        <v>168</v>
      </c>
      <c r="C64" s="245"/>
      <c r="D64" s="245"/>
      <c r="E64" s="246"/>
      <c r="F64" s="120"/>
      <c r="G64" s="121"/>
    </row>
    <row r="65" spans="1:7" s="89" customFormat="1" ht="12.75" x14ac:dyDescent="0.25">
      <c r="A65" s="122" t="s">
        <v>170</v>
      </c>
      <c r="B65" s="244" t="s">
        <v>169</v>
      </c>
      <c r="C65" s="245"/>
      <c r="D65" s="245"/>
      <c r="E65" s="246"/>
      <c r="F65" s="120"/>
      <c r="G65" s="121"/>
    </row>
    <row r="66" spans="1:7" s="89" customFormat="1" ht="12.75" x14ac:dyDescent="0.25">
      <c r="A66" s="122" t="s">
        <v>171</v>
      </c>
      <c r="B66" s="244" t="s">
        <v>173</v>
      </c>
      <c r="C66" s="245"/>
      <c r="D66" s="245"/>
      <c r="E66" s="246"/>
      <c r="F66" s="120"/>
      <c r="G66" s="121"/>
    </row>
    <row r="67" spans="1:7" s="89" customFormat="1" ht="12.75" x14ac:dyDescent="0.25">
      <c r="A67" s="122" t="s">
        <v>172</v>
      </c>
      <c r="B67" s="244" t="s">
        <v>174</v>
      </c>
      <c r="C67" s="245"/>
      <c r="D67" s="245"/>
      <c r="E67" s="246"/>
      <c r="F67" s="120"/>
      <c r="G67" s="121"/>
    </row>
    <row r="68" spans="1:7" s="89" customFormat="1" ht="12.75" x14ac:dyDescent="0.25">
      <c r="A68" s="122" t="s">
        <v>176</v>
      </c>
      <c r="B68" s="244" t="s">
        <v>175</v>
      </c>
      <c r="C68" s="245"/>
      <c r="D68" s="245"/>
      <c r="E68" s="246"/>
      <c r="F68" s="120"/>
      <c r="G68" s="121"/>
    </row>
    <row r="69" spans="1:7" s="89" customFormat="1" ht="12.75" x14ac:dyDescent="0.25">
      <c r="A69" s="122" t="s">
        <v>177</v>
      </c>
      <c r="B69" s="244" t="s">
        <v>178</v>
      </c>
      <c r="C69" s="245"/>
      <c r="D69" s="245"/>
      <c r="E69" s="246"/>
      <c r="F69" s="120"/>
      <c r="G69" s="121"/>
    </row>
    <row r="70" spans="1:7" s="89" customFormat="1" ht="27" customHeight="1" x14ac:dyDescent="0.25">
      <c r="A70" s="241" t="s">
        <v>273</v>
      </c>
      <c r="B70" s="242"/>
      <c r="C70" s="242"/>
      <c r="D70" s="242"/>
      <c r="E70" s="242"/>
      <c r="F70" s="242" t="s">
        <v>42</v>
      </c>
      <c r="G70" s="243"/>
    </row>
    <row r="71" spans="1:7" s="89" customFormat="1" ht="12.75" x14ac:dyDescent="0.25">
      <c r="A71" s="176" t="s">
        <v>0</v>
      </c>
      <c r="B71" s="223" t="s">
        <v>192</v>
      </c>
      <c r="C71" s="223"/>
      <c r="D71" s="223"/>
      <c r="E71" s="223"/>
      <c r="F71" s="120"/>
      <c r="G71" s="121"/>
    </row>
    <row r="72" spans="1:7" s="89" customFormat="1" ht="12.75" x14ac:dyDescent="0.25">
      <c r="A72" s="176" t="s">
        <v>1</v>
      </c>
      <c r="B72" s="223" t="s">
        <v>193</v>
      </c>
      <c r="C72" s="223"/>
      <c r="D72" s="223"/>
      <c r="E72" s="223"/>
      <c r="F72" s="120"/>
      <c r="G72" s="121"/>
    </row>
    <row r="73" spans="1:7" s="89" customFormat="1" ht="12.75" x14ac:dyDescent="0.25">
      <c r="A73" s="176" t="s">
        <v>2</v>
      </c>
      <c r="B73" s="223" t="s">
        <v>191</v>
      </c>
      <c r="C73" s="223"/>
      <c r="D73" s="223"/>
      <c r="E73" s="223"/>
      <c r="F73" s="120"/>
      <c r="G73" s="121"/>
    </row>
    <row r="74" spans="1:7" s="89" customFormat="1" ht="12.75" x14ac:dyDescent="0.25">
      <c r="A74" s="176" t="s">
        <v>3</v>
      </c>
      <c r="B74" s="223" t="s">
        <v>190</v>
      </c>
      <c r="C74" s="223"/>
      <c r="D74" s="223"/>
      <c r="E74" s="223"/>
      <c r="F74" s="120"/>
      <c r="G74" s="121"/>
    </row>
    <row r="75" spans="1:7" s="89" customFormat="1" ht="12.75" x14ac:dyDescent="0.25">
      <c r="A75" s="176" t="s">
        <v>4</v>
      </c>
      <c r="B75" s="223" t="s">
        <v>189</v>
      </c>
      <c r="C75" s="223"/>
      <c r="D75" s="223"/>
      <c r="E75" s="223"/>
      <c r="F75" s="120"/>
      <c r="G75" s="121"/>
    </row>
    <row r="76" spans="1:7" s="89" customFormat="1" ht="12.75" x14ac:dyDescent="0.25">
      <c r="A76" s="176" t="s">
        <v>27</v>
      </c>
      <c r="B76" s="223" t="s">
        <v>188</v>
      </c>
      <c r="C76" s="223"/>
      <c r="D76" s="223"/>
      <c r="E76" s="223"/>
      <c r="F76" s="120"/>
      <c r="G76" s="121"/>
    </row>
    <row r="77" spans="1:7" s="89" customFormat="1" ht="30.75" customHeight="1" x14ac:dyDescent="0.25">
      <c r="A77" s="176" t="s">
        <v>36</v>
      </c>
      <c r="B77" s="223" t="s">
        <v>271</v>
      </c>
      <c r="C77" s="223"/>
      <c r="D77" s="223"/>
      <c r="E77" s="223"/>
      <c r="F77" s="120"/>
      <c r="G77" s="121"/>
    </row>
    <row r="78" spans="1:7" s="89" customFormat="1" ht="12.75" x14ac:dyDescent="0.25">
      <c r="A78" s="176" t="s">
        <v>61</v>
      </c>
      <c r="B78" s="223" t="s">
        <v>187</v>
      </c>
      <c r="C78" s="223"/>
      <c r="D78" s="223"/>
      <c r="E78" s="223"/>
      <c r="F78" s="120"/>
      <c r="G78" s="121"/>
    </row>
    <row r="79" spans="1:7" s="89" customFormat="1" ht="12.75" x14ac:dyDescent="0.25">
      <c r="A79" s="176" t="s">
        <v>35</v>
      </c>
      <c r="B79" s="223" t="s">
        <v>186</v>
      </c>
      <c r="C79" s="223"/>
      <c r="D79" s="223"/>
      <c r="E79" s="223"/>
      <c r="F79" s="120"/>
      <c r="G79" s="121"/>
    </row>
    <row r="80" spans="1:7" s="89" customFormat="1" ht="12.75" x14ac:dyDescent="0.25">
      <c r="A80" s="176" t="s">
        <v>34</v>
      </c>
      <c r="B80" s="244" t="s">
        <v>180</v>
      </c>
      <c r="C80" s="245"/>
      <c r="D80" s="245"/>
      <c r="E80" s="246"/>
      <c r="F80" s="120"/>
      <c r="G80" s="121"/>
    </row>
    <row r="81" spans="1:7" s="89" customFormat="1" ht="30" customHeight="1" x14ac:dyDescent="0.25">
      <c r="A81" s="176" t="s">
        <v>33</v>
      </c>
      <c r="B81" s="244" t="s">
        <v>179</v>
      </c>
      <c r="C81" s="245"/>
      <c r="D81" s="245"/>
      <c r="E81" s="246"/>
      <c r="F81" s="120"/>
      <c r="G81" s="121"/>
    </row>
    <row r="82" spans="1:7" s="89" customFormat="1" ht="15" customHeight="1" x14ac:dyDescent="0.25">
      <c r="A82" s="176" t="s">
        <v>32</v>
      </c>
      <c r="B82" s="244" t="s">
        <v>185</v>
      </c>
      <c r="C82" s="245"/>
      <c r="D82" s="245"/>
      <c r="E82" s="246"/>
      <c r="F82" s="120"/>
      <c r="G82" s="121"/>
    </row>
    <row r="83" spans="1:7" s="89" customFormat="1" ht="25.5" customHeight="1" x14ac:dyDescent="0.25">
      <c r="A83" s="176" t="s">
        <v>63</v>
      </c>
      <c r="B83" s="244" t="s">
        <v>184</v>
      </c>
      <c r="C83" s="245"/>
      <c r="D83" s="245"/>
      <c r="E83" s="246"/>
      <c r="F83" s="120"/>
      <c r="G83" s="121"/>
    </row>
    <row r="84" spans="1:7" s="89" customFormat="1" ht="16.5" customHeight="1" x14ac:dyDescent="0.25">
      <c r="A84" s="176" t="s">
        <v>64</v>
      </c>
      <c r="B84" s="244" t="s">
        <v>183</v>
      </c>
      <c r="C84" s="245"/>
      <c r="D84" s="245"/>
      <c r="E84" s="246"/>
      <c r="F84" s="120"/>
      <c r="G84" s="121"/>
    </row>
    <row r="85" spans="1:7" s="89" customFormat="1" ht="40.5" customHeight="1" x14ac:dyDescent="0.25">
      <c r="A85" s="176" t="s">
        <v>65</v>
      </c>
      <c r="B85" s="244" t="s">
        <v>272</v>
      </c>
      <c r="C85" s="245"/>
      <c r="D85" s="245"/>
      <c r="E85" s="246"/>
      <c r="F85" s="120"/>
      <c r="G85" s="121"/>
    </row>
    <row r="86" spans="1:7" s="89" customFormat="1" ht="27" customHeight="1" x14ac:dyDescent="0.25">
      <c r="A86" s="176" t="s">
        <v>181</v>
      </c>
      <c r="B86" s="244" t="s">
        <v>182</v>
      </c>
      <c r="C86" s="245"/>
      <c r="D86" s="245"/>
      <c r="E86" s="246"/>
      <c r="F86" s="120"/>
      <c r="G86" s="121"/>
    </row>
    <row r="87" spans="1:7" s="89" customFormat="1" ht="12.75" x14ac:dyDescent="0.25">
      <c r="A87" s="176" t="s">
        <v>195</v>
      </c>
      <c r="B87" s="244" t="s">
        <v>194</v>
      </c>
      <c r="C87" s="245"/>
      <c r="D87" s="245"/>
      <c r="E87" s="246"/>
      <c r="F87" s="120"/>
      <c r="G87" s="121"/>
    </row>
    <row r="88" spans="1:7" s="89" customFormat="1" ht="12.75" x14ac:dyDescent="0.25">
      <c r="A88" s="176" t="s">
        <v>196</v>
      </c>
      <c r="B88" s="244" t="s">
        <v>198</v>
      </c>
      <c r="C88" s="245"/>
      <c r="D88" s="245"/>
      <c r="E88" s="246"/>
      <c r="F88" s="120"/>
      <c r="G88" s="121"/>
    </row>
    <row r="89" spans="1:7" s="89" customFormat="1" ht="29.25" customHeight="1" x14ac:dyDescent="0.25">
      <c r="A89" s="176" t="s">
        <v>197</v>
      </c>
      <c r="B89" s="244" t="s">
        <v>199</v>
      </c>
      <c r="C89" s="245"/>
      <c r="D89" s="245"/>
      <c r="E89" s="246"/>
      <c r="F89" s="120"/>
      <c r="G89" s="121"/>
    </row>
    <row r="90" spans="1:7" s="89" customFormat="1" ht="12.75" x14ac:dyDescent="0.25">
      <c r="A90" s="176" t="s">
        <v>201</v>
      </c>
      <c r="B90" s="244" t="s">
        <v>200</v>
      </c>
      <c r="C90" s="245"/>
      <c r="D90" s="245"/>
      <c r="E90" s="246"/>
      <c r="F90" s="120"/>
      <c r="G90" s="121"/>
    </row>
    <row r="91" spans="1:7" s="89" customFormat="1" ht="33" customHeight="1" x14ac:dyDescent="0.25">
      <c r="A91" s="254" t="s">
        <v>265</v>
      </c>
      <c r="B91" s="255"/>
      <c r="C91" s="255"/>
      <c r="D91" s="255"/>
      <c r="E91" s="255"/>
      <c r="F91" s="255" t="s">
        <v>42</v>
      </c>
      <c r="G91" s="256"/>
    </row>
    <row r="92" spans="1:7" s="89" customFormat="1" ht="19.5" customHeight="1" x14ac:dyDescent="0.25">
      <c r="A92" s="182" t="s">
        <v>0</v>
      </c>
      <c r="B92" s="223" t="s">
        <v>202</v>
      </c>
      <c r="C92" s="223"/>
      <c r="D92" s="223"/>
      <c r="E92" s="223"/>
      <c r="F92" s="120"/>
      <c r="G92" s="183"/>
    </row>
    <row r="93" spans="1:7" s="89" customFormat="1" ht="24.95" customHeight="1" x14ac:dyDescent="0.25">
      <c r="A93" s="182" t="s">
        <v>1</v>
      </c>
      <c r="B93" s="223" t="s">
        <v>203</v>
      </c>
      <c r="C93" s="223"/>
      <c r="D93" s="223"/>
      <c r="E93" s="223"/>
      <c r="F93" s="120"/>
      <c r="G93" s="183"/>
    </row>
    <row r="94" spans="1:7" s="89" customFormat="1" ht="28.5" customHeight="1" x14ac:dyDescent="0.25">
      <c r="A94" s="124" t="s">
        <v>205</v>
      </c>
      <c r="B94" s="223" t="s">
        <v>204</v>
      </c>
      <c r="C94" s="223"/>
      <c r="D94" s="223"/>
      <c r="E94" s="223"/>
      <c r="F94" s="120"/>
      <c r="G94" s="183"/>
    </row>
    <row r="95" spans="1:7" s="89" customFormat="1" ht="37.5" customHeight="1" x14ac:dyDescent="0.25">
      <c r="A95" s="184" t="s">
        <v>209</v>
      </c>
      <c r="B95" s="223" t="s">
        <v>206</v>
      </c>
      <c r="C95" s="223"/>
      <c r="D95" s="223"/>
      <c r="E95" s="223"/>
      <c r="F95" s="120"/>
      <c r="G95" s="183"/>
    </row>
    <row r="96" spans="1:7" s="89" customFormat="1" ht="38.25" customHeight="1" x14ac:dyDescent="0.25">
      <c r="A96" s="184" t="s">
        <v>209</v>
      </c>
      <c r="B96" s="223" t="s">
        <v>208</v>
      </c>
      <c r="C96" s="223"/>
      <c r="D96" s="223"/>
      <c r="E96" s="223"/>
      <c r="F96" s="120"/>
      <c r="G96" s="183"/>
    </row>
    <row r="97" spans="1:7" s="89" customFormat="1" ht="12.75" x14ac:dyDescent="0.25">
      <c r="A97" s="124" t="s">
        <v>207</v>
      </c>
      <c r="B97" s="223" t="s">
        <v>210</v>
      </c>
      <c r="C97" s="223"/>
      <c r="D97" s="223"/>
      <c r="E97" s="223"/>
      <c r="F97" s="120"/>
      <c r="G97" s="183"/>
    </row>
    <row r="98" spans="1:7" s="89" customFormat="1" ht="12.75" x14ac:dyDescent="0.25">
      <c r="A98" s="124" t="s">
        <v>211</v>
      </c>
      <c r="B98" s="223" t="s">
        <v>212</v>
      </c>
      <c r="C98" s="223"/>
      <c r="D98" s="223"/>
      <c r="E98" s="223"/>
      <c r="F98" s="120"/>
      <c r="G98" s="183"/>
    </row>
    <row r="99" spans="1:7" s="89" customFormat="1" ht="30.75" customHeight="1" x14ac:dyDescent="0.25">
      <c r="A99" s="184" t="s">
        <v>213</v>
      </c>
      <c r="B99" s="253" t="s">
        <v>260</v>
      </c>
      <c r="C99" s="253"/>
      <c r="D99" s="253"/>
      <c r="E99" s="253"/>
      <c r="F99" s="120"/>
      <c r="G99" s="183"/>
    </row>
    <row r="100" spans="1:7" s="89" customFormat="1" ht="27" customHeight="1" x14ac:dyDescent="0.25">
      <c r="A100" s="184" t="s">
        <v>214</v>
      </c>
      <c r="B100" s="223" t="s">
        <v>215</v>
      </c>
      <c r="C100" s="223"/>
      <c r="D100" s="223"/>
      <c r="E100" s="223"/>
      <c r="F100" s="120"/>
      <c r="G100" s="183"/>
    </row>
    <row r="101" spans="1:7" s="89" customFormat="1" ht="29.25" customHeight="1" x14ac:dyDescent="0.25">
      <c r="A101" s="184" t="s">
        <v>216</v>
      </c>
      <c r="B101" s="223" t="s">
        <v>217</v>
      </c>
      <c r="C101" s="223"/>
      <c r="D101" s="223"/>
      <c r="E101" s="223"/>
      <c r="F101" s="120"/>
      <c r="G101" s="183"/>
    </row>
    <row r="102" spans="1:7" s="89" customFormat="1" ht="12.75" x14ac:dyDescent="0.25">
      <c r="A102" s="124" t="s">
        <v>219</v>
      </c>
      <c r="B102" s="223" t="s">
        <v>218</v>
      </c>
      <c r="C102" s="223"/>
      <c r="D102" s="223"/>
      <c r="E102" s="223"/>
      <c r="F102" s="120"/>
      <c r="G102" s="183"/>
    </row>
    <row r="103" spans="1:7" s="89" customFormat="1" ht="27.75" customHeight="1" x14ac:dyDescent="0.25">
      <c r="A103" s="124" t="s">
        <v>220</v>
      </c>
      <c r="B103" s="223" t="s">
        <v>270</v>
      </c>
      <c r="C103" s="223"/>
      <c r="D103" s="223"/>
      <c r="E103" s="223"/>
      <c r="F103" s="120"/>
      <c r="G103" s="183"/>
    </row>
    <row r="104" spans="1:7" s="89" customFormat="1" ht="63" customHeight="1" x14ac:dyDescent="0.25">
      <c r="A104" s="182" t="s">
        <v>2</v>
      </c>
      <c r="B104" s="223" t="s">
        <v>222</v>
      </c>
      <c r="C104" s="223"/>
      <c r="D104" s="223"/>
      <c r="E104" s="223"/>
      <c r="F104" s="120"/>
      <c r="G104" s="183"/>
    </row>
    <row r="105" spans="1:7" s="89" customFormat="1" ht="29.25" customHeight="1" x14ac:dyDescent="0.25">
      <c r="A105" s="182" t="s">
        <v>3</v>
      </c>
      <c r="B105" s="223" t="s">
        <v>221</v>
      </c>
      <c r="C105" s="223"/>
      <c r="D105" s="223"/>
      <c r="E105" s="223"/>
      <c r="F105" s="120"/>
      <c r="G105" s="183"/>
    </row>
    <row r="106" spans="1:7" s="89" customFormat="1" ht="27.75" customHeight="1" x14ac:dyDescent="0.25">
      <c r="A106" s="182" t="s">
        <v>4</v>
      </c>
      <c r="B106" s="223" t="s">
        <v>224</v>
      </c>
      <c r="C106" s="223"/>
      <c r="D106" s="223"/>
      <c r="E106" s="223"/>
      <c r="F106" s="120"/>
      <c r="G106" s="183"/>
    </row>
    <row r="107" spans="1:7" s="89" customFormat="1" ht="28.5" customHeight="1" x14ac:dyDescent="0.25">
      <c r="A107" s="124" t="s">
        <v>225</v>
      </c>
      <c r="B107" s="223" t="s">
        <v>223</v>
      </c>
      <c r="C107" s="223"/>
      <c r="D107" s="223"/>
      <c r="E107" s="223"/>
      <c r="F107" s="120"/>
      <c r="G107" s="183"/>
    </row>
    <row r="108" spans="1:7" s="89" customFormat="1" ht="54.75" customHeight="1" x14ac:dyDescent="0.25">
      <c r="A108" s="124" t="s">
        <v>227</v>
      </c>
      <c r="B108" s="223" t="s">
        <v>226</v>
      </c>
      <c r="C108" s="223"/>
      <c r="D108" s="223"/>
      <c r="E108" s="223"/>
      <c r="F108" s="120"/>
      <c r="G108" s="183"/>
    </row>
    <row r="109" spans="1:7" s="89" customFormat="1" ht="53.25" customHeight="1" x14ac:dyDescent="0.25">
      <c r="A109" s="182" t="s">
        <v>27</v>
      </c>
      <c r="B109" s="223" t="s">
        <v>228</v>
      </c>
      <c r="C109" s="223"/>
      <c r="D109" s="223"/>
      <c r="E109" s="223"/>
      <c r="F109" s="120"/>
      <c r="G109" s="183"/>
    </row>
    <row r="110" spans="1:7" s="89" customFormat="1" ht="25.5" customHeight="1" x14ac:dyDescent="0.25">
      <c r="A110" s="182" t="s">
        <v>36</v>
      </c>
      <c r="B110" s="223" t="s">
        <v>230</v>
      </c>
      <c r="C110" s="223"/>
      <c r="D110" s="223"/>
      <c r="E110" s="223"/>
      <c r="F110" s="120"/>
      <c r="G110" s="183"/>
    </row>
    <row r="111" spans="1:7" s="89" customFormat="1" ht="29.25" customHeight="1" x14ac:dyDescent="0.25">
      <c r="A111" s="182" t="s">
        <v>61</v>
      </c>
      <c r="B111" s="223" t="s">
        <v>229</v>
      </c>
      <c r="C111" s="223"/>
      <c r="D111" s="223"/>
      <c r="E111" s="223"/>
      <c r="F111" s="120"/>
      <c r="G111" s="183"/>
    </row>
    <row r="112" spans="1:7" s="89" customFormat="1" ht="29.25" customHeight="1" x14ac:dyDescent="0.25">
      <c r="A112" s="182" t="s">
        <v>35</v>
      </c>
      <c r="B112" s="223" t="s">
        <v>233</v>
      </c>
      <c r="C112" s="223"/>
      <c r="D112" s="223"/>
      <c r="E112" s="223"/>
      <c r="F112" s="120"/>
      <c r="G112" s="183"/>
    </row>
    <row r="113" spans="1:7" s="89" customFormat="1" ht="39" customHeight="1" x14ac:dyDescent="0.25">
      <c r="A113" s="182" t="s">
        <v>34</v>
      </c>
      <c r="B113" s="223" t="s">
        <v>231</v>
      </c>
      <c r="C113" s="223"/>
      <c r="D113" s="223"/>
      <c r="E113" s="223"/>
      <c r="F113" s="120"/>
      <c r="G113" s="183"/>
    </row>
    <row r="114" spans="1:7" s="89" customFormat="1" ht="51.75" customHeight="1" x14ac:dyDescent="0.25">
      <c r="A114" s="182" t="s">
        <v>33</v>
      </c>
      <c r="B114" s="223" t="s">
        <v>232</v>
      </c>
      <c r="C114" s="223"/>
      <c r="D114" s="223"/>
      <c r="E114" s="223"/>
      <c r="F114" s="120"/>
      <c r="G114" s="183"/>
    </row>
    <row r="115" spans="1:7" s="85" customFormat="1" ht="15" customHeight="1" x14ac:dyDescent="0.2">
      <c r="A115" s="91"/>
      <c r="B115" s="92"/>
      <c r="C115" s="91"/>
      <c r="D115" s="92"/>
      <c r="E115" s="91"/>
      <c r="F115" s="93"/>
      <c r="G115" s="91"/>
    </row>
    <row r="116" spans="1:7" s="85" customFormat="1" ht="15" customHeight="1" x14ac:dyDescent="0.25">
      <c r="A116" s="250" t="s">
        <v>44</v>
      </c>
      <c r="B116" s="250"/>
      <c r="C116" s="250"/>
      <c r="D116" s="250"/>
      <c r="E116" s="250"/>
      <c r="F116" s="250"/>
      <c r="G116" s="250"/>
    </row>
    <row r="117" spans="1:7" s="85" customFormat="1" ht="15" customHeight="1" x14ac:dyDescent="0.25">
      <c r="A117" s="251" t="s">
        <v>7</v>
      </c>
      <c r="B117" s="251"/>
      <c r="C117" s="251"/>
      <c r="D117" s="251"/>
      <c r="E117" s="94" t="str">
        <f>IF('Príloha č.1'!$C$6="","",'Príloha č.1'!$C$6)</f>
        <v/>
      </c>
      <c r="F117" s="95"/>
    </row>
    <row r="118" spans="1:7" s="85" customFormat="1" ht="15" customHeight="1" x14ac:dyDescent="0.25">
      <c r="A118" s="247" t="s">
        <v>8</v>
      </c>
      <c r="B118" s="247"/>
      <c r="C118" s="247"/>
      <c r="D118" s="247"/>
      <c r="E118" s="94" t="str">
        <f>IF('Príloha č.1'!$C$7="","",'Príloha č.1'!$C$7)</f>
        <v/>
      </c>
      <c r="F118" s="97"/>
    </row>
    <row r="119" spans="1:7" s="85" customFormat="1" ht="15" customHeight="1" x14ac:dyDescent="0.25">
      <c r="A119" s="247" t="s">
        <v>9</v>
      </c>
      <c r="B119" s="247"/>
      <c r="C119" s="247"/>
      <c r="D119" s="247"/>
      <c r="E119" s="94" t="str">
        <f>IF('Príloha č.1'!$C$8="","",'Príloha č.1'!$C$8)</f>
        <v/>
      </c>
      <c r="F119" s="97"/>
    </row>
    <row r="120" spans="1:7" s="85" customFormat="1" ht="15" customHeight="1" x14ac:dyDescent="0.25">
      <c r="A120" s="247" t="s">
        <v>10</v>
      </c>
      <c r="B120" s="247"/>
      <c r="C120" s="247"/>
      <c r="D120" s="247"/>
      <c r="E120" s="94" t="str">
        <f>IF('Príloha č.1'!$C$9="","",'Príloha č.1'!$C$9)</f>
        <v/>
      </c>
      <c r="F120" s="97"/>
    </row>
    <row r="121" spans="1:7" s="81" customFormat="1" ht="15" customHeight="1" x14ac:dyDescent="0.2">
      <c r="A121" s="98"/>
      <c r="B121" s="98"/>
      <c r="C121" s="98"/>
      <c r="D121" s="98"/>
      <c r="E121" s="85"/>
      <c r="F121" s="85"/>
      <c r="G121" s="85"/>
    </row>
    <row r="122" spans="1:7" s="81" customFormat="1" ht="15" customHeight="1" x14ac:dyDescent="0.2">
      <c r="A122" s="252" t="s">
        <v>45</v>
      </c>
      <c r="B122" s="252"/>
      <c r="C122" s="252"/>
      <c r="D122" s="252"/>
      <c r="E122" s="252"/>
      <c r="F122" s="85"/>
      <c r="G122" s="85"/>
    </row>
    <row r="123" spans="1:7" s="81" customFormat="1" ht="15" customHeight="1" x14ac:dyDescent="0.2">
      <c r="A123" s="247" t="s">
        <v>46</v>
      </c>
      <c r="B123" s="247"/>
      <c r="C123" s="247"/>
      <c r="D123" s="247"/>
      <c r="E123" s="96"/>
      <c r="F123" s="97"/>
      <c r="G123" s="85"/>
    </row>
    <row r="124" spans="1:7" s="81" customFormat="1" ht="15" customHeight="1" x14ac:dyDescent="0.2">
      <c r="B124" s="99"/>
      <c r="D124" s="99"/>
    </row>
    <row r="125" spans="1:7" s="101" customFormat="1" ht="15" customHeight="1" x14ac:dyDescent="0.2">
      <c r="A125" s="81" t="s">
        <v>17</v>
      </c>
      <c r="B125" s="248" t="str">
        <f>IF('Príloha č.1'!B23:B23="","",'Príloha č.1'!B23:B23)</f>
        <v/>
      </c>
      <c r="C125" s="248" t="s">
        <v>47</v>
      </c>
      <c r="D125" s="248" t="s">
        <v>47</v>
      </c>
      <c r="E125" s="81"/>
      <c r="F125" s="81"/>
      <c r="G125" s="81"/>
    </row>
    <row r="126" spans="1:7" s="103" customFormat="1" ht="15" customHeight="1" x14ac:dyDescent="0.2">
      <c r="A126" s="81" t="s">
        <v>26</v>
      </c>
      <c r="B126" s="249" t="str">
        <f>IF('Príloha č.1'!B24:B24="","",'Príloha č.1'!B24:B24)</f>
        <v/>
      </c>
      <c r="C126" s="249" t="s">
        <v>47</v>
      </c>
      <c r="D126" s="249" t="s">
        <v>47</v>
      </c>
      <c r="E126" s="81"/>
      <c r="F126" s="100"/>
      <c r="G126" s="76"/>
    </row>
    <row r="127" spans="1:7" s="106" customFormat="1" ht="15" customHeight="1" x14ac:dyDescent="0.2">
      <c r="A127" s="81"/>
      <c r="B127" s="99"/>
      <c r="C127" s="81"/>
      <c r="D127" s="99"/>
      <c r="E127" s="102" t="s">
        <v>28</v>
      </c>
      <c r="F127" s="94" t="str">
        <f>IF('Príloha č.1'!D27="","",'Príloha č.1'!D27)</f>
        <v/>
      </c>
      <c r="G127" s="81"/>
    </row>
    <row r="128" spans="1:7" ht="15" customHeight="1" x14ac:dyDescent="0.2">
      <c r="A128" s="103" t="s">
        <v>19</v>
      </c>
      <c r="B128" s="103"/>
      <c r="C128" s="103"/>
      <c r="D128" s="103"/>
      <c r="E128" s="104"/>
      <c r="F128" s="105" t="s">
        <v>29</v>
      </c>
      <c r="G128" s="103"/>
    </row>
    <row r="129" spans="1:7" ht="36" customHeight="1" x14ac:dyDescent="0.2">
      <c r="A129" s="107"/>
      <c r="B129" s="108" t="s">
        <v>20</v>
      </c>
      <c r="C129" s="109"/>
      <c r="D129" s="109"/>
      <c r="E129" s="109"/>
      <c r="F129" s="109"/>
      <c r="G129" s="109"/>
    </row>
    <row r="130" spans="1:7" x14ac:dyDescent="0.2">
      <c r="A130" s="110"/>
      <c r="B130" s="111"/>
      <c r="C130" s="106"/>
      <c r="D130" s="111"/>
      <c r="E130" s="106"/>
      <c r="F130" s="112"/>
      <c r="G130" s="106"/>
    </row>
    <row r="135" spans="1:7" x14ac:dyDescent="0.2">
      <c r="G135" s="90" t="s">
        <v>43</v>
      </c>
    </row>
  </sheetData>
  <mergeCells count="121">
    <mergeCell ref="B61:E61"/>
    <mergeCell ref="B62:E62"/>
    <mergeCell ref="B63:E63"/>
    <mergeCell ref="B41:E41"/>
    <mergeCell ref="B42:E42"/>
    <mergeCell ref="B43:E43"/>
    <mergeCell ref="B48:E48"/>
    <mergeCell ref="B64:E64"/>
    <mergeCell ref="B49:E49"/>
    <mergeCell ref="B50:E50"/>
    <mergeCell ref="B51:E51"/>
    <mergeCell ref="B52:E52"/>
    <mergeCell ref="B53:E53"/>
    <mergeCell ref="B54:E54"/>
    <mergeCell ref="B55:E55"/>
    <mergeCell ref="B56:E56"/>
    <mergeCell ref="B57:E57"/>
    <mergeCell ref="B58:E58"/>
    <mergeCell ref="B59:E59"/>
    <mergeCell ref="B47:E47"/>
    <mergeCell ref="B31:E31"/>
    <mergeCell ref="B46:E46"/>
    <mergeCell ref="B32:E32"/>
    <mergeCell ref="B33:E33"/>
    <mergeCell ref="B34:E34"/>
    <mergeCell ref="B35:E35"/>
    <mergeCell ref="B44:E44"/>
    <mergeCell ref="B45:E45"/>
    <mergeCell ref="B36:E36"/>
    <mergeCell ref="B37:E37"/>
    <mergeCell ref="B38:E38"/>
    <mergeCell ref="B39:E39"/>
    <mergeCell ref="B40:E40"/>
    <mergeCell ref="B98:E98"/>
    <mergeCell ref="A91:G91"/>
    <mergeCell ref="B93:E93"/>
    <mergeCell ref="B94:E94"/>
    <mergeCell ref="B95:E95"/>
    <mergeCell ref="B78:E78"/>
    <mergeCell ref="B79:E79"/>
    <mergeCell ref="B112:E112"/>
    <mergeCell ref="B75:E75"/>
    <mergeCell ref="B76:E76"/>
    <mergeCell ref="B92:E92"/>
    <mergeCell ref="B77:E77"/>
    <mergeCell ref="B96:E96"/>
    <mergeCell ref="B97:E97"/>
    <mergeCell ref="A122:E122"/>
    <mergeCell ref="B99:E99"/>
    <mergeCell ref="B101:E101"/>
    <mergeCell ref="B102:E102"/>
    <mergeCell ref="B103:E103"/>
    <mergeCell ref="B104:E104"/>
    <mergeCell ref="B105:E105"/>
    <mergeCell ref="B107:E107"/>
    <mergeCell ref="B108:E108"/>
    <mergeCell ref="B109:E109"/>
    <mergeCell ref="B110:E110"/>
    <mergeCell ref="B111:E111"/>
    <mergeCell ref="B113:E113"/>
    <mergeCell ref="B114:E114"/>
    <mergeCell ref="B106:E106"/>
    <mergeCell ref="A123:D123"/>
    <mergeCell ref="B125:D125"/>
    <mergeCell ref="B126:D126"/>
    <mergeCell ref="A116:G116"/>
    <mergeCell ref="A117:D117"/>
    <mergeCell ref="A118:D118"/>
    <mergeCell ref="A119:D119"/>
    <mergeCell ref="A120:D120"/>
    <mergeCell ref="B71:E71"/>
    <mergeCell ref="B80:E80"/>
    <mergeCell ref="B81:E81"/>
    <mergeCell ref="B82:E82"/>
    <mergeCell ref="B83:E83"/>
    <mergeCell ref="B84:E84"/>
    <mergeCell ref="B85:E85"/>
    <mergeCell ref="B86:E86"/>
    <mergeCell ref="B87:E87"/>
    <mergeCell ref="B88:E88"/>
    <mergeCell ref="B89:E89"/>
    <mergeCell ref="B90:E90"/>
    <mergeCell ref="B100:E100"/>
    <mergeCell ref="B72:E72"/>
    <mergeCell ref="B73:E73"/>
    <mergeCell ref="B74:E74"/>
    <mergeCell ref="B14:E14"/>
    <mergeCell ref="B15:E15"/>
    <mergeCell ref="B16:E16"/>
    <mergeCell ref="B17:E17"/>
    <mergeCell ref="B18:E18"/>
    <mergeCell ref="B19:E19"/>
    <mergeCell ref="B20:E20"/>
    <mergeCell ref="A70:G70"/>
    <mergeCell ref="B21:E21"/>
    <mergeCell ref="B22:E22"/>
    <mergeCell ref="B23:E23"/>
    <mergeCell ref="B28:E28"/>
    <mergeCell ref="B24:E24"/>
    <mergeCell ref="B25:E25"/>
    <mergeCell ref="B26:E26"/>
    <mergeCell ref="B65:E65"/>
    <mergeCell ref="B66:E66"/>
    <mergeCell ref="B67:E67"/>
    <mergeCell ref="B68:E68"/>
    <mergeCell ref="B69:E69"/>
    <mergeCell ref="B60:E60"/>
    <mergeCell ref="B27:E27"/>
    <mergeCell ref="B29:E29"/>
    <mergeCell ref="B30:E30"/>
    <mergeCell ref="B11:E11"/>
    <mergeCell ref="B12:E12"/>
    <mergeCell ref="B13:E13"/>
    <mergeCell ref="A1:G1"/>
    <mergeCell ref="A2:G2"/>
    <mergeCell ref="A4:G4"/>
    <mergeCell ref="A10:G10"/>
    <mergeCell ref="A8:E8"/>
    <mergeCell ref="F6:G6"/>
    <mergeCell ref="A6:E7"/>
    <mergeCell ref="A9:G9"/>
  </mergeCells>
  <conditionalFormatting sqref="G18:G19">
    <cfRule type="containsBlanks" dxfId="26" priority="22">
      <formula>LEN(TRIM(G18))=0</formula>
    </cfRule>
  </conditionalFormatting>
  <conditionalFormatting sqref="E123 E117:E120">
    <cfRule type="containsBlanks" dxfId="25" priority="21">
      <formula>LEN(TRIM(E117))=0</formula>
    </cfRule>
  </conditionalFormatting>
  <conditionalFormatting sqref="F127">
    <cfRule type="containsBlanks" dxfId="24" priority="20">
      <formula>LEN(TRIM(F127))=0</formula>
    </cfRule>
  </conditionalFormatting>
  <conditionalFormatting sqref="G20">
    <cfRule type="containsBlanks" dxfId="23" priority="19">
      <formula>LEN(TRIM(G20))=0</formula>
    </cfRule>
  </conditionalFormatting>
  <conditionalFormatting sqref="B125:D126">
    <cfRule type="containsBlanks" dxfId="22" priority="23">
      <formula>LEN(TRIM(B125))=0</formula>
    </cfRule>
  </conditionalFormatting>
  <conditionalFormatting sqref="G21">
    <cfRule type="containsBlanks" dxfId="21" priority="18">
      <formula>LEN(TRIM(G21))=0</formula>
    </cfRule>
  </conditionalFormatting>
  <conditionalFormatting sqref="G22">
    <cfRule type="containsBlanks" dxfId="20" priority="17">
      <formula>LEN(TRIM(G22))=0</formula>
    </cfRule>
  </conditionalFormatting>
  <conditionalFormatting sqref="G23:G69">
    <cfRule type="containsBlanks" dxfId="19" priority="16">
      <formula>LEN(TRIM(G23))=0</formula>
    </cfRule>
  </conditionalFormatting>
  <conditionalFormatting sqref="G71">
    <cfRule type="containsBlanks" dxfId="18" priority="14">
      <formula>LEN(TRIM(G71))=0</formula>
    </cfRule>
  </conditionalFormatting>
  <conditionalFormatting sqref="G72">
    <cfRule type="containsBlanks" dxfId="17" priority="13">
      <formula>LEN(TRIM(G72))=0</formula>
    </cfRule>
  </conditionalFormatting>
  <conditionalFormatting sqref="G73">
    <cfRule type="containsBlanks" dxfId="16" priority="12">
      <formula>LEN(TRIM(G73))=0</formula>
    </cfRule>
  </conditionalFormatting>
  <conditionalFormatting sqref="G11">
    <cfRule type="containsBlanks" dxfId="15" priority="11">
      <formula>LEN(TRIM(G11))=0</formula>
    </cfRule>
  </conditionalFormatting>
  <conditionalFormatting sqref="G12">
    <cfRule type="containsBlanks" dxfId="14" priority="10">
      <formula>LEN(TRIM(G12))=0</formula>
    </cfRule>
  </conditionalFormatting>
  <conditionalFormatting sqref="G13">
    <cfRule type="containsBlanks" dxfId="13" priority="9">
      <formula>LEN(TRIM(G13))=0</formula>
    </cfRule>
  </conditionalFormatting>
  <conditionalFormatting sqref="G14">
    <cfRule type="containsBlanks" dxfId="12" priority="8">
      <formula>LEN(TRIM(G14))=0</formula>
    </cfRule>
  </conditionalFormatting>
  <conditionalFormatting sqref="G15">
    <cfRule type="containsBlanks" dxfId="11" priority="7">
      <formula>LEN(TRIM(G15))=0</formula>
    </cfRule>
  </conditionalFormatting>
  <conditionalFormatting sqref="G74">
    <cfRule type="containsBlanks" dxfId="10" priority="6">
      <formula>LEN(TRIM(G74))=0</formula>
    </cfRule>
  </conditionalFormatting>
  <conditionalFormatting sqref="G17 G78:G90">
    <cfRule type="containsBlanks" dxfId="9" priority="4">
      <formula>LEN(TRIM(G17))=0</formula>
    </cfRule>
  </conditionalFormatting>
  <conditionalFormatting sqref="G75:G77 G16">
    <cfRule type="containsBlanks" dxfId="8" priority="5">
      <formula>LEN(TRIM(G16))=0</formula>
    </cfRule>
  </conditionalFormatting>
  <conditionalFormatting sqref="G92:G114">
    <cfRule type="containsBlanks" dxfId="7" priority="3">
      <formula>LEN(TRIM(G92))=0</formula>
    </cfRule>
  </conditionalFormatting>
  <pageMargins left="0.59055118110236227" right="0.39370078740157483" top="0.59055118110236227" bottom="0.31496062992125984" header="0.31496062992125984" footer="0.11811023622047245"/>
  <pageSetup paperSize="9" scale="71" fitToHeight="0" orientation="portrait" r:id="rId1"/>
  <headerFooter>
    <oddHeader>&amp;L&amp;"Arial,Tučné"&amp;9Príloha č. 5 SP&amp;"Arial,Normálne" 
Špecifikácia predmetu zákazky</oddHeader>
    <oddFooter>&amp;C&amp;"Arial,Normálne"&amp;8Strana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O36"/>
  <sheetViews>
    <sheetView tabSelected="1" topLeftCell="A10" workbookViewId="0">
      <selection activeCell="L32" sqref="L32"/>
    </sheetView>
  </sheetViews>
  <sheetFormatPr defaultRowHeight="15" x14ac:dyDescent="0.25"/>
  <cols>
    <col min="1" max="1" width="5.28515625" customWidth="1"/>
    <col min="2" max="2" width="35.7109375" customWidth="1"/>
    <col min="3" max="3" width="10" customWidth="1"/>
    <col min="4" max="4" width="10.140625" customWidth="1"/>
    <col min="5" max="5" width="26.140625" customWidth="1"/>
    <col min="6" max="7" width="12.7109375" customWidth="1"/>
    <col min="8" max="8" width="13.140625" customWidth="1"/>
    <col min="9" max="9" width="13.7109375" customWidth="1"/>
    <col min="10" max="15" width="12.7109375" customWidth="1"/>
  </cols>
  <sheetData>
    <row r="1" spans="1:15" x14ac:dyDescent="0.25">
      <c r="A1" s="277" t="s">
        <v>235</v>
      </c>
      <c r="B1" s="277"/>
      <c r="C1" s="277"/>
      <c r="D1" s="125"/>
      <c r="E1" s="125"/>
      <c r="F1" s="125"/>
      <c r="G1" s="125"/>
      <c r="H1" s="125"/>
      <c r="I1" s="125"/>
      <c r="J1" s="125"/>
      <c r="K1" s="125"/>
      <c r="L1" s="125"/>
      <c r="M1" s="125"/>
      <c r="N1" s="125"/>
      <c r="O1" s="125"/>
    </row>
    <row r="2" spans="1:15" x14ac:dyDescent="0.25">
      <c r="A2" s="277" t="s">
        <v>236</v>
      </c>
      <c r="B2" s="277"/>
      <c r="C2" s="277"/>
      <c r="D2" s="277"/>
      <c r="E2" s="277"/>
      <c r="F2" s="125"/>
      <c r="G2" s="125"/>
      <c r="H2" s="125"/>
      <c r="I2" s="125"/>
      <c r="J2" s="125"/>
      <c r="K2" s="125"/>
      <c r="L2" s="125"/>
      <c r="M2" s="125"/>
      <c r="N2" s="125"/>
      <c r="O2" s="125"/>
    </row>
    <row r="3" spans="1:15" x14ac:dyDescent="0.25">
      <c r="A3" s="125"/>
      <c r="B3" s="125"/>
      <c r="C3" s="125"/>
      <c r="D3" s="125"/>
      <c r="E3" s="125"/>
      <c r="F3" s="125"/>
      <c r="G3" s="125"/>
      <c r="H3" s="125"/>
      <c r="I3" s="125"/>
      <c r="J3" s="125"/>
      <c r="K3" s="125"/>
      <c r="L3" s="125"/>
      <c r="M3" s="125"/>
      <c r="N3" s="125"/>
      <c r="O3" s="125"/>
    </row>
    <row r="4" spans="1:15" x14ac:dyDescent="0.25">
      <c r="A4" s="278" t="s">
        <v>5</v>
      </c>
      <c r="B4" s="278"/>
      <c r="C4" s="126"/>
      <c r="D4" s="126"/>
      <c r="E4" s="127"/>
      <c r="F4" s="127"/>
      <c r="G4" s="127"/>
      <c r="H4" s="127"/>
      <c r="I4" s="127"/>
      <c r="J4" s="127"/>
      <c r="K4" s="127"/>
      <c r="L4" s="125"/>
      <c r="M4" s="125"/>
      <c r="N4" s="125"/>
      <c r="O4" s="125"/>
    </row>
    <row r="5" spans="1:15" x14ac:dyDescent="0.25">
      <c r="A5" s="277" t="s">
        <v>237</v>
      </c>
      <c r="B5" s="277"/>
      <c r="C5" s="277"/>
      <c r="D5" s="277"/>
      <c r="E5" s="277"/>
      <c r="F5" s="277"/>
      <c r="G5" s="277"/>
      <c r="H5" s="277"/>
      <c r="I5" s="277"/>
      <c r="J5" s="277"/>
      <c r="K5" s="277"/>
      <c r="L5" s="125"/>
      <c r="M5" s="125"/>
      <c r="N5" s="125"/>
      <c r="O5" s="125"/>
    </row>
    <row r="6" spans="1:15" x14ac:dyDescent="0.25">
      <c r="A6" s="279"/>
      <c r="B6" s="279"/>
      <c r="C6" s="279"/>
      <c r="D6" s="279"/>
      <c r="E6" s="279"/>
      <c r="F6" s="128"/>
      <c r="G6" s="128"/>
      <c r="H6" s="125"/>
      <c r="I6" s="125"/>
      <c r="J6" s="125"/>
      <c r="K6" s="125"/>
      <c r="L6" s="125"/>
      <c r="M6" s="125"/>
      <c r="N6" s="125"/>
      <c r="O6" s="125"/>
    </row>
    <row r="7" spans="1:15" x14ac:dyDescent="0.25">
      <c r="A7" s="276" t="s">
        <v>238</v>
      </c>
      <c r="B7" s="276"/>
      <c r="C7" s="276"/>
      <c r="D7" s="276"/>
      <c r="E7" s="276"/>
      <c r="F7" s="276"/>
      <c r="G7" s="276"/>
      <c r="H7" s="276"/>
      <c r="I7" s="276"/>
      <c r="J7" s="276"/>
      <c r="K7" s="276"/>
      <c r="L7" s="276"/>
      <c r="M7" s="276"/>
      <c r="N7" s="276"/>
      <c r="O7" s="276"/>
    </row>
    <row r="8" spans="1:15" x14ac:dyDescent="0.25">
      <c r="A8" s="129"/>
      <c r="B8" s="129"/>
      <c r="C8" s="129"/>
      <c r="D8" s="129"/>
      <c r="E8" s="129"/>
      <c r="F8" s="129"/>
      <c r="G8" s="129"/>
      <c r="H8" s="129"/>
      <c r="I8" s="129"/>
      <c r="J8" s="129"/>
      <c r="K8" s="129"/>
      <c r="L8" s="129"/>
      <c r="M8" s="129"/>
      <c r="N8" s="181"/>
      <c r="O8" s="181"/>
    </row>
    <row r="9" spans="1:15" x14ac:dyDescent="0.25">
      <c r="A9" s="260" t="s">
        <v>37</v>
      </c>
      <c r="B9" s="283" t="s">
        <v>62</v>
      </c>
      <c r="C9" s="260" t="s">
        <v>51</v>
      </c>
      <c r="D9" s="284" t="s">
        <v>239</v>
      </c>
      <c r="E9" s="260" t="s">
        <v>240</v>
      </c>
      <c r="F9" s="260" t="s">
        <v>241</v>
      </c>
      <c r="G9" s="283" t="s">
        <v>242</v>
      </c>
      <c r="H9" s="285" t="s">
        <v>243</v>
      </c>
      <c r="I9" s="285"/>
      <c r="J9" s="285"/>
      <c r="K9" s="285"/>
      <c r="L9" s="260" t="s">
        <v>244</v>
      </c>
      <c r="M9" s="260"/>
      <c r="N9" s="260"/>
      <c r="O9" s="260"/>
    </row>
    <row r="10" spans="1:15" ht="24" x14ac:dyDescent="0.25">
      <c r="A10" s="260"/>
      <c r="B10" s="283"/>
      <c r="C10" s="260"/>
      <c r="D10" s="284"/>
      <c r="E10" s="260"/>
      <c r="F10" s="260"/>
      <c r="G10" s="283"/>
      <c r="H10" s="130" t="s">
        <v>245</v>
      </c>
      <c r="I10" s="130" t="s">
        <v>246</v>
      </c>
      <c r="J10" s="130" t="s">
        <v>247</v>
      </c>
      <c r="K10" s="173" t="s">
        <v>248</v>
      </c>
      <c r="L10" s="130" t="s">
        <v>245</v>
      </c>
      <c r="M10" s="130" t="s">
        <v>249</v>
      </c>
      <c r="N10" s="130" t="s">
        <v>250</v>
      </c>
      <c r="O10" s="130" t="s">
        <v>248</v>
      </c>
    </row>
    <row r="11" spans="1:15" x14ac:dyDescent="0.25">
      <c r="A11" s="131" t="s">
        <v>0</v>
      </c>
      <c r="B11" s="131" t="s">
        <v>1</v>
      </c>
      <c r="C11" s="131" t="s">
        <v>2</v>
      </c>
      <c r="D11" s="175" t="s">
        <v>3</v>
      </c>
      <c r="E11" s="131" t="s">
        <v>4</v>
      </c>
      <c r="F11" s="131" t="s">
        <v>27</v>
      </c>
      <c r="G11" s="131" t="s">
        <v>36</v>
      </c>
      <c r="H11" s="131" t="s">
        <v>61</v>
      </c>
      <c r="I11" s="131" t="s">
        <v>35</v>
      </c>
      <c r="J11" s="131" t="s">
        <v>34</v>
      </c>
      <c r="K11" s="171" t="s">
        <v>33</v>
      </c>
      <c r="L11" s="131" t="s">
        <v>32</v>
      </c>
      <c r="M11" s="131" t="s">
        <v>63</v>
      </c>
      <c r="N11" s="131" t="s">
        <v>64</v>
      </c>
      <c r="O11" s="131" t="s">
        <v>65</v>
      </c>
    </row>
    <row r="12" spans="1:15" ht="24" x14ac:dyDescent="0.25">
      <c r="A12" s="130" t="s">
        <v>0</v>
      </c>
      <c r="B12" s="132" t="s">
        <v>266</v>
      </c>
      <c r="C12" s="130" t="s">
        <v>275</v>
      </c>
      <c r="D12" s="133">
        <v>1</v>
      </c>
      <c r="E12" s="132"/>
      <c r="F12" s="132"/>
      <c r="G12" s="132"/>
      <c r="H12" s="134">
        <v>0</v>
      </c>
      <c r="I12" s="135">
        <v>0</v>
      </c>
      <c r="J12" s="136">
        <f>H12*I12</f>
        <v>0</v>
      </c>
      <c r="K12" s="172">
        <f t="shared" ref="K12:K13" si="0">H12+J12</f>
        <v>0</v>
      </c>
      <c r="L12" s="134">
        <f>H12*D12</f>
        <v>0</v>
      </c>
      <c r="M12" s="174">
        <f>I12</f>
        <v>0</v>
      </c>
      <c r="N12" s="136">
        <f>L12*M12</f>
        <v>0</v>
      </c>
      <c r="O12" s="172">
        <f>L12+N12</f>
        <v>0</v>
      </c>
    </row>
    <row r="13" spans="1:15" x14ac:dyDescent="0.25">
      <c r="A13" s="130" t="s">
        <v>2</v>
      </c>
      <c r="B13" s="132" t="s">
        <v>251</v>
      </c>
      <c r="C13" s="130" t="s">
        <v>234</v>
      </c>
      <c r="D13" s="133">
        <v>8</v>
      </c>
      <c r="E13" s="132"/>
      <c r="F13" s="132"/>
      <c r="G13" s="132"/>
      <c r="H13" s="134">
        <v>0</v>
      </c>
      <c r="I13" s="135">
        <v>0</v>
      </c>
      <c r="J13" s="136">
        <f t="shared" ref="J13" si="1">H13*I13</f>
        <v>0</v>
      </c>
      <c r="K13" s="172">
        <f t="shared" si="0"/>
        <v>0</v>
      </c>
      <c r="L13" s="134">
        <f t="shared" ref="L13" si="2">H13*D13</f>
        <v>0</v>
      </c>
      <c r="M13" s="174">
        <f t="shared" ref="M13" si="3">I13</f>
        <v>0</v>
      </c>
      <c r="N13" s="136">
        <f t="shared" ref="N13" si="4">L13*M13</f>
        <v>0</v>
      </c>
      <c r="O13" s="172">
        <f t="shared" ref="O13" si="5">L13+N13</f>
        <v>0</v>
      </c>
    </row>
    <row r="14" spans="1:15" ht="15.75" thickBot="1" x14ac:dyDescent="0.3">
      <c r="A14" s="137"/>
      <c r="B14" s="138"/>
      <c r="C14" s="138"/>
      <c r="D14" s="138"/>
      <c r="E14" s="139"/>
      <c r="F14" s="139"/>
      <c r="G14" s="139"/>
      <c r="H14" s="138"/>
      <c r="I14" s="138"/>
      <c r="J14" s="138"/>
      <c r="K14" s="138"/>
      <c r="L14" s="140"/>
      <c r="M14" s="140"/>
      <c r="N14" s="140"/>
      <c r="O14" s="141">
        <f>SUM(O12:O13)</f>
        <v>0</v>
      </c>
    </row>
    <row r="15" spans="1:15" ht="15.75" thickBot="1" x14ac:dyDescent="0.3">
      <c r="A15" s="142" t="s">
        <v>252</v>
      </c>
      <c r="B15" s="143"/>
      <c r="C15" s="144"/>
      <c r="D15" s="145"/>
      <c r="E15" s="145"/>
      <c r="F15" s="146"/>
      <c r="G15" s="145"/>
      <c r="H15" s="146"/>
      <c r="I15" s="147"/>
      <c r="J15" s="144"/>
      <c r="K15" s="144"/>
      <c r="L15" s="144"/>
      <c r="M15" s="144"/>
      <c r="N15" s="144"/>
      <c r="O15" s="144"/>
    </row>
    <row r="16" spans="1:15" ht="24" x14ac:dyDescent="0.25">
      <c r="A16" s="148">
        <v>1</v>
      </c>
      <c r="B16" s="286" t="s">
        <v>267</v>
      </c>
      <c r="C16" s="287"/>
      <c r="D16" s="288"/>
      <c r="E16" s="149"/>
      <c r="F16" s="150" t="s">
        <v>253</v>
      </c>
      <c r="G16" s="144"/>
      <c r="H16" s="144"/>
      <c r="I16" s="147"/>
      <c r="J16" s="144"/>
      <c r="K16" s="144"/>
      <c r="L16" s="144"/>
      <c r="M16" s="144"/>
      <c r="N16" s="144"/>
      <c r="O16" s="144"/>
    </row>
    <row r="17" spans="1:15" x14ac:dyDescent="0.25">
      <c r="A17" s="151">
        <v>2</v>
      </c>
      <c r="B17" s="257" t="s">
        <v>268</v>
      </c>
      <c r="C17" s="258"/>
      <c r="D17" s="259"/>
      <c r="E17" s="152"/>
      <c r="F17" s="153" t="s">
        <v>254</v>
      </c>
      <c r="G17" s="144"/>
      <c r="H17" s="144"/>
      <c r="I17" s="147"/>
      <c r="J17" s="144"/>
      <c r="K17" s="144"/>
      <c r="L17" s="144"/>
      <c r="M17" s="144"/>
      <c r="N17" s="144"/>
      <c r="O17" s="144"/>
    </row>
    <row r="18" spans="1:15" x14ac:dyDescent="0.25">
      <c r="A18" s="154">
        <v>3</v>
      </c>
      <c r="B18" s="280" t="s">
        <v>255</v>
      </c>
      <c r="C18" s="281"/>
      <c r="D18" s="282"/>
      <c r="E18" s="155"/>
      <c r="F18" s="156" t="s">
        <v>256</v>
      </c>
      <c r="G18" s="144"/>
      <c r="H18" s="144"/>
      <c r="I18" s="147"/>
      <c r="J18" s="144"/>
      <c r="K18" s="144"/>
      <c r="L18" s="144"/>
      <c r="M18" s="144"/>
      <c r="N18" s="144"/>
      <c r="O18" s="144"/>
    </row>
    <row r="19" spans="1:15" ht="27" customHeight="1" thickBot="1" x14ac:dyDescent="0.3">
      <c r="A19" s="178">
        <v>4</v>
      </c>
      <c r="B19" s="262" t="s">
        <v>269</v>
      </c>
      <c r="C19" s="263"/>
      <c r="D19" s="264"/>
      <c r="E19" s="179"/>
      <c r="F19" s="180"/>
      <c r="G19" s="144"/>
      <c r="H19" s="144"/>
      <c r="I19" s="147"/>
      <c r="J19" s="144"/>
      <c r="K19" s="144"/>
      <c r="L19" s="144"/>
      <c r="M19" s="144"/>
      <c r="N19" s="144"/>
      <c r="O19" s="144"/>
    </row>
    <row r="20" spans="1:15" x14ac:dyDescent="0.25">
      <c r="A20" s="137"/>
      <c r="B20" s="138"/>
      <c r="C20" s="138"/>
      <c r="D20" s="138"/>
      <c r="E20" s="139"/>
      <c r="F20" s="139"/>
      <c r="G20" s="139"/>
      <c r="H20" s="138"/>
      <c r="I20" s="138"/>
      <c r="J20" s="138"/>
      <c r="K20" s="138"/>
      <c r="L20" s="140"/>
      <c r="M20" s="140"/>
      <c r="N20" s="140"/>
      <c r="O20" s="140"/>
    </row>
    <row r="21" spans="1:15" x14ac:dyDescent="0.25">
      <c r="A21" s="137"/>
      <c r="B21" s="138"/>
      <c r="C21" s="138"/>
      <c r="D21" s="138"/>
      <c r="E21" s="139"/>
      <c r="F21" s="139"/>
      <c r="G21" s="139"/>
      <c r="H21" s="138"/>
      <c r="I21" s="138"/>
      <c r="J21" s="138"/>
      <c r="K21" s="138"/>
      <c r="L21" s="140"/>
      <c r="M21" s="140"/>
      <c r="N21" s="140"/>
      <c r="O21" s="140"/>
    </row>
    <row r="22" spans="1:15" x14ac:dyDescent="0.25">
      <c r="A22" s="265" t="s">
        <v>7</v>
      </c>
      <c r="B22" s="265"/>
      <c r="C22" s="271"/>
      <c r="D22" s="272"/>
      <c r="E22" s="273"/>
      <c r="F22" s="157"/>
      <c r="G22" s="157"/>
      <c r="H22" s="157"/>
      <c r="I22" s="157"/>
      <c r="J22" s="157"/>
      <c r="K22" s="157"/>
      <c r="L22" s="127"/>
      <c r="M22" s="127"/>
      <c r="N22" s="127"/>
      <c r="O22" s="127"/>
    </row>
    <row r="23" spans="1:15" x14ac:dyDescent="0.25">
      <c r="A23" s="261" t="s">
        <v>8</v>
      </c>
      <c r="B23" s="261"/>
      <c r="C23" s="272"/>
      <c r="D23" s="272"/>
      <c r="E23" s="273"/>
      <c r="F23" s="157"/>
      <c r="G23" s="157"/>
      <c r="H23" s="157"/>
      <c r="I23" s="157"/>
      <c r="J23" s="157"/>
      <c r="K23" s="157"/>
      <c r="L23" s="157"/>
      <c r="M23" s="157"/>
      <c r="N23" s="157"/>
      <c r="O23" s="127"/>
    </row>
    <row r="24" spans="1:15" x14ac:dyDescent="0.25">
      <c r="A24" s="261" t="s">
        <v>9</v>
      </c>
      <c r="B24" s="261"/>
      <c r="C24" s="271"/>
      <c r="D24" s="272"/>
      <c r="E24" s="273"/>
      <c r="F24" s="157"/>
      <c r="G24" s="157"/>
      <c r="H24" s="157"/>
      <c r="I24" s="157"/>
      <c r="J24" s="157"/>
      <c r="K24" s="157"/>
      <c r="L24" s="127"/>
      <c r="M24" s="127"/>
      <c r="N24" s="127"/>
      <c r="O24" s="127"/>
    </row>
    <row r="25" spans="1:15" x14ac:dyDescent="0.25">
      <c r="A25" s="261" t="s">
        <v>10</v>
      </c>
      <c r="B25" s="261"/>
      <c r="C25" s="274"/>
      <c r="D25" s="274"/>
      <c r="E25" s="275"/>
      <c r="F25" s="157"/>
      <c r="G25" s="157"/>
      <c r="H25" s="157"/>
      <c r="I25" s="157"/>
      <c r="J25" s="157"/>
      <c r="K25" s="157"/>
      <c r="L25" s="127"/>
      <c r="M25" s="127"/>
      <c r="N25" s="127"/>
      <c r="O25" s="127"/>
    </row>
    <row r="26" spans="1:15" x14ac:dyDescent="0.25">
      <c r="A26" s="127"/>
      <c r="B26" s="127"/>
      <c r="C26" s="127"/>
      <c r="D26" s="189"/>
      <c r="E26" s="190"/>
      <c r="F26" s="126"/>
      <c r="G26" s="126"/>
      <c r="H26" s="127"/>
      <c r="I26" s="127"/>
      <c r="J26" s="266" t="s">
        <v>276</v>
      </c>
      <c r="K26" s="266"/>
      <c r="L26" s="267"/>
      <c r="M26" s="267"/>
      <c r="N26" s="127"/>
      <c r="O26" s="127"/>
    </row>
    <row r="27" spans="1:15" x14ac:dyDescent="0.25">
      <c r="A27" s="127"/>
      <c r="B27" s="127"/>
      <c r="C27" s="158"/>
      <c r="D27" s="159"/>
      <c r="E27" s="159"/>
      <c r="F27" s="126"/>
      <c r="G27" s="126"/>
      <c r="H27" s="127"/>
      <c r="I27" s="127"/>
      <c r="J27" s="268"/>
      <c r="K27" s="268"/>
      <c r="L27" s="269"/>
      <c r="M27" s="269"/>
      <c r="N27" s="159"/>
      <c r="O27" s="127"/>
    </row>
    <row r="28" spans="1:15" x14ac:dyDescent="0.25">
      <c r="A28" s="127" t="s">
        <v>17</v>
      </c>
      <c r="B28" s="160"/>
      <c r="C28" s="127"/>
      <c r="D28" s="127"/>
      <c r="E28" s="127"/>
      <c r="F28" s="126"/>
      <c r="G28" s="126"/>
      <c r="H28" s="127"/>
      <c r="I28" s="127"/>
      <c r="J28" s="157"/>
      <c r="K28" s="157"/>
      <c r="L28" s="161"/>
      <c r="M28" s="161"/>
      <c r="N28" s="161"/>
      <c r="O28" s="161"/>
    </row>
    <row r="29" spans="1:15" x14ac:dyDescent="0.25">
      <c r="A29" s="127" t="s">
        <v>26</v>
      </c>
      <c r="B29" s="162"/>
      <c r="C29" s="158"/>
      <c r="D29" s="159"/>
      <c r="E29" s="159"/>
      <c r="F29" s="126"/>
      <c r="G29" s="126"/>
      <c r="H29" s="127"/>
      <c r="I29" s="127"/>
      <c r="J29" s="157"/>
      <c r="K29" s="157"/>
      <c r="L29" s="163"/>
      <c r="M29" s="163"/>
      <c r="N29" s="163"/>
      <c r="O29" s="159"/>
    </row>
    <row r="30" spans="1:15" x14ac:dyDescent="0.25">
      <c r="A30" s="270" t="s">
        <v>19</v>
      </c>
      <c r="B30" s="270"/>
      <c r="C30" s="158"/>
      <c r="D30" s="159"/>
      <c r="E30" s="159"/>
      <c r="F30" s="159"/>
      <c r="G30" s="159"/>
      <c r="H30" s="159"/>
      <c r="I30" s="159"/>
      <c r="J30" s="127"/>
      <c r="K30" s="127"/>
      <c r="L30" s="163"/>
      <c r="M30" s="163"/>
      <c r="N30" s="163"/>
      <c r="O30" s="159"/>
    </row>
    <row r="31" spans="1:15" x14ac:dyDescent="0.25">
      <c r="A31" s="164"/>
      <c r="B31" s="261" t="s">
        <v>20</v>
      </c>
      <c r="C31" s="261"/>
      <c r="D31" s="261"/>
      <c r="E31" s="261"/>
      <c r="F31" s="165"/>
      <c r="G31" s="165"/>
      <c r="H31" s="161"/>
      <c r="I31" s="161"/>
      <c r="J31" s="161"/>
      <c r="K31" s="161"/>
      <c r="L31" s="163"/>
      <c r="M31" s="163"/>
      <c r="N31" s="163"/>
      <c r="O31" s="159"/>
    </row>
    <row r="32" spans="1:15" x14ac:dyDescent="0.25">
      <c r="A32" s="127"/>
      <c r="B32" s="166"/>
      <c r="C32" s="166"/>
      <c r="D32" s="166"/>
      <c r="E32" s="167"/>
      <c r="F32" s="167"/>
      <c r="G32" s="167"/>
      <c r="H32" s="163"/>
      <c r="I32" s="168"/>
      <c r="J32" s="159"/>
      <c r="K32" s="159"/>
      <c r="L32" s="127"/>
      <c r="M32" s="127"/>
      <c r="N32" s="127"/>
      <c r="O32" s="127"/>
    </row>
    <row r="33" spans="1:15" x14ac:dyDescent="0.25">
      <c r="A33" s="169"/>
      <c r="B33" s="166" t="s">
        <v>257</v>
      </c>
      <c r="C33" s="166"/>
      <c r="D33" s="166"/>
      <c r="E33" s="167"/>
      <c r="F33" s="167"/>
      <c r="G33" s="167"/>
      <c r="H33" s="163"/>
      <c r="I33" s="168"/>
      <c r="J33" s="159"/>
      <c r="K33" s="159"/>
      <c r="L33" s="127"/>
      <c r="M33" s="127"/>
      <c r="N33" s="127"/>
      <c r="O33" s="127"/>
    </row>
    <row r="34" spans="1:15" ht="15.75" thickBot="1" x14ac:dyDescent="0.3">
      <c r="A34" s="127"/>
      <c r="B34" s="166"/>
      <c r="C34" s="166"/>
      <c r="D34" s="166"/>
      <c r="E34" s="167"/>
      <c r="F34" s="167"/>
      <c r="G34" s="167"/>
      <c r="H34" s="163"/>
      <c r="I34" s="168"/>
      <c r="J34" s="159"/>
      <c r="K34" s="159"/>
      <c r="L34" s="127"/>
      <c r="M34" s="127"/>
      <c r="N34" s="127"/>
      <c r="O34" s="127"/>
    </row>
    <row r="35" spans="1:15" ht="15.75" thickBot="1" x14ac:dyDescent="0.3">
      <c r="A35" s="170"/>
      <c r="B35" s="166" t="s">
        <v>258</v>
      </c>
      <c r="C35" s="166"/>
      <c r="D35" s="166"/>
      <c r="E35" s="167"/>
      <c r="F35" s="167"/>
      <c r="G35" s="167"/>
      <c r="H35" s="163"/>
      <c r="I35" s="168"/>
      <c r="J35" s="159"/>
      <c r="K35" s="159"/>
      <c r="L35" s="127"/>
      <c r="M35" s="127"/>
      <c r="N35" s="127"/>
      <c r="O35" s="127"/>
    </row>
    <row r="36" spans="1:15" x14ac:dyDescent="0.25">
      <c r="A36" s="261"/>
      <c r="B36" s="261"/>
      <c r="C36" s="261"/>
      <c r="D36" s="261"/>
      <c r="E36" s="261"/>
      <c r="F36" s="261"/>
      <c r="G36" s="261"/>
      <c r="H36" s="261"/>
      <c r="I36" s="261"/>
      <c r="J36" s="261"/>
      <c r="K36" s="261"/>
      <c r="L36" s="127"/>
      <c r="M36" s="127"/>
      <c r="N36" s="127"/>
      <c r="O36" s="127"/>
    </row>
  </sheetData>
  <mergeCells count="31">
    <mergeCell ref="G9:G10"/>
    <mergeCell ref="H9:K9"/>
    <mergeCell ref="L9:O9"/>
    <mergeCell ref="B16:D16"/>
    <mergeCell ref="B18:D18"/>
    <mergeCell ref="A9:A10"/>
    <mergeCell ref="B9:B10"/>
    <mergeCell ref="C9:C10"/>
    <mergeCell ref="D9:D10"/>
    <mergeCell ref="A7:O7"/>
    <mergeCell ref="A1:C1"/>
    <mergeCell ref="A2:E2"/>
    <mergeCell ref="A4:B4"/>
    <mergeCell ref="A5:K5"/>
    <mergeCell ref="A6:E6"/>
    <mergeCell ref="B17:D17"/>
    <mergeCell ref="E9:E10"/>
    <mergeCell ref="F9:F10"/>
    <mergeCell ref="A36:K36"/>
    <mergeCell ref="B19:D19"/>
    <mergeCell ref="A22:B22"/>
    <mergeCell ref="A23:B23"/>
    <mergeCell ref="A24:B24"/>
    <mergeCell ref="A25:B25"/>
    <mergeCell ref="J26:M27"/>
    <mergeCell ref="A30:B30"/>
    <mergeCell ref="B31:E31"/>
    <mergeCell ref="C22:E22"/>
    <mergeCell ref="C23:E23"/>
    <mergeCell ref="C24:E24"/>
    <mergeCell ref="C25:E25"/>
  </mergeCells>
  <conditionalFormatting sqref="B28:B29">
    <cfRule type="containsBlanks" dxfId="6" priority="4">
      <formula>LEN(TRIM(B28))=0</formula>
    </cfRule>
  </conditionalFormatting>
  <conditionalFormatting sqref="C22:C25">
    <cfRule type="containsBlanks" dxfId="5" priority="3">
      <formula>LEN(TRIM(C22))=0</formula>
    </cfRule>
  </conditionalFormatting>
  <conditionalFormatting sqref="E16">
    <cfRule type="containsBlanks" dxfId="4" priority="1">
      <formula>LEN(TRIM(E16))=0</formula>
    </cfRule>
  </conditionalFormatting>
  <conditionalFormatting sqref="E17:E19">
    <cfRule type="containsBlanks" dxfId="3" priority="2">
      <formula>LEN(TRIM(E17))=0</formula>
    </cfRule>
  </conditionalFormatting>
  <pageMargins left="0.7" right="0.7" top="0.75" bottom="0.75" header="0.3" footer="0.3"/>
  <pageSetup paperSize="9" scale="6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I33"/>
  <sheetViews>
    <sheetView showGridLines="0" topLeftCell="A10" zoomScaleNormal="100" workbookViewId="0">
      <selection activeCell="E31" sqref="E31"/>
    </sheetView>
  </sheetViews>
  <sheetFormatPr defaultRowHeight="15" x14ac:dyDescent="0.25"/>
  <cols>
    <col min="1" max="1" width="4.85546875" customWidth="1"/>
    <col min="2" max="2" width="24.140625" customWidth="1"/>
    <col min="3" max="3" width="32.85546875" customWidth="1"/>
    <col min="4" max="4" width="25.42578125" customWidth="1"/>
    <col min="5" max="5" width="29.7109375" customWidth="1"/>
    <col min="6" max="6" width="16.7109375" customWidth="1"/>
  </cols>
  <sheetData>
    <row r="1" spans="1:9" s="19" customFormat="1" ht="19.5" customHeight="1" x14ac:dyDescent="0.2">
      <c r="A1" s="290" t="s">
        <v>5</v>
      </c>
      <c r="B1" s="290"/>
      <c r="C1" s="290"/>
      <c r="D1" s="290"/>
      <c r="E1" s="290"/>
      <c r="F1" s="290"/>
    </row>
    <row r="2" spans="1:9" s="19" customFormat="1" ht="39" customHeight="1" x14ac:dyDescent="0.2">
      <c r="A2" s="291" t="str">
        <f>'Príloha č.1'!A2:D2</f>
        <v>Prístroj pre vedenie mimotelového obehu vrátane termoregulačnej jednotky a pozáručného servisu</v>
      </c>
      <c r="B2" s="291"/>
      <c r="C2" s="291"/>
      <c r="D2" s="291"/>
      <c r="E2" s="291"/>
      <c r="F2" s="291"/>
      <c r="G2" s="20"/>
      <c r="H2" s="20"/>
      <c r="I2" s="20"/>
    </row>
    <row r="3" spans="1:9" s="19" customFormat="1" ht="15" customHeight="1" x14ac:dyDescent="0.2">
      <c r="A3" s="32"/>
      <c r="B3" s="32"/>
      <c r="C3" s="32"/>
      <c r="D3" s="32"/>
      <c r="E3" s="32"/>
      <c r="F3" s="32"/>
      <c r="G3" s="32"/>
      <c r="H3" s="20"/>
      <c r="I3" s="20"/>
    </row>
    <row r="4" spans="1:9" s="22" customFormat="1" ht="18.95" customHeight="1" x14ac:dyDescent="0.25">
      <c r="A4" s="292" t="s">
        <v>259</v>
      </c>
      <c r="B4" s="292"/>
      <c r="C4" s="292"/>
      <c r="D4" s="292"/>
      <c r="E4" s="292"/>
      <c r="F4" s="292"/>
      <c r="G4" s="33"/>
      <c r="H4" s="21"/>
      <c r="I4" s="21"/>
    </row>
    <row r="5" spans="1:9" ht="15.75" thickBot="1" x14ac:dyDescent="0.3"/>
    <row r="6" spans="1:9" ht="75.75" customHeight="1" x14ac:dyDescent="0.25">
      <c r="A6" s="34" t="s">
        <v>30</v>
      </c>
      <c r="B6" s="35" t="s">
        <v>31</v>
      </c>
      <c r="C6" s="77" t="s">
        <v>66</v>
      </c>
      <c r="D6" s="35" t="s">
        <v>67</v>
      </c>
      <c r="E6" s="36" t="s">
        <v>69</v>
      </c>
      <c r="F6" s="37" t="s">
        <v>68</v>
      </c>
    </row>
    <row r="7" spans="1:9" x14ac:dyDescent="0.25">
      <c r="A7" s="38" t="s">
        <v>0</v>
      </c>
      <c r="B7" s="38" t="s">
        <v>1</v>
      </c>
      <c r="C7" s="38" t="s">
        <v>2</v>
      </c>
      <c r="D7" s="38" t="s">
        <v>3</v>
      </c>
      <c r="E7" s="38" t="s">
        <v>4</v>
      </c>
      <c r="F7" s="38" t="s">
        <v>27</v>
      </c>
    </row>
    <row r="8" spans="1:9" ht="39.950000000000003" customHeight="1" x14ac:dyDescent="0.25">
      <c r="A8" s="39"/>
      <c r="B8" s="40"/>
      <c r="C8" s="41"/>
      <c r="D8" s="42"/>
      <c r="E8" s="43"/>
      <c r="F8" s="44"/>
    </row>
    <row r="9" spans="1:9" ht="39.950000000000003" customHeight="1" x14ac:dyDescent="0.25">
      <c r="A9" s="39"/>
      <c r="B9" s="40"/>
      <c r="C9" s="41"/>
      <c r="D9" s="42"/>
      <c r="E9" s="43"/>
      <c r="F9" s="44"/>
    </row>
    <row r="10" spans="1:9" ht="39.950000000000003" customHeight="1" x14ac:dyDescent="0.25">
      <c r="A10" s="39"/>
      <c r="B10" s="40"/>
      <c r="C10" s="41"/>
      <c r="D10" s="42"/>
      <c r="E10" s="43"/>
      <c r="F10" s="44"/>
    </row>
    <row r="11" spans="1:9" ht="39.950000000000003" customHeight="1" x14ac:dyDescent="0.25">
      <c r="A11" s="39"/>
      <c r="B11" s="40"/>
      <c r="C11" s="41"/>
      <c r="D11" s="42"/>
      <c r="E11" s="43"/>
      <c r="F11" s="44"/>
    </row>
    <row r="12" spans="1:9" ht="39.950000000000003" customHeight="1" x14ac:dyDescent="0.25">
      <c r="A12" s="39"/>
      <c r="B12" s="40"/>
      <c r="C12" s="41"/>
      <c r="D12" s="42"/>
      <c r="E12" s="43"/>
      <c r="F12" s="44"/>
    </row>
    <row r="13" spans="1:9" ht="39.950000000000003" customHeight="1" thickBot="1" x14ac:dyDescent="0.3">
      <c r="A13" s="45"/>
      <c r="B13" s="46"/>
      <c r="C13" s="47"/>
      <c r="D13" s="48"/>
      <c r="E13" s="49"/>
      <c r="F13" s="50"/>
    </row>
    <row r="15" spans="1:9" ht="15" customHeight="1" x14ac:dyDescent="0.25">
      <c r="A15" s="289" t="s">
        <v>7</v>
      </c>
      <c r="B15" s="289"/>
      <c r="C15" s="30" t="str">
        <f>IF('Príloha č.1'!$C$6="","",'Príloha č.1'!$C$6)</f>
        <v/>
      </c>
      <c r="D15" s="51"/>
    </row>
    <row r="16" spans="1:9" ht="15" customHeight="1" x14ac:dyDescent="0.25">
      <c r="A16" s="289" t="s">
        <v>8</v>
      </c>
      <c r="B16" s="289"/>
      <c r="C16" s="115" t="str">
        <f>IF('Príloha č.1'!$C$7="","",'Príloha č.1'!$C$7)</f>
        <v/>
      </c>
      <c r="D16" s="22"/>
    </row>
    <row r="17" spans="1:5" x14ac:dyDescent="0.25">
      <c r="A17" s="289" t="s">
        <v>9</v>
      </c>
      <c r="B17" s="289"/>
      <c r="C17" s="115" t="str">
        <f>IF('Príloha č.1'!$C$8="","",'Príloha č.1'!$C$8)</f>
        <v/>
      </c>
      <c r="D17" s="22"/>
    </row>
    <row r="18" spans="1:5" x14ac:dyDescent="0.25">
      <c r="A18" s="289" t="s">
        <v>10</v>
      </c>
      <c r="B18" s="289"/>
      <c r="C18" s="115" t="str">
        <f>IF('Príloha č.1'!$C$9="","",'Príloha č.1'!$C$9)</f>
        <v/>
      </c>
      <c r="D18" s="22"/>
    </row>
    <row r="22" spans="1:5" x14ac:dyDescent="0.25">
      <c r="A22" s="3" t="s">
        <v>17</v>
      </c>
      <c r="B22" s="30" t="str">
        <f>IF('Príloha č.1'!B23:B23="","",'Príloha č.1'!B23:B23)</f>
        <v/>
      </c>
      <c r="C22" s="15"/>
      <c r="D22" s="5"/>
    </row>
    <row r="23" spans="1:5" x14ac:dyDescent="0.25">
      <c r="A23" s="3" t="s">
        <v>18</v>
      </c>
      <c r="B23" s="31" t="str">
        <f>IF('Príloha č.1'!B24:B24="","",'Príloha č.1'!B24:B24)</f>
        <v/>
      </c>
      <c r="C23" s="18"/>
      <c r="D23" s="12"/>
    </row>
    <row r="24" spans="1:5" x14ac:dyDescent="0.25">
      <c r="A24" s="5"/>
      <c r="B24" s="5"/>
      <c r="C24" s="5"/>
      <c r="D24" s="5"/>
    </row>
    <row r="25" spans="1:5" x14ac:dyDescent="0.25">
      <c r="A25" s="5"/>
      <c r="B25" s="5"/>
      <c r="C25" s="5"/>
      <c r="D25" s="5"/>
    </row>
    <row r="26" spans="1:5" x14ac:dyDescent="0.25">
      <c r="A26" s="5"/>
      <c r="B26" s="5"/>
      <c r="C26" s="5"/>
      <c r="D26" s="5"/>
      <c r="E26" s="52"/>
    </row>
    <row r="27" spans="1:5" x14ac:dyDescent="0.25">
      <c r="A27" s="5"/>
      <c r="B27" s="5"/>
      <c r="C27" s="5"/>
      <c r="D27" s="28" t="s">
        <v>28</v>
      </c>
      <c r="E27" s="30" t="str">
        <f>IF('Príloha č.1'!D27="","",'Príloha č.1'!D27)</f>
        <v/>
      </c>
    </row>
    <row r="28" spans="1:5" x14ac:dyDescent="0.25">
      <c r="A28" s="5"/>
      <c r="B28" s="5"/>
      <c r="D28" s="1"/>
      <c r="E28" s="29" t="s">
        <v>29</v>
      </c>
    </row>
    <row r="29" spans="1:5" x14ac:dyDescent="0.25">
      <c r="A29" s="5"/>
      <c r="B29" s="5"/>
    </row>
    <row r="30" spans="1:5" x14ac:dyDescent="0.25">
      <c r="A30" s="5"/>
      <c r="B30" s="5"/>
      <c r="C30" s="5"/>
      <c r="D30" s="5"/>
    </row>
    <row r="31" spans="1:5" x14ac:dyDescent="0.25">
      <c r="A31" s="191" t="s">
        <v>19</v>
      </c>
      <c r="B31" s="191"/>
      <c r="C31" s="1"/>
    </row>
    <row r="32" spans="1:5" x14ac:dyDescent="0.25">
      <c r="A32" s="27"/>
      <c r="B32" s="194" t="s">
        <v>20</v>
      </c>
      <c r="C32" s="194"/>
    </row>
    <row r="33" spans="1:4" x14ac:dyDescent="0.25">
      <c r="A33" s="5"/>
      <c r="B33" s="5"/>
      <c r="C33" s="5"/>
      <c r="D33" s="5"/>
    </row>
  </sheetData>
  <mergeCells count="9">
    <mergeCell ref="A18:B18"/>
    <mergeCell ref="A31:B31"/>
    <mergeCell ref="B32:C32"/>
    <mergeCell ref="A1:F1"/>
    <mergeCell ref="A2:F2"/>
    <mergeCell ref="A4:F4"/>
    <mergeCell ref="A15:B15"/>
    <mergeCell ref="A16:B16"/>
    <mergeCell ref="A17:B17"/>
  </mergeCells>
  <conditionalFormatting sqref="B22:B23">
    <cfRule type="containsBlanks" dxfId="2" priority="3">
      <formula>LEN(TRIM(B22))=0</formula>
    </cfRule>
  </conditionalFormatting>
  <conditionalFormatting sqref="E27">
    <cfRule type="containsBlanks" dxfId="1" priority="2">
      <formula>LEN(TRIM(E27))=0</formula>
    </cfRule>
  </conditionalFormatting>
  <conditionalFormatting sqref="C15:C18">
    <cfRule type="containsBlanks" dxfId="0" priority="1">
      <formula>LEN(TRIM(C15))=0</formula>
    </cfRule>
  </conditionalFormatting>
  <pageMargins left="0.7" right="0.7" top="0.75" bottom="0.75" header="0.3" footer="0.3"/>
  <pageSetup paperSize="9" scale="65" orientation="portrait" r:id="rId1"/>
  <headerFooter>
    <oddHeader>&amp;L&amp;"Arial,Tučné"&amp;9Príloha č. 7 SP
&amp;"Arial,Normálne"Zoznam všetkých osôb</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7</vt:i4>
      </vt:variant>
      <vt:variant>
        <vt:lpstr>Pomenované rozsahy</vt:lpstr>
      </vt:variant>
      <vt:variant>
        <vt:i4>5</vt:i4>
      </vt:variant>
    </vt:vector>
  </HeadingPairs>
  <TitlesOfParts>
    <vt:vector size="12" baseType="lpstr">
      <vt:lpstr>Príloha č.1</vt:lpstr>
      <vt:lpstr>Príloha č.2</vt:lpstr>
      <vt:lpstr>Príloha č.3</vt:lpstr>
      <vt:lpstr>Príloha č.4</vt:lpstr>
      <vt:lpstr>Príloha č.5  </vt:lpstr>
      <vt:lpstr>Príloha č.6</vt:lpstr>
      <vt:lpstr>Príloha č.7</vt:lpstr>
      <vt:lpstr>'Príloha č.1'!Oblasť_tlače</vt:lpstr>
      <vt:lpstr>'Príloha č.2'!Oblasť_tlače</vt:lpstr>
      <vt:lpstr>'Príloha č.3'!Oblasť_tlače</vt:lpstr>
      <vt:lpstr>'Príloha č.4'!Oblasť_tlače</vt:lpstr>
      <vt:lpstr>'Príloha č.5  '!Oblasť_tlače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Katarína Kupcová</cp:lastModifiedBy>
  <cp:lastPrinted>2022-05-25T10:26:11Z</cp:lastPrinted>
  <dcterms:created xsi:type="dcterms:W3CDTF">2017-08-18T08:10:31Z</dcterms:created>
  <dcterms:modified xsi:type="dcterms:W3CDTF">2022-05-26T10:01:09Z</dcterms:modified>
</cp:coreProperties>
</file>