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Jagerčík\Agenda Verejného obstarávania\OZ Karpaty\VO pestovanie DNS + Eufondy\Čiastkové súťaže\Výzva č. 1\"/>
    </mc:Choice>
  </mc:AlternateContent>
  <bookViews>
    <workbookView xWindow="0" yWindow="0" windowWidth="23040" windowHeight="9195"/>
  </bookViews>
  <sheets>
    <sheet name="opis-rozsah čiastovej zákazky" sheetId="1" r:id="rId1"/>
  </sheets>
  <definedNames>
    <definedName name="CastPredmetuZakazky">'opis-rozsah čiastovej zákazky'!$A$4:$A$4</definedName>
    <definedName name="CenaMerJedn">'opis-rozsah čiastovej zákazky'!$J$6:$J$6</definedName>
    <definedName name="CenaObjednatele">'opis-rozsah čiastovej zákazky'!$I$6:$I$6</definedName>
    <definedName name="CenaPolozka">'opis-rozsah čiastovej zákazky'!$K$6:$K$6</definedName>
    <definedName name="Dodavatel">'opis-rozsah čiastovej zákazky'!$C$18:$C$21</definedName>
    <definedName name="DodavatelNazov">'opis-rozsah čiastovej zákazky'!$C$19:$C$19</definedName>
    <definedName name="DPH">'opis-rozsah čiastovej zákazky'!$C$16:$C$16</definedName>
    <definedName name="MernaJednotka">'opis-rozsah čiastovej zákazky'!$D$6:$D$6</definedName>
    <definedName name="Opis">'opis-rozsah čiastovej zákazky'!$A$1:$A$1</definedName>
    <definedName name="PestVykon">'opis-rozsah čiastovej zákazky'!$B$6:$B$6</definedName>
    <definedName name="PlatcaDPH">'opis-rozsah čiastovej zákazky'!$A$16:$A$16</definedName>
    <definedName name="Plocha">'opis-rozsah čiastovej zákazky'!$G$6:$G$6</definedName>
    <definedName name="PocetMerJedn">'opis-rozsah čiastovej zákazky'!$H$6:$H$6</definedName>
    <definedName name="PoradoveCislo">'opis-rozsah čiastovej zákazky'!$A$6:$A$6</definedName>
    <definedName name="PredmetZakazky">'opis-rozsah čiastovej zákazky'!$A$3:$A$3</definedName>
    <definedName name="RealizaceDo">'opis-rozsah čiastovej zákazky'!$F$6:$F$6</definedName>
    <definedName name="RealizaceOd">'opis-rozsah čiastovej zákazky'!$E$6:$E$6</definedName>
    <definedName name="SpecPestVykonu">'opis-rozsah čiastovej zákazky'!$C$6:$C$6</definedName>
    <definedName name="SumCastkaDleObjednatele">'opis-rozsah čiastovej zákazky'!$K$12:$K$12</definedName>
    <definedName name="SumCenaBezDPH">'opis-rozsah čiastovej zákazky'!$B$16:$B$16</definedName>
    <definedName name="SumCenaPolozka">'opis-rozsah čiastovej zákazky'!$K$11:$K$11</definedName>
    <definedName name="SumCenaSDPH">'opis-rozsah čiastovej zákazky'!$D$16:$D$16</definedName>
  </definedNames>
  <calcPr calcId="162913"/>
</workbook>
</file>

<file path=xl/calcChain.xml><?xml version="1.0" encoding="utf-8"?>
<calcChain xmlns="http://schemas.openxmlformats.org/spreadsheetml/2006/main">
  <c r="K12" i="1" l="1"/>
  <c r="K7" i="1" l="1"/>
  <c r="K8" i="1"/>
  <c r="K9" i="1"/>
  <c r="K10" i="1"/>
  <c r="K11" i="1" l="1"/>
  <c r="B16" i="1" s="1"/>
  <c r="C16" i="1"/>
  <c r="D16" i="1" s="1"/>
</calcChain>
</file>

<file path=xl/sharedStrings.xml><?xml version="1.0" encoding="utf-8"?>
<sst xmlns="http://schemas.openxmlformats.org/spreadsheetml/2006/main" count="36" uniqueCount="33">
  <si>
    <t xml:space="preserve">Jediné kritérium na hodnotenie ponúk je sumárna cenová ponuka spolu  (v prípade členenia zákazky na časti osobitne za každú časť) </t>
  </si>
  <si>
    <t>Por. číslo</t>
  </si>
  <si>
    <t>Názov pestovateľského výkonu</t>
  </si>
  <si>
    <t>Špecifikácia pestovateľského výkonu</t>
  </si>
  <si>
    <t>Merná jednotka</t>
  </si>
  <si>
    <t>Termín realizace Od</t>
  </si>
  <si>
    <t>Termín realizace Do</t>
  </si>
  <si>
    <t>Plocha na realizáciu v ha</t>
  </si>
  <si>
    <t>Počet merných jednotiek</t>
  </si>
  <si>
    <t>Cena za pestovateľský výkon stanovená objednávateľom v € bez DPH</t>
  </si>
  <si>
    <t>Cenová ponuka za mernú jednotku v € bez DPH:</t>
  </si>
  <si>
    <t>Cenová ponuka za položku v € bez DPH:</t>
  </si>
  <si>
    <t>Celková cena za čiastovú zákazku</t>
  </si>
  <si>
    <t>Cena čiastkovej zákazky stanovená objednávateľom</t>
  </si>
  <si>
    <t>Platca DPH (áno/nie)</t>
  </si>
  <si>
    <t>Cena bez DPH</t>
  </si>
  <si>
    <t xml:space="preserve">DPH 20% </t>
  </si>
  <si>
    <t>Cena s DPH</t>
  </si>
  <si>
    <t xml:space="preserve">EUR </t>
  </si>
  <si>
    <t>EUR</t>
  </si>
  <si>
    <t>Dátum</t>
  </si>
  <si>
    <t>Obchodné meno</t>
  </si>
  <si>
    <t>Meno</t>
  </si>
  <si>
    <t>Podpis</t>
  </si>
  <si>
    <t>Vysvetlivky: m3* = ťažbové zvyšky z 1 m3 vyťaženej hmoty, 100 jed.*= 100 ks vybratých (odstránených) jedincov</t>
  </si>
  <si>
    <t>100ks</t>
  </si>
  <si>
    <t>čistky bez rozčleňovania v lesných porastoch výšky 4-7 m</t>
  </si>
  <si>
    <t>borovicové porasty</t>
  </si>
  <si>
    <t>čistky bez rozčleňovania v lesných porastoch výšky nad 7 m</t>
  </si>
  <si>
    <t>Príloha č. 1 k výzve predloženej cenovej ponuky</t>
  </si>
  <si>
    <t>Názov časti predmetu zákazky: LS Šaštín - čistky 2022 VC14 CLIMAFORCEELIFE</t>
  </si>
  <si>
    <t>Názov predmetu zákazky: Projekt Climaforceelife z programu LIFE 19 a ostatná pestovateľská činnosť na OZ Šaštín.</t>
  </si>
  <si>
    <t>Rozsah čiastkovej zákazky  a cenová ponuka č. VC14/2022/01/01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</si>
</sst>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indexed="8"/>
      <name val="Times New Roman"/>
      <charset val="1"/>
    </font>
    <font>
      <sz val="12"/>
      <color indexed="8"/>
      <name val="Times New Roman"/>
      <charset val="1"/>
    </font>
    <font>
      <sz val="10"/>
      <color indexed="8"/>
      <name val="Arial"/>
      <charset val="1"/>
    </font>
    <font>
      <b/>
      <sz val="12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12"/>
      <color indexed="8"/>
      <name val="Times New Roman"/>
      <charset val="1"/>
    </font>
    <font>
      <sz val="12"/>
      <color indexed="8"/>
      <name val="Times New Roman"/>
      <charset val="1"/>
    </font>
    <font>
      <i/>
      <sz val="12"/>
      <color indexed="8"/>
      <name val="Times New Roman"/>
      <charset val="1"/>
    </font>
    <font>
      <sz val="12"/>
      <color indexed="8"/>
      <name val="Arial"/>
      <charset val="1"/>
    </font>
    <font>
      <b/>
      <i/>
      <sz val="10"/>
      <color indexed="8"/>
      <name val="Arial"/>
      <charset val="1"/>
    </font>
    <font>
      <sz val="10"/>
      <color indexed="8"/>
      <name val="Times New Roman"/>
      <charset val="1"/>
    </font>
    <font>
      <b/>
      <sz val="12"/>
      <color indexed="64"/>
      <name val="Times New Roman"/>
      <charset val="1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b/>
      <sz val="12"/>
      <color indexed="64"/>
      <name val="Arial"/>
      <family val="2"/>
      <charset val="238"/>
    </font>
    <font>
      <b/>
      <sz val="12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 applyNumberFormat="0"/>
  </cellStyleXfs>
  <cellXfs count="53">
    <xf numFmtId="0" fontId="0" fillId="0" borderId="0" xfId="0" applyNumberFormat="1"/>
    <xf numFmtId="0" fontId="3" fillId="0" borderId="0" xfId="0" applyNumberFormat="1" applyFont="1"/>
    <xf numFmtId="0" fontId="5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wrapText="1"/>
    </xf>
    <xf numFmtId="0" fontId="2" fillId="5" borderId="1" xfId="0" applyNumberFormat="1" applyFont="1" applyFill="1" applyBorder="1" applyProtection="1">
      <protection locked="0"/>
    </xf>
    <xf numFmtId="0" fontId="7" fillId="5" borderId="1" xfId="0" applyNumberFormat="1" applyFont="1" applyFill="1" applyBorder="1" applyAlignment="1" applyProtection="1">
      <alignment horizontal="center" vertical="center"/>
      <protection locked="0"/>
    </xf>
    <xf numFmtId="4" fontId="7" fillId="5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NumberFormat="1" applyFont="1" applyProtection="1"/>
    <xf numFmtId="0" fontId="3" fillId="0" borderId="0" xfId="0" applyNumberFormat="1" applyFont="1" applyProtection="1"/>
    <xf numFmtId="0" fontId="2" fillId="0" borderId="0" xfId="0" applyNumberFormat="1" applyFont="1" applyProtection="1"/>
    <xf numFmtId="0" fontId="12" fillId="0" borderId="0" xfId="0" applyNumberFormat="1" applyFont="1" applyProtection="1"/>
    <xf numFmtId="0" fontId="5" fillId="0" borderId="0" xfId="0" applyNumberFormat="1" applyFont="1" applyProtection="1"/>
    <xf numFmtId="0" fontId="13" fillId="0" borderId="0" xfId="0" applyNumberFormat="1" applyFont="1" applyProtection="1"/>
    <xf numFmtId="0" fontId="16" fillId="0" borderId="0" xfId="0" applyNumberFormat="1" applyFont="1" applyProtection="1"/>
    <xf numFmtId="0" fontId="8" fillId="0" borderId="0" xfId="0" applyNumberFormat="1" applyFont="1" applyProtection="1"/>
    <xf numFmtId="0" fontId="7" fillId="2" borderId="2" xfId="0" applyNumberFormat="1" applyFont="1" applyFill="1" applyBorder="1" applyAlignment="1" applyProtection="1">
      <alignment vertical="center" wrapText="1"/>
    </xf>
    <xf numFmtId="0" fontId="7" fillId="4" borderId="2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Alignment="1" applyProtection="1">
      <alignment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Border="1" applyAlignment="1" applyProtection="1">
      <alignment vertical="center" wrapText="1"/>
    </xf>
    <xf numFmtId="0" fontId="1" fillId="0" borderId="1" xfId="0" applyNumberFormat="1" applyFont="1" applyBorder="1" applyAlignment="1" applyProtection="1">
      <alignment horizontal="center" vertical="center"/>
    </xf>
    <xf numFmtId="14" fontId="7" fillId="0" borderId="1" xfId="0" applyNumberFormat="1" applyFont="1" applyBorder="1" applyAlignment="1" applyProtection="1">
      <alignment horizontal="center" vertical="center"/>
    </xf>
    <xf numFmtId="4" fontId="7" fillId="0" borderId="1" xfId="0" applyNumberFormat="1" applyFont="1" applyBorder="1" applyAlignment="1" applyProtection="1">
      <alignment horizontal="center" vertical="center"/>
    </xf>
    <xf numFmtId="0" fontId="0" fillId="0" borderId="0" xfId="0" applyNumberFormat="1" applyAlignment="1" applyProtection="1">
      <alignment horizontal="center" vertical="center"/>
    </xf>
    <xf numFmtId="0" fontId="0" fillId="0" borderId="0" xfId="0" applyNumberFormat="1" applyProtection="1"/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Border="1" applyAlignment="1" applyProtection="1">
      <alignment horizontal="center" vertical="center"/>
    </xf>
    <xf numFmtId="0" fontId="6" fillId="0" borderId="1" xfId="0" applyNumberFormat="1" applyFont="1" applyBorder="1" applyAlignment="1" applyProtection="1">
      <alignment vertical="center"/>
    </xf>
    <xf numFmtId="0" fontId="7" fillId="0" borderId="2" xfId="0" applyNumberFormat="1" applyFont="1" applyBorder="1" applyAlignment="1" applyProtection="1">
      <alignment horizontal="justify" vertical="center"/>
    </xf>
    <xf numFmtId="0" fontId="7" fillId="0" borderId="3" xfId="0" applyNumberFormat="1" applyFont="1" applyBorder="1" applyAlignment="1" applyProtection="1">
      <alignment horizontal="center" vertical="center"/>
    </xf>
    <xf numFmtId="0" fontId="7" fillId="0" borderId="2" xfId="0" applyNumberFormat="1" applyFont="1" applyBorder="1" applyAlignment="1" applyProtection="1">
      <alignment horizontal="center" vertical="center"/>
    </xf>
    <xf numFmtId="4" fontId="7" fillId="0" borderId="2" xfId="0" applyNumberFormat="1" applyFont="1" applyBorder="1" applyAlignment="1" applyProtection="1">
      <alignment horizontal="center" vertical="center"/>
    </xf>
    <xf numFmtId="4" fontId="1" fillId="3" borderId="2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vertical="center"/>
    </xf>
    <xf numFmtId="0" fontId="2" fillId="0" borderId="1" xfId="0" applyNumberFormat="1" applyFont="1" applyBorder="1" applyAlignment="1" applyProtection="1">
      <alignment horizontal="center" vertical="center"/>
    </xf>
    <xf numFmtId="4" fontId="14" fillId="4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Border="1" applyAlignment="1" applyProtection="1">
      <alignment horizontal="center" wrapText="1"/>
    </xf>
    <xf numFmtId="4" fontId="7" fillId="3" borderId="1" xfId="0" applyNumberFormat="1" applyFont="1" applyFill="1" applyBorder="1" applyAlignment="1" applyProtection="1">
      <alignment vertical="center"/>
    </xf>
    <xf numFmtId="2" fontId="9" fillId="3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Border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 wrapText="1"/>
      <protection locked="0"/>
    </xf>
    <xf numFmtId="0" fontId="0" fillId="0" borderId="0" xfId="0" applyNumberFormat="1" applyProtection="1">
      <protection locked="0"/>
    </xf>
    <xf numFmtId="4" fontId="9" fillId="0" borderId="0" xfId="0" applyNumberFormat="1" applyFont="1" applyAlignment="1" applyProtection="1">
      <alignment vertical="center"/>
      <protection locked="0"/>
    </xf>
    <xf numFmtId="0" fontId="2" fillId="0" borderId="0" xfId="0" applyNumberFormat="1" applyFont="1" applyAlignment="1" applyProtection="1">
      <alignment horizontal="right"/>
    </xf>
    <xf numFmtId="0" fontId="7" fillId="0" borderId="1" xfId="0" applyNumberFormat="1" applyFont="1" applyBorder="1" applyAlignment="1" applyProtection="1">
      <alignment horizontal="center" wrapText="1"/>
    </xf>
    <xf numFmtId="0" fontId="10" fillId="0" borderId="0" xfId="0" applyNumberFormat="1" applyFont="1" applyAlignment="1" applyProtection="1">
      <alignment horizontal="left"/>
    </xf>
    <xf numFmtId="0" fontId="0" fillId="0" borderId="0" xfId="0" applyNumberFormat="1" applyProtection="1"/>
    <xf numFmtId="0" fontId="1" fillId="0" borderId="1" xfId="0" applyNumberFormat="1" applyFont="1" applyBorder="1" applyAlignment="1" applyProtection="1">
      <alignment horizontal="center" wrapText="1"/>
    </xf>
    <xf numFmtId="4" fontId="9" fillId="3" borderId="1" xfId="0" applyNumberFormat="1" applyFont="1" applyFill="1" applyBorder="1" applyAlignment="1" applyProtection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IV26"/>
  <sheetViews>
    <sheetView tabSelected="1" workbookViewId="0">
      <selection activeCell="D10" sqref="D10"/>
    </sheetView>
  </sheetViews>
  <sheetFormatPr defaultColWidth="9.140625" defaultRowHeight="12.75" x14ac:dyDescent="0.2"/>
  <cols>
    <col min="1" max="1" width="8.28515625" style="3" customWidth="1"/>
    <col min="2" max="2" width="45.28515625" style="3" customWidth="1"/>
    <col min="3" max="3" width="42.140625" style="3" customWidth="1"/>
    <col min="4" max="4" width="11.140625" style="4" customWidth="1"/>
    <col min="5" max="5" width="11.7109375" style="4" customWidth="1"/>
    <col min="6" max="6" width="11.5703125" style="4" customWidth="1"/>
    <col min="7" max="7" width="9.140625" style="3"/>
    <col min="8" max="8" width="8.85546875" style="3" customWidth="1"/>
    <col min="9" max="9" width="15.5703125" style="3" customWidth="1"/>
    <col min="10" max="10" width="11.140625" style="3" customWidth="1"/>
    <col min="11" max="11" width="10.7109375" style="3" customWidth="1"/>
    <col min="12" max="16384" width="9.140625" style="3"/>
  </cols>
  <sheetData>
    <row r="1" spans="1:256" s="1" customFormat="1" ht="15.75" x14ac:dyDescent="0.25">
      <c r="A1" s="9" t="s">
        <v>32</v>
      </c>
      <c r="B1" s="10"/>
      <c r="C1" s="10"/>
      <c r="D1" s="10"/>
      <c r="E1" s="10"/>
      <c r="F1" s="10"/>
      <c r="G1" s="47" t="s">
        <v>29</v>
      </c>
      <c r="H1" s="47"/>
      <c r="I1" s="47"/>
      <c r="J1" s="47"/>
      <c r="K1" s="47"/>
      <c r="L1" s="10"/>
      <c r="M1" s="10"/>
      <c r="N1" s="10"/>
    </row>
    <row r="2" spans="1:256" s="1" customFormat="1" ht="12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1"/>
      <c r="L2" s="10"/>
      <c r="M2" s="10"/>
      <c r="N2" s="10"/>
    </row>
    <row r="3" spans="1:256" s="2" customFormat="1" ht="16.5" customHeight="1" x14ac:dyDescent="0.25">
      <c r="A3" s="12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4"/>
      <c r="L3" s="13"/>
      <c r="M3" s="13"/>
      <c r="N3" s="13"/>
    </row>
    <row r="4" spans="1:256" s="1" customFormat="1" ht="18.75" customHeight="1" x14ac:dyDescent="0.25">
      <c r="A4" s="15" t="s">
        <v>30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56" s="2" customFormat="1" ht="18" customHeight="1" x14ac:dyDescent="0.25">
      <c r="A5" s="16" t="s">
        <v>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256" s="5" customFormat="1" ht="78.75" x14ac:dyDescent="0.2">
      <c r="A6" s="17" t="s">
        <v>1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8" t="s">
        <v>7</v>
      </c>
      <c r="H6" s="18" t="s">
        <v>8</v>
      </c>
      <c r="I6" s="18" t="s">
        <v>9</v>
      </c>
      <c r="J6" s="17" t="s">
        <v>10</v>
      </c>
      <c r="K6" s="17" t="s">
        <v>11</v>
      </c>
      <c r="L6" s="19"/>
      <c r="M6" s="19"/>
      <c r="N6" s="19"/>
    </row>
    <row r="7" spans="1:256" ht="25.5" customHeight="1" x14ac:dyDescent="0.25">
      <c r="A7" s="20">
        <v>54</v>
      </c>
      <c r="B7" s="21" t="s">
        <v>26</v>
      </c>
      <c r="C7" s="22" t="s">
        <v>27</v>
      </c>
      <c r="D7" s="23" t="s">
        <v>25</v>
      </c>
      <c r="E7" s="24">
        <v>44705</v>
      </c>
      <c r="F7" s="24">
        <v>44889</v>
      </c>
      <c r="G7" s="25">
        <v>6.62</v>
      </c>
      <c r="H7" s="25">
        <v>94.62</v>
      </c>
      <c r="I7" s="25">
        <v>898.43</v>
      </c>
      <c r="J7" s="8"/>
      <c r="K7" s="25">
        <f>H7*J7</f>
        <v>0</v>
      </c>
      <c r="L7" s="26"/>
      <c r="M7" s="27"/>
      <c r="N7" s="2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25.5" customHeight="1" x14ac:dyDescent="0.25">
      <c r="A8" s="20">
        <v>55</v>
      </c>
      <c r="B8" s="21" t="s">
        <v>28</v>
      </c>
      <c r="C8" s="22" t="s">
        <v>27</v>
      </c>
      <c r="D8" s="23" t="s">
        <v>25</v>
      </c>
      <c r="E8" s="24">
        <v>44705</v>
      </c>
      <c r="F8" s="24">
        <v>44889</v>
      </c>
      <c r="G8" s="25">
        <v>17.559999999999999</v>
      </c>
      <c r="H8" s="25">
        <v>234.35</v>
      </c>
      <c r="I8" s="25">
        <v>2806.26</v>
      </c>
      <c r="J8" s="8"/>
      <c r="K8" s="25">
        <f>H8*J8</f>
        <v>0</v>
      </c>
      <c r="L8" s="26"/>
      <c r="M8" s="27"/>
      <c r="N8" s="27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25.5" customHeight="1" x14ac:dyDescent="0.25">
      <c r="A9" s="28"/>
      <c r="B9" s="21"/>
      <c r="C9" s="22"/>
      <c r="D9" s="29"/>
      <c r="E9" s="24"/>
      <c r="F9" s="24"/>
      <c r="G9" s="25"/>
      <c r="H9" s="25"/>
      <c r="I9" s="25"/>
      <c r="J9" s="8"/>
      <c r="K9" s="25">
        <f>H9*J9</f>
        <v>0</v>
      </c>
      <c r="L9" s="26"/>
      <c r="M9" s="27"/>
      <c r="N9" s="27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5.5" customHeight="1" x14ac:dyDescent="0.25">
      <c r="A10" s="28"/>
      <c r="B10" s="21"/>
      <c r="C10" s="22"/>
      <c r="D10" s="29"/>
      <c r="E10" s="24"/>
      <c r="F10" s="24"/>
      <c r="G10" s="25"/>
      <c r="H10" s="25"/>
      <c r="I10" s="25"/>
      <c r="J10" s="8"/>
      <c r="K10" s="25">
        <f>H10*J10</f>
        <v>0</v>
      </c>
      <c r="L10" s="26"/>
      <c r="M10" s="27"/>
      <c r="N10" s="27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ht="18" customHeight="1" x14ac:dyDescent="0.25">
      <c r="A11" s="30" t="s">
        <v>12</v>
      </c>
      <c r="B11" s="30"/>
      <c r="C11" s="31"/>
      <c r="D11" s="32"/>
      <c r="E11" s="32"/>
      <c r="F11" s="32"/>
      <c r="G11" s="33"/>
      <c r="H11" s="33"/>
      <c r="I11" s="33"/>
      <c r="J11" s="34"/>
      <c r="K11" s="35">
        <f>SUM(K7:K10)</f>
        <v>0</v>
      </c>
      <c r="L11" s="26"/>
      <c r="M11" s="27"/>
      <c r="N11" s="27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ht="18" customHeight="1" x14ac:dyDescent="0.25">
      <c r="A12" s="30" t="s">
        <v>13</v>
      </c>
      <c r="B12" s="30"/>
      <c r="C12" s="36"/>
      <c r="D12" s="36"/>
      <c r="E12" s="36"/>
      <c r="F12" s="36"/>
      <c r="G12" s="37"/>
      <c r="H12" s="37"/>
      <c r="I12" s="37"/>
      <c r="J12" s="37"/>
      <c r="K12" s="38">
        <f>I7+I8</f>
        <v>3704.69</v>
      </c>
      <c r="L12" s="26"/>
      <c r="M12" s="27"/>
      <c r="N12" s="27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18" customHeight="1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23.25" customHeight="1" x14ac:dyDescent="0.25">
      <c r="A14" s="48" t="s">
        <v>14</v>
      </c>
      <c r="B14" s="39" t="s">
        <v>15</v>
      </c>
      <c r="C14" s="39" t="s">
        <v>16</v>
      </c>
      <c r="D14" s="51" t="s">
        <v>17</v>
      </c>
      <c r="E14" s="51"/>
      <c r="F14" s="44"/>
      <c r="G14" s="45"/>
      <c r="H14" s="45"/>
      <c r="I14" s="45"/>
      <c r="J14" s="45"/>
      <c r="K14" s="45"/>
      <c r="L14" s="27"/>
      <c r="M14" s="27"/>
      <c r="N14" s="27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23.25" customHeight="1" x14ac:dyDescent="0.25">
      <c r="A15" s="48"/>
      <c r="B15" s="39" t="s">
        <v>18</v>
      </c>
      <c r="C15" s="39" t="s">
        <v>19</v>
      </c>
      <c r="D15" s="51" t="s">
        <v>19</v>
      </c>
      <c r="E15" s="51"/>
      <c r="F15" s="44"/>
      <c r="G15" s="45"/>
      <c r="H15" s="45"/>
      <c r="I15" s="45"/>
      <c r="J15" s="45"/>
      <c r="K15" s="45"/>
      <c r="L15" s="27"/>
      <c r="M15" s="27"/>
      <c r="N15" s="27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18" customHeight="1" x14ac:dyDescent="0.25">
      <c r="A16" s="7"/>
      <c r="B16" s="40">
        <f>K11</f>
        <v>0</v>
      </c>
      <c r="C16" s="41">
        <f>IF(A16="áno",B16*0.2,(0))</f>
        <v>0</v>
      </c>
      <c r="D16" s="52">
        <f>B16+C16</f>
        <v>0</v>
      </c>
      <c r="E16" s="52"/>
      <c r="F16" s="46"/>
      <c r="G16" s="45"/>
      <c r="H16" s="45"/>
      <c r="I16" s="45"/>
      <c r="J16" s="45"/>
      <c r="K16" s="45"/>
      <c r="L16" s="27"/>
      <c r="M16" s="27"/>
      <c r="N16" s="27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15.75" customHeight="1" x14ac:dyDescent="0.25">
      <c r="A17" s="27"/>
      <c r="B17" s="27"/>
      <c r="C17" s="27"/>
      <c r="D17" s="27"/>
      <c r="E17" s="27"/>
      <c r="F17" s="45"/>
      <c r="G17" s="45"/>
      <c r="H17" s="45"/>
      <c r="I17" s="45"/>
      <c r="J17" s="45"/>
      <c r="K17" s="45"/>
      <c r="L17" s="27"/>
      <c r="M17" s="27"/>
      <c r="N17" s="2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25.5" customHeight="1" x14ac:dyDescent="0.25">
      <c r="A18" s="27"/>
      <c r="B18" s="42" t="s">
        <v>20</v>
      </c>
      <c r="C18" s="6"/>
      <c r="D18" s="27"/>
      <c r="E18" s="27"/>
      <c r="F18" s="45"/>
      <c r="G18" s="45"/>
      <c r="H18" s="45"/>
      <c r="I18" s="45"/>
      <c r="J18" s="45"/>
      <c r="K18" s="45"/>
      <c r="L18" s="27"/>
      <c r="M18" s="27"/>
      <c r="N18" s="27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25.5" customHeight="1" x14ac:dyDescent="0.25">
      <c r="A19" s="27"/>
      <c r="B19" s="42" t="s">
        <v>21</v>
      </c>
      <c r="C19" s="6"/>
      <c r="D19" s="27"/>
      <c r="E19" s="27"/>
      <c r="F19" s="45"/>
      <c r="G19" s="45"/>
      <c r="H19" s="45"/>
      <c r="I19" s="45"/>
      <c r="J19" s="45"/>
      <c r="K19" s="45"/>
      <c r="L19" s="27"/>
      <c r="M19" s="27"/>
      <c r="N19" s="27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25.5" customHeight="1" x14ac:dyDescent="0.25">
      <c r="A20" s="27"/>
      <c r="B20" s="42" t="s">
        <v>22</v>
      </c>
      <c r="C20" s="6"/>
      <c r="D20" s="27"/>
      <c r="E20" s="27"/>
      <c r="F20" s="45"/>
      <c r="G20" s="45"/>
      <c r="H20" s="45"/>
      <c r="I20" s="45"/>
      <c r="J20" s="45"/>
      <c r="K20" s="45"/>
      <c r="L20" s="27"/>
      <c r="M20" s="27"/>
      <c r="N20" s="27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25.5" customHeight="1" x14ac:dyDescent="0.25">
      <c r="A21" s="27"/>
      <c r="B21" s="42" t="s">
        <v>23</v>
      </c>
      <c r="C21" s="6"/>
      <c r="D21" s="27"/>
      <c r="E21" s="27"/>
      <c r="F21" s="45"/>
      <c r="G21" s="45"/>
      <c r="H21" s="45"/>
      <c r="I21" s="45"/>
      <c r="J21" s="45"/>
      <c r="K21" s="45"/>
      <c r="L21" s="27"/>
      <c r="M21" s="27"/>
      <c r="N21" s="27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x14ac:dyDescent="0.2">
      <c r="A22" s="11"/>
      <c r="B22" s="11"/>
      <c r="C22" s="11"/>
      <c r="D22" s="43"/>
      <c r="E22" s="43"/>
      <c r="F22" s="43"/>
      <c r="G22" s="11"/>
      <c r="H22" s="11"/>
      <c r="I22" s="11"/>
      <c r="J22" s="11"/>
      <c r="K22" s="11"/>
      <c r="L22" s="11"/>
      <c r="M22" s="11"/>
      <c r="N22" s="11"/>
    </row>
    <row r="23" spans="1:256" ht="14.25" customHeight="1" x14ac:dyDescent="0.25">
      <c r="A23" s="49" t="s">
        <v>24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27"/>
      <c r="M23" s="27"/>
      <c r="N23" s="27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x14ac:dyDescent="0.2">
      <c r="A24" s="11"/>
      <c r="B24" s="11"/>
      <c r="C24" s="11"/>
      <c r="D24" s="43"/>
      <c r="E24" s="43"/>
      <c r="F24" s="43"/>
      <c r="G24" s="11"/>
      <c r="H24" s="11"/>
      <c r="I24" s="11"/>
      <c r="J24" s="11"/>
      <c r="K24" s="11"/>
      <c r="L24" s="11"/>
      <c r="M24" s="11"/>
      <c r="N24" s="11"/>
    </row>
    <row r="25" spans="1:256" x14ac:dyDescent="0.2">
      <c r="A25" s="11"/>
      <c r="B25" s="11"/>
      <c r="C25" s="11"/>
      <c r="D25" s="43"/>
      <c r="E25" s="43"/>
      <c r="F25" s="43"/>
      <c r="G25" s="11"/>
      <c r="H25" s="11"/>
      <c r="I25" s="11"/>
      <c r="J25" s="11"/>
      <c r="K25" s="11"/>
      <c r="L25" s="11"/>
      <c r="M25" s="11"/>
      <c r="N25" s="11"/>
    </row>
    <row r="26" spans="1:256" x14ac:dyDescent="0.2">
      <c r="A26" s="11"/>
      <c r="B26" s="11"/>
      <c r="C26" s="11"/>
      <c r="D26" s="43"/>
      <c r="E26" s="43"/>
      <c r="F26" s="43"/>
      <c r="G26" s="11"/>
      <c r="H26" s="11"/>
      <c r="I26" s="11"/>
      <c r="J26" s="11"/>
      <c r="K26" s="11"/>
      <c r="L26" s="11"/>
      <c r="M26" s="11"/>
      <c r="N26" s="11"/>
    </row>
  </sheetData>
  <sheetProtection algorithmName="SHA-512" hashValue="ihRYTb+dxoER6Y+Ia1IUs3zmMU/+HS8+b6G73oMLOn96xpzIpm1zUN7PkRQh7lwBzs+Ma3+rnAsfWMsgY143aw==" saltValue="c7doLs76/yAhbjSZS+ZM3w==" spinCount="100000" sheet="1" objects="1" scenarios="1"/>
  <mergeCells count="6">
    <mergeCell ref="G1:K1"/>
    <mergeCell ref="A14:A15"/>
    <mergeCell ref="A23:K23"/>
    <mergeCell ref="D14:E14"/>
    <mergeCell ref="D15:E15"/>
    <mergeCell ref="D16:E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firstPageNumber="4294967295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22</vt:i4>
      </vt:variant>
    </vt:vector>
  </HeadingPairs>
  <TitlesOfParts>
    <vt:vector size="23" baseType="lpstr">
      <vt:lpstr>opis-rozsah čiastovej zákazky</vt:lpstr>
      <vt:lpstr>CastPredmetuZakazky</vt:lpstr>
      <vt:lpstr>CenaMerJedn</vt:lpstr>
      <vt:lpstr>CenaObjednatele</vt:lpstr>
      <vt:lpstr>CenaPolozka</vt:lpstr>
      <vt:lpstr>Dodavatel</vt:lpstr>
      <vt:lpstr>DodavatelNazov</vt:lpstr>
      <vt:lpstr>DPH</vt:lpstr>
      <vt:lpstr>MernaJednotka</vt:lpstr>
      <vt:lpstr>Opis</vt:lpstr>
      <vt:lpstr>PestVykon</vt:lpstr>
      <vt:lpstr>PlatcaDPH</vt:lpstr>
      <vt:lpstr>Plocha</vt:lpstr>
      <vt:lpstr>PocetMerJedn</vt:lpstr>
      <vt:lpstr>PoradoveCislo</vt:lpstr>
      <vt:lpstr>PredmetZakazky</vt:lpstr>
      <vt:lpstr>RealizaceDo</vt:lpstr>
      <vt:lpstr>RealizaceOd</vt:lpstr>
      <vt:lpstr>SpecPestVykonu</vt:lpstr>
      <vt:lpstr>SumCastkaDleObjednatele</vt:lpstr>
      <vt:lpstr>SumCenaBezDPH</vt:lpstr>
      <vt:lpstr>SumCenaPolozka</vt:lpstr>
      <vt:lpstr>SumCenaSDPH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Kuklovsky, Robert</dc:creator>
  <cp:lastModifiedBy>marek.tabernaus</cp:lastModifiedBy>
  <dcterms:created xsi:type="dcterms:W3CDTF">2021-02-15T10:19:42Z</dcterms:created>
  <dcterms:modified xsi:type="dcterms:W3CDTF">2022-05-06T11:45:26Z</dcterms:modified>
</cp:coreProperties>
</file>