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VO\POTRAVA\6 SOŠ Rimba Somba NÍZKA\2022_soso\"/>
    </mc:Choice>
  </mc:AlternateContent>
  <xr:revisionPtr revIDLastSave="0" documentId="13_ncr:1_{DEF568CF-2FFF-42CD-9EFA-3650A4FC8F24}" xr6:coauthVersionLast="47" xr6:coauthVersionMax="47" xr10:uidLastSave="{00000000-0000-0000-0000-000000000000}"/>
  <bookViews>
    <workbookView xWindow="-120" yWindow="-120" windowWidth="20640" windowHeight="11310" tabRatio="991" firstSheet="1" activeTab="7" xr2:uid="{00000000-000D-0000-FFFF-FFFF00000000}"/>
  </bookViews>
  <sheets>
    <sheet name="Trvanlivý tovar" sheetId="1" r:id="rId1"/>
    <sheet name="Čerstvé mäso" sheetId="2" r:id="rId2"/>
    <sheet name="Chlieb a pečivo" sheetId="3" r:id="rId3"/>
    <sheet name="Mlieko a mliečne výrobky" sheetId="4" r:id="rId4"/>
    <sheet name="Mrazené mäso a mäsové výrob" sheetId="5" r:id="rId5"/>
    <sheet name="Zelenina, ovocie" sheetId="7" r:id="rId6"/>
    <sheet name="Alkoholické nápoje" sheetId="8" r:id="rId7"/>
    <sheet name="Nealkoholické nápoje"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2" i="9" l="1"/>
  <c r="J52" i="9" s="1"/>
  <c r="I50" i="9"/>
  <c r="J50" i="9" s="1"/>
  <c r="I46" i="9"/>
  <c r="J46" i="9" s="1"/>
  <c r="I44" i="9"/>
  <c r="J44" i="9" s="1"/>
  <c r="I40" i="9"/>
  <c r="J40" i="9" s="1"/>
  <c r="I38" i="9"/>
  <c r="J38" i="9" s="1"/>
  <c r="I36" i="9"/>
  <c r="J36" i="9" s="1"/>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5" i="9"/>
  <c r="I37" i="9"/>
  <c r="I39" i="9"/>
  <c r="I42" i="9"/>
  <c r="I43" i="9"/>
  <c r="I45" i="9"/>
  <c r="I48" i="9"/>
  <c r="I49" i="9"/>
  <c r="I51" i="9"/>
  <c r="I5" i="9"/>
  <c r="H6" i="9"/>
  <c r="H7" i="9"/>
  <c r="H8" i="9"/>
  <c r="H9" i="9"/>
  <c r="H10" i="9"/>
  <c r="H11" i="9"/>
  <c r="H12" i="9"/>
  <c r="H13" i="9"/>
  <c r="H14" i="9"/>
  <c r="H15" i="9"/>
  <c r="H16" i="9"/>
  <c r="H17" i="9"/>
  <c r="H18" i="9"/>
  <c r="H19" i="9"/>
  <c r="H20" i="9"/>
  <c r="H21" i="9"/>
  <c r="H22" i="9"/>
  <c r="H23" i="9"/>
  <c r="H24" i="9"/>
  <c r="H25" i="9"/>
  <c r="H26" i="9"/>
  <c r="H27" i="9"/>
  <c r="H28" i="9"/>
  <c r="H30" i="9"/>
  <c r="H31" i="9"/>
  <c r="H32" i="9"/>
  <c r="H33" i="9"/>
  <c r="H35" i="9"/>
  <c r="H37" i="9"/>
  <c r="H39" i="9"/>
  <c r="H41" i="9"/>
  <c r="H42" i="9"/>
  <c r="H43" i="9"/>
  <c r="H45" i="9"/>
  <c r="H48" i="9"/>
  <c r="H49" i="9"/>
  <c r="H51" i="9"/>
  <c r="H5" i="9"/>
  <c r="H29" i="9"/>
  <c r="I34" i="9"/>
  <c r="I41" i="9"/>
  <c r="I47" i="9"/>
  <c r="H47" i="9" l="1"/>
  <c r="H34" i="9"/>
  <c r="H36" i="7"/>
  <c r="H22" i="7"/>
  <c r="H52"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2" i="7"/>
  <c r="I63" i="7"/>
  <c r="I64" i="7"/>
  <c r="I65" i="7"/>
  <c r="I6" i="7"/>
  <c r="H4" i="5"/>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3"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3" i="5"/>
  <c r="I6" i="4"/>
  <c r="I7" i="4"/>
  <c r="I8" i="4"/>
  <c r="I9" i="4"/>
  <c r="I10" i="4"/>
  <c r="I11" i="4"/>
  <c r="I12" i="4"/>
  <c r="I13" i="4"/>
  <c r="I14" i="4"/>
  <c r="I15" i="4"/>
  <c r="I16" i="4"/>
  <c r="I17" i="4"/>
  <c r="I18" i="4"/>
  <c r="I19" i="4"/>
  <c r="I20" i="4"/>
  <c r="I21" i="4"/>
  <c r="I22" i="4"/>
  <c r="I23" i="4"/>
  <c r="I24" i="4"/>
  <c r="I25" i="4"/>
  <c r="I26" i="4"/>
  <c r="I27" i="4"/>
  <c r="I28" i="4"/>
  <c r="I29" i="4"/>
  <c r="I30" i="4"/>
  <c r="H5" i="4"/>
  <c r="I5" i="4"/>
  <c r="J5" i="4"/>
  <c r="H6" i="4"/>
  <c r="J6" i="4" s="1"/>
  <c r="H7" i="4"/>
  <c r="J7" i="4" s="1"/>
  <c r="H8" i="4"/>
  <c r="J8" i="4" s="1"/>
  <c r="H9" i="4"/>
  <c r="J9" i="4" s="1"/>
  <c r="H10" i="4"/>
  <c r="J10" i="4" s="1"/>
  <c r="H11" i="4"/>
  <c r="J11" i="4" s="1"/>
  <c r="H12" i="4"/>
  <c r="J12" i="4" s="1"/>
  <c r="H13" i="4"/>
  <c r="J13" i="4" s="1"/>
  <c r="H14" i="4"/>
  <c r="J14" i="4" s="1"/>
  <c r="H15" i="4"/>
  <c r="J15" i="4" s="1"/>
  <c r="H16" i="4"/>
  <c r="J16" i="4" s="1"/>
  <c r="H17" i="4"/>
  <c r="J17" i="4" s="1"/>
  <c r="H18" i="4"/>
  <c r="J18" i="4" s="1"/>
  <c r="H19" i="4"/>
  <c r="J19" i="4" s="1"/>
  <c r="H20" i="4"/>
  <c r="J20" i="4"/>
  <c r="H21" i="4"/>
  <c r="J21" i="4" s="1"/>
  <c r="H22" i="4"/>
  <c r="J22" i="4" s="1"/>
  <c r="H23" i="4"/>
  <c r="J23" i="4"/>
  <c r="H24" i="4"/>
  <c r="J24" i="4" s="1"/>
  <c r="H25" i="4"/>
  <c r="J25" i="4" s="1"/>
  <c r="H26" i="4"/>
  <c r="J26" i="4" s="1"/>
  <c r="H27" i="4"/>
  <c r="J27" i="4" s="1"/>
  <c r="H28" i="4"/>
  <c r="J28" i="4" s="1"/>
  <c r="H29" i="4"/>
  <c r="J29" i="4" s="1"/>
  <c r="H30" i="4"/>
  <c r="J30" i="4" s="1"/>
  <c r="I7" i="3"/>
  <c r="I8" i="3"/>
  <c r="I9" i="3"/>
  <c r="I10" i="3"/>
  <c r="I11" i="3"/>
  <c r="I12" i="3"/>
  <c r="I13" i="3"/>
  <c r="I14" i="3"/>
  <c r="I15" i="3"/>
  <c r="I16" i="3"/>
  <c r="I17" i="3"/>
  <c r="I18" i="3"/>
  <c r="I19" i="3"/>
  <c r="I20" i="3"/>
  <c r="I21" i="3"/>
  <c r="I22" i="3"/>
  <c r="I23" i="3"/>
  <c r="I24" i="3"/>
  <c r="I25" i="3"/>
  <c r="I26" i="3"/>
  <c r="I27" i="3"/>
  <c r="I28" i="3"/>
  <c r="I29" i="3"/>
  <c r="I6" i="3"/>
  <c r="H8" i="3"/>
  <c r="H9" i="3"/>
  <c r="H10" i="3"/>
  <c r="H11" i="3"/>
  <c r="H12" i="3"/>
  <c r="H13" i="3"/>
  <c r="H14" i="3"/>
  <c r="H15" i="3"/>
  <c r="H16" i="3"/>
  <c r="H17" i="3"/>
  <c r="H18" i="3"/>
  <c r="H19" i="3"/>
  <c r="H20" i="3"/>
  <c r="H21" i="3"/>
  <c r="H22" i="3"/>
  <c r="H23" i="3"/>
  <c r="H24" i="3"/>
  <c r="H25" i="3"/>
  <c r="H26" i="3"/>
  <c r="H27" i="3"/>
  <c r="H28" i="3"/>
  <c r="H29" i="3"/>
  <c r="H7" i="3"/>
  <c r="H6" i="3"/>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5" i="2"/>
  <c r="H18" i="2"/>
  <c r="H19" i="2"/>
  <c r="H20" i="2"/>
  <c r="H21" i="2"/>
  <c r="H22" i="2"/>
  <c r="H23" i="2"/>
  <c r="H24" i="2"/>
  <c r="H25" i="2"/>
  <c r="H26" i="2"/>
  <c r="H27" i="2"/>
  <c r="H28" i="2"/>
  <c r="H29" i="2"/>
  <c r="H30" i="2"/>
  <c r="H31" i="2"/>
  <c r="H32" i="2"/>
  <c r="H33" i="2"/>
  <c r="H34" i="2"/>
  <c r="H35" i="2"/>
  <c r="H36" i="2"/>
  <c r="H37" i="2"/>
  <c r="H38" i="2"/>
  <c r="H39" i="2"/>
  <c r="H40" i="2"/>
  <c r="H41" i="2"/>
  <c r="H42" i="2"/>
  <c r="H43" i="2"/>
  <c r="H17" i="2"/>
  <c r="H6" i="2"/>
  <c r="H7" i="2"/>
  <c r="H8" i="2"/>
  <c r="H9" i="2"/>
  <c r="H10" i="2"/>
  <c r="H11" i="2"/>
  <c r="H12" i="2"/>
  <c r="H13" i="2"/>
  <c r="H14" i="2"/>
  <c r="H15" i="2"/>
  <c r="H5" i="2"/>
  <c r="H16" i="2"/>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4" i="1"/>
  <c r="I31" i="4" l="1"/>
  <c r="H40" i="7"/>
  <c r="H16" i="7"/>
  <c r="H24" i="7"/>
  <c r="H46" i="7"/>
  <c r="H21" i="7"/>
  <c r="H33" i="7"/>
  <c r="H13" i="7"/>
  <c r="H29" i="7"/>
  <c r="H45" i="7"/>
  <c r="H56" i="7"/>
  <c r="H25" i="7"/>
  <c r="H14" i="7"/>
  <c r="H34" i="7"/>
  <c r="H49" i="7"/>
  <c r="H27" i="7"/>
  <c r="H6" i="7"/>
  <c r="H55" i="7"/>
  <c r="H10" i="7"/>
  <c r="H39" i="7"/>
  <c r="H35" i="7"/>
  <c r="H51" i="7"/>
  <c r="H61" i="7"/>
  <c r="I61" i="7"/>
  <c r="I66" i="7" s="1"/>
  <c r="H65" i="7"/>
  <c r="H60" i="7"/>
  <c r="H54" i="7"/>
  <c r="H48" i="7"/>
  <c r="H30" i="7"/>
  <c r="H20" i="7"/>
  <c r="J20" i="7" s="1"/>
  <c r="H7" i="7"/>
  <c r="H9" i="7"/>
  <c r="H17" i="7"/>
  <c r="H23" i="7"/>
  <c r="H31" i="7"/>
  <c r="H38" i="7"/>
  <c r="H42" i="7"/>
  <c r="H44" i="7"/>
  <c r="H57" i="7"/>
  <c r="H63" i="7"/>
  <c r="H11" i="7"/>
  <c r="H62" i="7"/>
  <c r="H50" i="7"/>
  <c r="H15" i="7"/>
  <c r="H64" i="7"/>
  <c r="H58" i="7"/>
  <c r="H53" i="7"/>
  <c r="H41" i="7"/>
  <c r="H28" i="7"/>
  <c r="H19" i="7"/>
  <c r="H12" i="7"/>
  <c r="H8" i="7"/>
  <c r="H18" i="7"/>
  <c r="H26" i="7"/>
  <c r="H32" i="7"/>
  <c r="H37" i="7"/>
  <c r="H47" i="7"/>
  <c r="H43" i="7"/>
  <c r="H59" i="7"/>
  <c r="J31" i="4"/>
  <c r="I77" i="5" l="1"/>
  <c r="I76" i="5"/>
  <c r="I75" i="5"/>
  <c r="I74" i="5"/>
  <c r="I95" i="5"/>
  <c r="I94" i="5"/>
  <c r="I35" i="5"/>
  <c r="I36" i="5"/>
  <c r="I92" i="5"/>
  <c r="I91" i="5"/>
  <c r="I90" i="5"/>
  <c r="I93" i="5"/>
  <c r="I96" i="5"/>
  <c r="I88" i="5"/>
  <c r="I86" i="5"/>
  <c r="I16" i="5"/>
  <c r="I26" i="5"/>
  <c r="I33" i="5"/>
  <c r="I7" i="5"/>
  <c r="I6" i="5"/>
  <c r="I5" i="5"/>
  <c r="J7" i="3"/>
  <c r="J8" i="3"/>
  <c r="J9" i="3"/>
  <c r="J10" i="3"/>
  <c r="J11" i="3"/>
  <c r="J12" i="3"/>
  <c r="J13" i="3"/>
  <c r="J14" i="3"/>
  <c r="J15" i="3"/>
  <c r="J16" i="3"/>
  <c r="J17" i="3"/>
  <c r="J18" i="3"/>
  <c r="J19" i="3"/>
  <c r="J20" i="3"/>
  <c r="J21" i="3"/>
  <c r="J22" i="3"/>
  <c r="J23" i="3"/>
  <c r="J24" i="3"/>
  <c r="J25" i="3"/>
  <c r="J26" i="3"/>
  <c r="J27" i="3"/>
  <c r="J28" i="3"/>
  <c r="J29" i="3"/>
  <c r="J6" i="3"/>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5" i="2"/>
  <c r="I44" i="2"/>
  <c r="I88" i="1"/>
  <c r="I87" i="1"/>
  <c r="I78" i="1"/>
  <c r="J44" i="2" l="1"/>
  <c r="H97" i="5"/>
  <c r="I198" i="1"/>
  <c r="I204" i="1" l="1"/>
  <c r="I203" i="1"/>
  <c r="I202" i="1"/>
  <c r="I201" i="1"/>
  <c r="H7" i="8"/>
  <c r="H8" i="8"/>
  <c r="H9" i="8"/>
  <c r="H10" i="8"/>
  <c r="H11" i="8"/>
  <c r="H12" i="8"/>
  <c r="H13" i="8"/>
  <c r="H14" i="8"/>
  <c r="H15" i="8"/>
  <c r="I4" i="5" l="1"/>
  <c r="I8" i="5"/>
  <c r="I9" i="5"/>
  <c r="I10" i="5"/>
  <c r="I11" i="5"/>
  <c r="I12" i="5"/>
  <c r="I13" i="5"/>
  <c r="I14" i="5"/>
  <c r="I15" i="5"/>
  <c r="I17" i="5"/>
  <c r="I18" i="5"/>
  <c r="I19" i="5"/>
  <c r="I20" i="5"/>
  <c r="I21" i="5"/>
  <c r="I22" i="5"/>
  <c r="I23" i="5"/>
  <c r="I24" i="5"/>
  <c r="I25" i="5"/>
  <c r="I27" i="5"/>
  <c r="I28" i="5"/>
  <c r="I29" i="5"/>
  <c r="I30" i="5"/>
  <c r="I31" i="5"/>
  <c r="I32" i="5"/>
  <c r="I34"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8" i="5"/>
  <c r="I79" i="5"/>
  <c r="I80" i="5"/>
  <c r="I81" i="5"/>
  <c r="I82" i="5"/>
  <c r="I83" i="5"/>
  <c r="I84" i="5"/>
  <c r="I85" i="5"/>
  <c r="I87" i="5"/>
  <c r="I89" i="5"/>
  <c r="I3" i="5"/>
  <c r="I97" i="5" l="1"/>
  <c r="J7" i="7" l="1"/>
  <c r="J8" i="7"/>
  <c r="J9" i="7"/>
  <c r="J10" i="7"/>
  <c r="J11" i="7"/>
  <c r="J12" i="7"/>
  <c r="J13" i="7"/>
  <c r="J14" i="7"/>
  <c r="J15" i="7"/>
  <c r="J16" i="7"/>
  <c r="J17" i="7"/>
  <c r="J18" i="7"/>
  <c r="J19"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 i="7"/>
  <c r="J5" i="8"/>
  <c r="J7" i="8"/>
  <c r="J8" i="8"/>
  <c r="J9" i="8"/>
  <c r="J11" i="8"/>
  <c r="J13" i="8"/>
  <c r="J15"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 i="8"/>
  <c r="H5" i="8"/>
  <c r="H6" i="8"/>
  <c r="J6" i="8" s="1"/>
  <c r="J10" i="8"/>
  <c r="J12" i="8"/>
  <c r="J14" i="8"/>
  <c r="H16" i="8"/>
  <c r="J16" i="8" s="1"/>
  <c r="H17" i="8"/>
  <c r="J17" i="8" s="1"/>
  <c r="H18" i="8"/>
  <c r="J18" i="8" s="1"/>
  <c r="H19" i="8"/>
  <c r="J19" i="8" s="1"/>
  <c r="H20" i="8"/>
  <c r="J20" i="8" s="1"/>
  <c r="H21" i="8"/>
  <c r="J21" i="8" s="1"/>
  <c r="H22" i="8"/>
  <c r="J22" i="8" s="1"/>
  <c r="H23" i="8"/>
  <c r="J23" i="8" s="1"/>
  <c r="H24" i="8"/>
  <c r="J24" i="8" s="1"/>
  <c r="H25" i="8"/>
  <c r="J25" i="8" s="1"/>
  <c r="H26" i="8"/>
  <c r="J26" i="8" s="1"/>
  <c r="H27" i="8"/>
  <c r="J27" i="8" s="1"/>
  <c r="H28" i="8"/>
  <c r="J28" i="8" s="1"/>
  <c r="H29" i="8"/>
  <c r="J29" i="8" s="1"/>
  <c r="H30" i="8"/>
  <c r="J30" i="8" s="1"/>
  <c r="H31" i="8"/>
  <c r="J31" i="8" s="1"/>
  <c r="H32" i="8"/>
  <c r="J32" i="8" s="1"/>
  <c r="H33" i="8"/>
  <c r="J33" i="8" s="1"/>
  <c r="H34" i="8"/>
  <c r="J34" i="8" s="1"/>
  <c r="H35" i="8"/>
  <c r="J35" i="8" s="1"/>
  <c r="H36" i="8"/>
  <c r="J36" i="8" s="1"/>
  <c r="H37" i="8"/>
  <c r="J37" i="8" s="1"/>
  <c r="H38" i="8"/>
  <c r="J38" i="8" s="1"/>
  <c r="H39" i="8"/>
  <c r="J39" i="8" s="1"/>
  <c r="H40" i="8"/>
  <c r="J40" i="8" s="1"/>
  <c r="H41" i="8"/>
  <c r="J41" i="8" s="1"/>
  <c r="H42" i="8"/>
  <c r="J42" i="8" s="1"/>
  <c r="H4" i="8"/>
  <c r="J4" i="8" s="1"/>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7" i="9"/>
  <c r="J39" i="9"/>
  <c r="J41" i="9"/>
  <c r="J42" i="9"/>
  <c r="J43" i="9"/>
  <c r="J45" i="9"/>
  <c r="J47" i="9"/>
  <c r="J48" i="9"/>
  <c r="J49" i="9"/>
  <c r="J51" i="9"/>
  <c r="J5" i="9"/>
  <c r="J30" i="3" l="1"/>
  <c r="J66" i="7"/>
  <c r="I43" i="8"/>
  <c r="I53" i="9"/>
  <c r="I65" i="1" l="1"/>
  <c r="I19" i="1"/>
  <c r="J53" i="9" l="1"/>
  <c r="J43" i="8" l="1"/>
  <c r="I30" i="3" l="1"/>
  <c r="I14" i="1" l="1"/>
  <c r="I15" i="1"/>
  <c r="I16" i="1"/>
  <c r="I17" i="1"/>
  <c r="I18"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6" i="1"/>
  <c r="I68" i="1"/>
  <c r="I69" i="1"/>
  <c r="I70" i="1"/>
  <c r="I71" i="1"/>
  <c r="I72" i="1"/>
  <c r="I73" i="1"/>
  <c r="I74" i="1"/>
  <c r="I75" i="1"/>
  <c r="I76" i="1"/>
  <c r="I77" i="1"/>
  <c r="I79" i="1"/>
  <c r="I80" i="1"/>
  <c r="I81" i="1"/>
  <c r="I82" i="1"/>
  <c r="I83" i="1"/>
  <c r="I84" i="1"/>
  <c r="I85" i="1"/>
  <c r="I86"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9" i="1"/>
  <c r="I200" i="1"/>
  <c r="I205" i="1"/>
  <c r="I206" i="1"/>
  <c r="I207" i="1"/>
  <c r="I208" i="1"/>
  <c r="I209" i="1"/>
  <c r="I210" i="1"/>
  <c r="I211" i="1"/>
  <c r="I212" i="1"/>
  <c r="I213" i="1"/>
  <c r="I214" i="1"/>
  <c r="I215" i="1"/>
  <c r="I216" i="1"/>
  <c r="I217" i="1"/>
  <c r="I218" i="1"/>
  <c r="I219" i="1"/>
  <c r="I220" i="1"/>
  <c r="I221" i="1"/>
  <c r="I222" i="1"/>
  <c r="I223" i="1"/>
  <c r="I224" i="1"/>
  <c r="I225" i="1"/>
  <c r="I226" i="1"/>
  <c r="I227" i="1"/>
  <c r="I5" i="1"/>
  <c r="I6" i="1"/>
  <c r="I7" i="1"/>
  <c r="I8" i="1"/>
  <c r="I9" i="1"/>
  <c r="I10" i="1"/>
  <c r="I11" i="1"/>
  <c r="I12" i="1"/>
  <c r="I13" i="1"/>
  <c r="I4" i="1"/>
  <c r="I67" i="1" l="1"/>
  <c r="H228" i="1"/>
  <c r="I146" i="1"/>
  <c r="I2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AMD PC</author>
  </authors>
  <commentList>
    <comment ref="A2" authorId="0" shapeId="0" xr:uid="{00000000-0006-0000-0200-000001000000}">
      <text>
        <r>
          <rPr>
            <b/>
            <sz val="9"/>
            <color indexed="81"/>
            <rFont val="Segoe UI"/>
            <family val="2"/>
            <charset val="238"/>
          </rPr>
          <t>AMD PC:</t>
        </r>
        <r>
          <rPr>
            <sz val="9"/>
            <color indexed="81"/>
            <rFont val="Segoe UI"/>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AMD PC</author>
  </authors>
  <commentList>
    <comment ref="A1" authorId="0" shapeId="0" xr:uid="{00000000-0006-0000-0700-000001000000}">
      <text>
        <r>
          <rPr>
            <b/>
            <sz val="9"/>
            <color indexed="81"/>
            <rFont val="Segoe UI"/>
            <family val="2"/>
            <charset val="238"/>
          </rPr>
          <t>AMD PC:</t>
        </r>
        <r>
          <rPr>
            <sz val="9"/>
            <color indexed="81"/>
            <rFont val="Segoe UI"/>
            <family val="2"/>
            <charset val="238"/>
          </rPr>
          <t xml:space="preserve">
</t>
        </r>
      </text>
    </comment>
  </commentList>
</comments>
</file>

<file path=xl/sharedStrings.xml><?xml version="1.0" encoding="utf-8"?>
<sst xmlns="http://schemas.openxmlformats.org/spreadsheetml/2006/main" count="1814" uniqueCount="1012">
  <si>
    <t>Názov</t>
  </si>
  <si>
    <t>Podrobné špecifikácie (volitelné)</t>
  </si>
  <si>
    <t>kg</t>
  </si>
  <si>
    <t>Cukor kryštálový</t>
  </si>
  <si>
    <t>kryštálový cukor</t>
  </si>
  <si>
    <t>Cukor práškový</t>
  </si>
  <si>
    <t>bal</t>
  </si>
  <si>
    <t>Kakaové rezy</t>
  </si>
  <si>
    <t>Bulgur</t>
  </si>
  <si>
    <t>pšeničný bulgur</t>
  </si>
  <si>
    <t xml:space="preserve">cestoviny semolinové sušené </t>
  </si>
  <si>
    <t>Cestoviny farebné</t>
  </si>
  <si>
    <t>Cestoviny špirály</t>
  </si>
  <si>
    <t>semolinové sušené bezvaječné cestoviny</t>
  </si>
  <si>
    <t>semolinové sušené cestoviny</t>
  </si>
  <si>
    <t>Kolienka semolinové</t>
  </si>
  <si>
    <t>sušené semolinové cestovíny</t>
  </si>
  <si>
    <t xml:space="preserve">Lúpaná ryža </t>
  </si>
  <si>
    <t>ryža lúpaná</t>
  </si>
  <si>
    <t>sušené cestoviny</t>
  </si>
  <si>
    <t>sušené semolinové cestoviny</t>
  </si>
  <si>
    <t>Ryža natural celozrnná</t>
  </si>
  <si>
    <t>celozrnná ryža</t>
  </si>
  <si>
    <t>Tagliatelle - široké rezance</t>
  </si>
  <si>
    <t>Slovenská ryža</t>
  </si>
  <si>
    <t>sušené bezvaječné semolinové cestoviny</t>
  </si>
  <si>
    <t>Čaj ovocný</t>
  </si>
  <si>
    <t>Čierny čaj</t>
  </si>
  <si>
    <t>Čaj zelený</t>
  </si>
  <si>
    <t>Earlygrey</t>
  </si>
  <si>
    <t>Čaj pepermint</t>
  </si>
  <si>
    <t>Bujón rybací</t>
  </si>
  <si>
    <t>rybací bujón, dehydratovaný výrobok</t>
  </si>
  <si>
    <t>Bujón slepačí</t>
  </si>
  <si>
    <t>slepačí bujón, dehydratovaný výrobok</t>
  </si>
  <si>
    <t>Bujón zeleninový</t>
  </si>
  <si>
    <t>zeleninový bujón, dehydratovaný výrobok</t>
  </si>
  <si>
    <t>Bujón hovädzí</t>
  </si>
  <si>
    <t>hovädzí bujón, dehydratovaný výrobok</t>
  </si>
  <si>
    <t>Korenie celé čierne</t>
  </si>
  <si>
    <t>čierne korenie celé</t>
  </si>
  <si>
    <t>Korenie celé nové</t>
  </si>
  <si>
    <t>nové korenie celé</t>
  </si>
  <si>
    <t>Korenie činske</t>
  </si>
  <si>
    <t>sypký prípravok s koreninami na čínske jedlá</t>
  </si>
  <si>
    <t>Korenie grilovacie</t>
  </si>
  <si>
    <t>koreninová soľ na grilovanie a pečenie rôznych druhov mäsa</t>
  </si>
  <si>
    <t>Korenie gyros</t>
  </si>
  <si>
    <t>sypká aromatizovaná koreninová soľ na gyros</t>
  </si>
  <si>
    <t>Korenie majoránka</t>
  </si>
  <si>
    <t>majorán drvený</t>
  </si>
  <si>
    <t>Korenie mleté čierne</t>
  </si>
  <si>
    <t>čierne korenie mleté</t>
  </si>
  <si>
    <t>Korenie oregáno</t>
  </si>
  <si>
    <t>oregáno drvené</t>
  </si>
  <si>
    <t>Korenie pizza</t>
  </si>
  <si>
    <t>prípravok s koreninami na pizzu</t>
  </si>
  <si>
    <t>Korenie polievkové</t>
  </si>
  <si>
    <t>tekutý prípravok na ochutenie polievok</t>
  </si>
  <si>
    <t>Ocot</t>
  </si>
  <si>
    <t>ocot kvasný liehový 8%</t>
  </si>
  <si>
    <t>Paprika mletá sladká</t>
  </si>
  <si>
    <t>paprika sladká sušená mletá</t>
  </si>
  <si>
    <t>Paprika mletá štipľavá</t>
  </si>
  <si>
    <t>paprika štipľavá sušená mletá</t>
  </si>
  <si>
    <t>Rasca celá</t>
  </si>
  <si>
    <t>rasca celá</t>
  </si>
  <si>
    <t>Rasca mletá</t>
  </si>
  <si>
    <t>rasca mletá</t>
  </si>
  <si>
    <t>Sójová omáčka</t>
  </si>
  <si>
    <t>tekuté ochucovadlo na dochutenie polievok, omáčok, mäsových a zeleninových jedál</t>
  </si>
  <si>
    <t>Soľ</t>
  </si>
  <si>
    <t>varená jódovaná jedlá soľ</t>
  </si>
  <si>
    <t>Tymián</t>
  </si>
  <si>
    <t>tymián drvený sušený</t>
  </si>
  <si>
    <t>Worčestrová omáčka</t>
  </si>
  <si>
    <t>tekuté korenie k ochuteniu pokrmu, polievok, šalátov, mäsu, rybám</t>
  </si>
  <si>
    <t>Želatína plátky 10g</t>
  </si>
  <si>
    <t>želatína bravčová potravinárska jedlá</t>
  </si>
  <si>
    <t>Pomarančová šťava</t>
  </si>
  <si>
    <t>Citrónová šťava</t>
  </si>
  <si>
    <t>Ananásová šťava</t>
  </si>
  <si>
    <t>ananásová šťava z koncentrátu ananásovej šťavy, vitamín C</t>
  </si>
  <si>
    <t>Jablková šťava</t>
  </si>
  <si>
    <t>Chren</t>
  </si>
  <si>
    <t>Čokoládovo-oriešková nátierka</t>
  </si>
  <si>
    <t>nátierka s kakaom, lieskovcami a mliekom</t>
  </si>
  <si>
    <t>Lekvár slivkový</t>
  </si>
  <si>
    <t>sladený slivkový lekvár s jablkami</t>
  </si>
  <si>
    <t>Sušené hrozienka</t>
  </si>
  <si>
    <t>spracované ovocie sušené</t>
  </si>
  <si>
    <t>Sušené slivky</t>
  </si>
  <si>
    <t>Mak modrý celý</t>
  </si>
  <si>
    <t>mak modrý celý, olejniny</t>
  </si>
  <si>
    <t>Sirup ananás, pomaranč, malina</t>
  </si>
  <si>
    <t>tekuté ochucovadlo,pálivé, chemicky konzervované</t>
  </si>
  <si>
    <t>Cesnaková pasta</t>
  </si>
  <si>
    <t>Sušené paradajky</t>
  </si>
  <si>
    <t>paradajky sušené, jedlá soľ najviac 3 %</t>
  </si>
  <si>
    <t>Tekvicové semená lúpané nesolené</t>
  </si>
  <si>
    <t>tekvica bezšupková, olejnaté semeno jednodruhové</t>
  </si>
  <si>
    <t>Sézam lúpaný</t>
  </si>
  <si>
    <t>sezam lúpaný, olejniny</t>
  </si>
  <si>
    <t>Ľanové semeno</t>
  </si>
  <si>
    <t>olejnaté semená lúpané</t>
  </si>
  <si>
    <t>Olej na varenie</t>
  </si>
  <si>
    <t>rastlinný jedlý olej jednodruhový</t>
  </si>
  <si>
    <t>Olivový olej</t>
  </si>
  <si>
    <t>zložený z rafinovaných olivových olejov a panenských olivových olejov</t>
  </si>
  <si>
    <t>Olej tekvicový</t>
  </si>
  <si>
    <t>tekvicový olej, jednozložková potravina</t>
  </si>
  <si>
    <t>Hrubá múka</t>
  </si>
  <si>
    <t>pšenica potravinárska, výrobok obsahuje pšeničný lepok</t>
  </si>
  <si>
    <t>Polohrubá múka</t>
  </si>
  <si>
    <t>Hladká múka špeciál</t>
  </si>
  <si>
    <t>Múka špaldová</t>
  </si>
  <si>
    <t>pšenica - špalda, výrobok obsahuje pšeničný lepok</t>
  </si>
  <si>
    <t>Múka bezlepková</t>
  </si>
  <si>
    <t>univerzálna bezgluténová múka</t>
  </si>
  <si>
    <t>Strúhanka</t>
  </si>
  <si>
    <t>ostatný pekárenský výrobok</t>
  </si>
  <si>
    <t>ovocný sirup z cukru, glukózového sirupu, šťavy z koncentrátu, farbiace ovocné a rastlinné extrakty</t>
  </si>
  <si>
    <t>Śkorica mletá</t>
  </si>
  <si>
    <t>škorica mletá</t>
  </si>
  <si>
    <t xml:space="preserve">Sirup pomarančový </t>
  </si>
  <si>
    <t>Cukor, Kakaová hmota, Rastlinné tuky (palmový olej, olej zo semien maslovníka), Kakaový prášok so zníženým množstvom tuku, Kakaové maslo, Mliečny tuk, Emulgátory (sójový lecitín, E 476, slnečnicový lecitín), Aróma. Hmotnosť obsahu min. 100g.</t>
  </si>
  <si>
    <t xml:space="preserve">Kakao </t>
  </si>
  <si>
    <t>Kakaový prášok, Emulgátor sójový lecitín, Obsah kakaového masla minimálne 10%. Hmotnosť obsahu min. 100g.</t>
  </si>
  <si>
    <t xml:space="preserve">Čokoláda varová </t>
  </si>
  <si>
    <t xml:space="preserve">Horúca čokoláda biela s orieškami </t>
  </si>
  <si>
    <t xml:space="preserve">Horúca čokoláda klasik </t>
  </si>
  <si>
    <t xml:space="preserve">Instantný nápoj horúce jablko </t>
  </si>
  <si>
    <t xml:space="preserve">Instantný nápoj horúca brusnica </t>
  </si>
  <si>
    <t xml:space="preserve">Instantný nápoj horúci javor </t>
  </si>
  <si>
    <t>cereálne sušienky s rôznymi príchuťami a zdrojom vitamínov. Hmotnosť obsahu min. 50g.</t>
  </si>
  <si>
    <t>chrumkavé pečivo s rôznymi príchuťami. Hmotnosť obsahu min. 80g.</t>
  </si>
  <si>
    <t>drops s eukalyptovou a mätovou príchuťou. Hmotnosť obsahu min. 34g.</t>
  </si>
  <si>
    <t>croissant s kakaovou náplňou. Hmotnosť obsahu min. 60g.</t>
  </si>
  <si>
    <t xml:space="preserve">Čokoláda horká </t>
  </si>
  <si>
    <t>mliečna čokoláda z alpského mlieka. Hmotnosť obsahu min. 100g.</t>
  </si>
  <si>
    <t>obsah soli max 4,2%. Hmotnosť obsahu min. 45g.</t>
  </si>
  <si>
    <t>piškótové rezy s mliečnou náplňou poliate čokoládou. Hmotnosť obsahu min. 30g.</t>
  </si>
  <si>
    <t>lízatko s príchuťou. Hmotnosť obsahu min. 9,5g.</t>
  </si>
  <si>
    <t xml:space="preserve">Lízatko ovocné </t>
  </si>
  <si>
    <t>musli tyčinka s rôznymi príchuťami. Hmotnosť obsahu min. 40g.</t>
  </si>
  <si>
    <t>perník s ovocnou náplňou so slivkami v tmavej tukovej poleve. Hmotnosť obsahu min. 45g.</t>
  </si>
  <si>
    <t xml:space="preserve">Perník slivkový </t>
  </si>
  <si>
    <t>sušienky s marhuľovými jadierkami. Hmotnosť obsahu min. 200g.</t>
  </si>
  <si>
    <t xml:space="preserve">Piškóty amaretti </t>
  </si>
  <si>
    <t>Papita, al.ekvivalent</t>
  </si>
  <si>
    <t>3bit, al.ekvivalent</t>
  </si>
  <si>
    <t>Margot, al.ekvivalent</t>
  </si>
  <si>
    <t>Kofila, al.ekvivalent</t>
  </si>
  <si>
    <t>Mars, al.ekvivalent</t>
  </si>
  <si>
    <t>Snickers, al.ekvivalent</t>
  </si>
  <si>
    <t>Twix, al.ekvivalent</t>
  </si>
  <si>
    <t>KOKO Orion, al.ekvivalent</t>
  </si>
  <si>
    <t>Bounty, al.ekvivalent</t>
  </si>
  <si>
    <t>Ľadové gaštany, al.ekvivalent</t>
  </si>
  <si>
    <t>Milena Orion, al.ekvivalent</t>
  </si>
  <si>
    <t>Anticol, al.ekvivalent</t>
  </si>
  <si>
    <t>BeBe dobré ráno rôzne príchute, al.ekvivalent</t>
  </si>
  <si>
    <t>Bake rolls rôzne príchute , al.ekvivalent</t>
  </si>
  <si>
    <t>Ciniminis, al.ekvivalent</t>
  </si>
  <si>
    <t>Colia, al.ekvivalent</t>
  </si>
  <si>
    <t>Croisant kakao, al.ekvivalent</t>
  </si>
  <si>
    <t>Deli, al.ekvivalent</t>
  </si>
  <si>
    <t>Kinder bueno, al.ekvivalent</t>
  </si>
  <si>
    <t>Mentos rôzne príchute, al.ekvivalent</t>
  </si>
  <si>
    <t xml:space="preserve">Polomáčané </t>
  </si>
  <si>
    <t>Romanca , al.ekvivalent</t>
  </si>
  <si>
    <t>Siesta rôzne príchute, al.ekvivalent</t>
  </si>
  <si>
    <t>sójová cukrovinka. Hmotnosť obsahu min. 50g.</t>
  </si>
  <si>
    <t>dražé s mätovou príchuťou. Hmotnosť obsahu min. 18g.</t>
  </si>
  <si>
    <t>trvanlivé pečivo. Hmotnosť obsahu min. 6,25g.</t>
  </si>
  <si>
    <t xml:space="preserve">Sušienky ku káve </t>
  </si>
  <si>
    <t>furé s vitamínom C. Hmotnosť obsahu min. 32g.</t>
  </si>
  <si>
    <t>Verbena rôzne príchute, al.ekvivalent</t>
  </si>
  <si>
    <t xml:space="preserve">Zemiakové lupienky </t>
  </si>
  <si>
    <t xml:space="preserve">Žuvačky rôzne druhy </t>
  </si>
  <si>
    <t>pražené solené lúpané arašidy. Hmotnosť obsahu min. 100g.</t>
  </si>
  <si>
    <t xml:space="preserve">Arašidy lúpané </t>
  </si>
  <si>
    <t>Cestoviny písmenká</t>
  </si>
  <si>
    <t xml:space="preserve">Cícer </t>
  </si>
  <si>
    <t>obilovina - cícer. Hmotnosť obsahu min. 500g.</t>
  </si>
  <si>
    <t>sušené vaječné cestoviny. Hmotnosť obsahu min. 200g.</t>
  </si>
  <si>
    <t xml:space="preserve">Gágoríky </t>
  </si>
  <si>
    <t>instantná semolinová cestovina. Hmotnosť obsahu min. 500g.</t>
  </si>
  <si>
    <t xml:space="preserve">Kuskus </t>
  </si>
  <si>
    <t>cestoviny sušené. Hmotnosť obsahu min. 500g.</t>
  </si>
  <si>
    <t xml:space="preserve">Lasagne </t>
  </si>
  <si>
    <t>bazalka sušená drvená. Hmotnosť obsahu min.10g.</t>
  </si>
  <si>
    <t xml:space="preserve">Bazalka sušená </t>
  </si>
  <si>
    <t xml:space="preserve">Balzamikový ocot </t>
  </si>
  <si>
    <t>bobkový list celý. Hmotnosť obsahu min.100g.</t>
  </si>
  <si>
    <t xml:space="preserve">Bobkový list </t>
  </si>
  <si>
    <t xml:space="preserve">Čokoládové nápoje La festa </t>
  </si>
  <si>
    <t>instantný nápoj v prášku s príchuťou čokolády. Min.10ks/bal</t>
  </si>
  <si>
    <t>Droždie čerstvé</t>
  </si>
  <si>
    <t>neobsahuje lepok, bez chemickej konzervácie, neprifarbená. Hmotnosť obsahu min. 5kg.</t>
  </si>
  <si>
    <t>Horčica plnotučná</t>
  </si>
  <si>
    <t>Huby sušené - lesná zmes</t>
  </si>
  <si>
    <t>zmes korenín a morskej soli, vhodné na steak, grilovanie, pácovanie mäsa. Hmotnosť obsahu min. 40g.</t>
  </si>
  <si>
    <t>Korenie gril argent.</t>
  </si>
  <si>
    <t>koriander sušený. Hmotnosť obsahu min. 20g.</t>
  </si>
  <si>
    <t xml:space="preserve">Koriander </t>
  </si>
  <si>
    <t>sterilizovaný kôpor v sladkokyslom náleve. Hmotnosť obsahu min. 240g.</t>
  </si>
  <si>
    <t xml:space="preserve">Kôpor v soli </t>
  </si>
  <si>
    <t>kypriaci prášok škrobový do pečiva. Hmotnosť obsahu min. 12g.</t>
  </si>
  <si>
    <t xml:space="preserve">Kypriaci prášok </t>
  </si>
  <si>
    <t>rozmarín mletý. Hmotnosť obsahu min. 15.g.</t>
  </si>
  <si>
    <t xml:space="preserve">Rozmarín </t>
  </si>
  <si>
    <t>muškátový orech. Hmotnosť obsahu min. 20g.</t>
  </si>
  <si>
    <t xml:space="preserve">Muškátový orech </t>
  </si>
  <si>
    <t>petržlenová vňať sušená. Hmotnosť obsahu min. 20g.</t>
  </si>
  <si>
    <t xml:space="preserve">Petržlenová vňať sušená </t>
  </si>
  <si>
    <t>nakladaná zeleninová zmes v sladkokyslom náleve s náhradným sladidlom tepelne neupravená. Hmotnosť obsahu 3100g - 3500g</t>
  </si>
  <si>
    <t xml:space="preserve">Alma paprika sterilizovaná </t>
  </si>
  <si>
    <t>zelenina viacdruhová v korenenom sladkokyslom náleve s cukrom a sladidlom, sterilizovaná. Hmotnosť obsahu min. 3400g.</t>
  </si>
  <si>
    <t xml:space="preserve">Čalamáda sterilizovaná </t>
  </si>
  <si>
    <t>kápia v sladkokyslom korenenom náleve, jednodruhová nakladaná zelenina, tepelne upravená. Hmotnosť obsahu min. 660g.</t>
  </si>
  <si>
    <t xml:space="preserve">Červená kápia sterilizovaná </t>
  </si>
  <si>
    <t>spracovaná zelenina jednodruhová sterilizovaná v korenenom sladkokyslom náleve s cukrom a sladidlom. Hmotnosť obsahu min. 3500g</t>
  </si>
  <si>
    <t xml:space="preserve">Červená repa sterilizovaná kocky </t>
  </si>
  <si>
    <t>fazuľové struky v slanom náleve sterilizované. Hmotnosť obsahu 100g-660g.</t>
  </si>
  <si>
    <t xml:space="preserve">Fazuľové struky sterilizované </t>
  </si>
  <si>
    <t>sterilizovaná zelenina v sladkokyslom náleve, štipľavý výrobok. Hmotnosť obsahu 630g - 720g.</t>
  </si>
  <si>
    <t xml:space="preserve">Feferóny sterilizované </t>
  </si>
  <si>
    <t>sterilizovaná zelenina jednodruhová v sladkoslanom náleve. Hmotnosť obsahu min. 690g.</t>
  </si>
  <si>
    <t xml:space="preserve">Hrášok sterilizovaný </t>
  </si>
  <si>
    <t xml:space="preserve">Karotka s hráškom sterilizovaná </t>
  </si>
  <si>
    <t>kukurica v sladkoslanom náleve, spracovaná sterilizovaná zelenina jednodruhová, vákuovo balené. Hmotnosť obsahu 425g - 2 125g.</t>
  </si>
  <si>
    <t xml:space="preserve">Kukurica cukrová sterilizovaná </t>
  </si>
  <si>
    <t>zeleninové lečo v sladkokyslom náleve s cukrom a sladidlom, spracovaná zelenina. Hmotnosť obsahu min. 3500g.</t>
  </si>
  <si>
    <t xml:space="preserve">Lečo sterilizované </t>
  </si>
  <si>
    <t>spracovaná sterilizovaná zelenina. Hmotnosť obsahu 950g - 3500g.</t>
  </si>
  <si>
    <t xml:space="preserve">Olivy čierne </t>
  </si>
  <si>
    <t>zelené olivy bez kôstky v slanom náleve, spracovaná zelenina jednodruhová, pasterizované. Hmotnosť obsahu 935g - 3500g.</t>
  </si>
  <si>
    <t>Olivy zelené sterilizované</t>
  </si>
  <si>
    <t>šampiňóny krájané - konzervované huby v mierne slanom náleve, sterilizované. Hmotnosť obsahu 800g - 2550g.</t>
  </si>
  <si>
    <t xml:space="preserve">Šampiňóny krájané sterilizované </t>
  </si>
  <si>
    <t>špargľa celá biela lúpaná v slanom náleve, spracovaná sterilizovaná zelenina jednodruhová. Hmotnosť obsahu 185g - 720g.</t>
  </si>
  <si>
    <t xml:space="preserve">Špargľa sterilizovaná </t>
  </si>
  <si>
    <t xml:space="preserve">Paradajkový pretlak </t>
  </si>
  <si>
    <t>spracovaná zelenina, pretlaky jednodruhové, s podielom pridaného cukru, zahustené, chemicky konzervované. Hmotnosť obsahu min. 900g.</t>
  </si>
  <si>
    <t xml:space="preserve">Kečup sladký </t>
  </si>
  <si>
    <t>spracovaná zelenina, pretlaky jednodruhové, s podielom pridaného cukru, zahustené, chemicky konzervované. Hmotnosť obsahu min. 5kg.</t>
  </si>
  <si>
    <t>celé lúpané paradajky v paradajkovej šťave, spracovaná pasterizovaná zelenina. Hmotnosť obsahu 400g - 2550g</t>
  </si>
  <si>
    <t xml:space="preserve">Paradajky lúpané </t>
  </si>
  <si>
    <t>uhorky kocky v korenenom sladkokyslom náleve so sladidlom, sterilizovaná zelenina jednodruhová krájaná. Hmotnosť obsahu min. 3500g</t>
  </si>
  <si>
    <t xml:space="preserve">Kyslé uhorky kocky </t>
  </si>
  <si>
    <t xml:space="preserve">Kyslé uhorky sterilizované </t>
  </si>
  <si>
    <t>červená kapusta v korenenom sladkokyslom náleve s cukrom a sladidlom, sterilizovaný výrobok. Hmotnosť obsahu min. 3500g.</t>
  </si>
  <si>
    <t xml:space="preserve">Sterilizovaná červená kapusta </t>
  </si>
  <si>
    <t>ananás kúsky v mierne sladkom náleve, spracované, sterilizované ovocie, kompót jednodruhový s nálevom. Hmotnosť obsahu 850g - 3050g.</t>
  </si>
  <si>
    <t xml:space="preserve">Ananásový kompót </t>
  </si>
  <si>
    <t>broskyne v mierne sladkom náleve, spracované, sterilizované ovocie, kompót jednodruhový s nálevom. Hmotnosť obsahu 850g - 2650g.</t>
  </si>
  <si>
    <t xml:space="preserve">Broskyňový kompót </t>
  </si>
  <si>
    <t xml:space="preserve">Brusnicový kompót </t>
  </si>
  <si>
    <t>čerešňe s kôstkou v sladkom náleve, spracované, sterilizované ovocie, kompót jednodruhový s nálevom. Hmotnosť obsahu min. 3500g.</t>
  </si>
  <si>
    <t xml:space="preserve">Čerešňový kompót s kôstkami </t>
  </si>
  <si>
    <t xml:space="preserve">Čučoriedkový kompót </t>
  </si>
  <si>
    <t>hrušky v sladkom náleve, spracované, sterilizované ovocie, kompót jednodruhový s nálevom. Hmotnosť obsahu 2650g - 3200g.</t>
  </si>
  <si>
    <t xml:space="preserve">Hruškový kompót </t>
  </si>
  <si>
    <t>jablkový kompót s cukrom a sladidlom, sterilizovaný výrobok. Hmotnosť obsahu 3100g - 3200g.</t>
  </si>
  <si>
    <t xml:space="preserve">Jablkový kompót </t>
  </si>
  <si>
    <t xml:space="preserve">jahody v mierne sladkom náleve, spracované, sterilizované ovocie, kompót jednodruhový s nálevom. Hmotnosť obsahu 820g - 4100g </t>
  </si>
  <si>
    <t xml:space="preserve">Jahodový kompót </t>
  </si>
  <si>
    <t>mandarínky v mierne sladkom náleve, spracované, sterilizované ovocie, kompót jednodruhový s nálevom. Hmotnosť obsahu min. 850g</t>
  </si>
  <si>
    <t>Mandarinkový kompót</t>
  </si>
  <si>
    <t>Marhuľový kompót s cukrom a sladidlom, sterilizovaný. Hmotnosť obsahu 700g - 3700g.</t>
  </si>
  <si>
    <t xml:space="preserve">Marhuľový kompót </t>
  </si>
  <si>
    <t>jednodruhový ovocný výrobok v mierne sladkom náleve, s cukrom a sladidlom, odkôstkovaný, polený. Hmotnosť obsahu 700g - 3700g.</t>
  </si>
  <si>
    <t xml:space="preserve">Slivkový kompót (bez kôstok) </t>
  </si>
  <si>
    <t>višňový kompót odkôstkovaný v sladkom náleve sterilizovaný s cukrom a sladidlom. Hmotnosť obsahu 700g - 3700g.</t>
  </si>
  <si>
    <t>Višňový kompót aj bez kôstok</t>
  </si>
  <si>
    <t>pasterizovaný, vyrobené len z čistého ovocia (brusnica pravá, jablko). Hmotnosť obsahu min. 340g.</t>
  </si>
  <si>
    <t xml:space="preserve">Brusinkový džem </t>
  </si>
  <si>
    <t xml:space="preserve">Čučoriedkový džem </t>
  </si>
  <si>
    <t>jahodový džem sterilizovaný, jahody min. 53%, celkové množstvo cukru min. 60g na 100g. Hmotnosť obsahu min. 4kg.</t>
  </si>
  <si>
    <t xml:space="preserve">Jahodový džem </t>
  </si>
  <si>
    <t xml:space="preserve">Marhuľový džem </t>
  </si>
  <si>
    <t>pripravený min. z 55g ovocia na 100g, celkové množstvo cukru min. 60g na 100g, sterilizovaný. Hmotnosť obsahu min. 4kg.</t>
  </si>
  <si>
    <t xml:space="preserve">Ovocná marmeláda </t>
  </si>
  <si>
    <t>extrahovaný cesnak min.50%, jedlá sol´ min.50%</t>
  </si>
  <si>
    <t>arašidy pražené. Hmotnosť obsahu min. 100g.</t>
  </si>
  <si>
    <t xml:space="preserve">Arašidy </t>
  </si>
  <si>
    <t xml:space="preserve"> zmes ovocných drení, cukor, regulátor kyslosti min.(jablká 75 %, červené ríbezle 17 %, beza čierna 5 %, maliny 3 %)</t>
  </si>
  <si>
    <t xml:space="preserve">Kokosové mlieko </t>
  </si>
  <si>
    <t>hydrogénuhličitan sodný pre potraviny. Hmotnosť obsahu min. 100g</t>
  </si>
  <si>
    <t xml:space="preserve">Sóda bikarbóna </t>
  </si>
  <si>
    <t>spracovaná zelenina, sterilizovaná, zelenina jednodruhová v slano-kyslom náleve, pálivá. Hmotnosť obsahu min. 130g.</t>
  </si>
  <si>
    <t xml:space="preserve">Paprika chilli sterilizovaná </t>
  </si>
  <si>
    <t>kokos sušený strúhaný jemný škrupinové plody, jemný - označuje hrubosť strúhaného kokosu. Hmotnosť obsahu min. 200g.</t>
  </si>
  <si>
    <t xml:space="preserve">Kokos strúhaný </t>
  </si>
  <si>
    <t>Margarín so zníženým obsahom tuku min.60%. Hmotnosť obsahu min. 400g.</t>
  </si>
  <si>
    <t>jačmeň siaty lúpaný, jednozložkový výrobok. Hmotnosť obsahu min. 500g.</t>
  </si>
  <si>
    <t>vyrobené z lúpanej pohánky streliciovej. Hmotnosť obsahu min. 500g.</t>
  </si>
  <si>
    <t xml:space="preserve">Pohánka </t>
  </si>
  <si>
    <t>jemný zemiakový škrob, bezgluténový. Hmotnosť obsahu min. 200g.</t>
  </si>
  <si>
    <t xml:space="preserve">Solamyl - škrob </t>
  </si>
  <si>
    <t>jemný kukuričný škrob, bez lepku. Hmotnosť obsahu min. 200g.</t>
  </si>
  <si>
    <t xml:space="preserve">Kukuričný škrob </t>
  </si>
  <si>
    <t>pšeničná krupica dehydrovaná bez prídavných látok. Hmotnosť obsahu min. 500g.</t>
  </si>
  <si>
    <t>Krupica detská</t>
  </si>
  <si>
    <t>Práškový cukor, protihrudkujúca látka, Zemiakový škrob (max. 3 %)</t>
  </si>
  <si>
    <t>Glukózo-fruktózový sirup, Cukor, Voda, Jahodová šťava z koncentrátu min. (1 %), Kyselina: kyselina citrónová, Antioxidant: kyselina askorbová, Arómy, Rastlinný koncentrát (mrkva), Farbivo: amoniakový sulfitový karamel. Hmotnosť obsahu min. 5kg.</t>
  </si>
  <si>
    <t>Glukózo-fruktózový sirup, Cukor, Voda, Pomarančová šťava z koncentrátu min.(1 %), Kyselina: kyselina citrónová, Antioxidant: kyselina askorbová, Arómy, Farbivá: karotény. Hmotnosť obsahu min. 5kg.</t>
  </si>
  <si>
    <t>cukor, kukuričný škrob, biela čokoláda min.(8,3%), sušené mlieko, kakaové maslo, sója, orieškové zrná min.(6,3%), smotanový prášok, prírodné farbivá. Hmotnosť obsahu min. 1kg.</t>
  </si>
  <si>
    <t>cukor, kakao min.(26%), kukuričný škrob, dextróza, príchuť, soľ. Hmotnosť obsahu min. 1kg.</t>
  </si>
  <si>
    <t>cukor, dextróza, maltodextrín, ochucujúca zložka min.1,7%, dehydrovaná jablková šťava min. 0,9%. Hmotnosť obsahu min. 553g.</t>
  </si>
  <si>
    <t>cukor, dextróza, prírodná ochucujúca zložka brunicová aróma min.1,4%, jablková aróma, korenie, dehydrovaná jablková šťava min.1,8%, repný prášok, kyselina jablčná, protihrudkujúca látka, farbivo karamel, jedlá soľ. Hmotnosť obsahu min. 553g.</t>
  </si>
  <si>
    <t>cukor, dextróza, javorová aróma min.2,3%, jablková aróma, korenie, dehydrovaná jablková šťava min.0,8%, protihrudkujúca látka, farbivo karamel, javorový cukor, jedlá soľ. Hmotnosť obsahu min. 553g.</t>
  </si>
  <si>
    <t xml:space="preserve">sušienka poliata mliečnym krémom, polomáčaná v mliečnej čokoláde, zdobená drazovanými cukríkmi - karamelová, kokosová, mliečna. Hmotnosť obsahu min. 33g. </t>
  </si>
  <si>
    <t>sušienka s mliečnou čokoládou min. (46 %) a mliečnou náplňou min.(39 %). Hmotnosť obsahu min. 46g</t>
  </si>
  <si>
    <t>sójová tyčinka  min.75 % máčaná v kakaovej poleve min.25%. Hmotnosť obsahu min. 100g.</t>
  </si>
  <si>
    <t>tyčinka z mliečnej čokolády min.50 % s kávovou náplňou min.50 %. Hmotnosť obsahu min. 35g.</t>
  </si>
  <si>
    <t>mliečna plnená čokoláda min.(40%) s nugátom min.(32%) a karamelom min.(27%) v strede. Hmotnosť obsahu min. 51g.</t>
  </si>
  <si>
    <t>mliečna plnená čokoláda min.(35%) s nugátovou min.(16%) a karamelovou min.(27%) náplňou s praženými arašidmi min.(22%) v strede. Hmotnosť obsahu min. 50g.</t>
  </si>
  <si>
    <t>celomáčaná sušienka min.(26%) s karamelom min.(32%) v poleve z mliečnej čokolády min.(35%). Hmotnosť obsahu min. 50g.</t>
  </si>
  <si>
    <t>kokosová tyčinka min.75 % máčaná v mliečnej čokoláde min.25 %. Hmotnosť obsahu min. 30g.</t>
  </si>
  <si>
    <t>mliečna plnená čokoláda min.(36 %) s kokosom min.(21 %) v strede. Hmotnosť obsahu min. 57g.</t>
  </si>
  <si>
    <t>horká čokoláda min.47 % s kakaovoorieškovou náplňou min.53 %. Hmotnosť obsahu min. 45g.</t>
  </si>
  <si>
    <t>mliečna čokoláda min.50% s krémovou náplňou min.50% s rumovou príchuťou. Hmotnosť obsahu min. 32g.</t>
  </si>
  <si>
    <t>mentolové furé s náplňou min.15 % s príchuťou eukalyptu a prídavkom zinku. Hmotnosť obsahu min. 50g.</t>
  </si>
  <si>
    <t>cereálna tyčinka polomáčaná v bielej poleve min.(20%). Obsahuje vitamíny, vápnik a železo. Hmotnosť obsahu min. 25g.</t>
  </si>
  <si>
    <t>tyčinka s karamelom min.15% máčaná v horkej čokoláde min.25%. Hmotnosť obsahu min. 35g.</t>
  </si>
  <si>
    <t>jemne horká min.43% kakaa. Hmotnosť obsahu min. 100g.</t>
  </si>
  <si>
    <t>celé jadro lieskového orieška min.(10%) v karameli min.(41%) s nugátovým krémom min.(37%) a čokoládou min.(12%). Hmotnosť obsahu min. 125g.</t>
  </si>
  <si>
    <t>plnená oblátka s čokoládovou náplňou min.(27 %) celomáčaná v horkej čokoláde min.(60 %). Hmotnosť obsahu min. 30g.</t>
  </si>
  <si>
    <t>plnená oblátka s náplňou min.(27 %) celomáčaná v mliečnej čokoláde min.(60 %). Hmotnosť obsahu min. 30g.</t>
  </si>
  <si>
    <t>oblátky s arašidovou krémovou náplňou min.(72%) v kakaovej poleve. Hmotnosť obsahu min. 50g.</t>
  </si>
  <si>
    <t>oblátky plnené mliečnou a lieskovcovou náplňou min.(54%) v mliečnej čokoláde. Hmotnosť obsahu min. 40g.</t>
  </si>
  <si>
    <t>oblátka s mliečno-karamelovou náplňou min.(56 %) v mliečnej čokoláde s drvenými lieskovcami. Hmotnosť obsahu min. 35g.</t>
  </si>
  <si>
    <t>piškótové rezy s mliečnou náplňou min. (64,5 %). Hmotnosť obsahu min. 28g.</t>
  </si>
  <si>
    <t>oblátky s kakaovou krémovou náplňou min.(54%) s arašidmi v mliečno-kakaovej poleve. Hmotnosť obsahu min. 60g.</t>
  </si>
  <si>
    <t>zmes dražé so žuvacou náplňou min.30%. Hmotnosť obsahu min. 38g.</t>
  </si>
  <si>
    <t>oblátky s mliečnou krémovou náplňou min.(70%) v kakaovej poleve. Hmotnosť obsahu min. 50g.</t>
  </si>
  <si>
    <t>plnené oblátky s kakaovou náplňou min.(45 %) celomáčané v kakaovej poleve min.(34 %). Hmotnosť obsahu min. 50g.</t>
  </si>
  <si>
    <t>cereálna tyčinka polomáčaná v bielej poleve min.20%. Obsahuje vitamíny, vápnik a železo. Hmotnosť obsahu min.25g.</t>
  </si>
  <si>
    <t>sušienky s maslovou príchuťou polomáčané v mliečnej poleve min. (19 %). Hmotnosť obsahu min. 100g.</t>
  </si>
  <si>
    <t>sušienky s kakaovou krémovou náplňou min.(25%). Hmotnosť obsahu min. 40g.</t>
  </si>
  <si>
    <t>chrumkavé oblátky s náplňou min.(48 %) máčané v mliečnej čokoláde min.(32 %). Hmotnosť obsahu min. 35g.</t>
  </si>
  <si>
    <t>smažené zemiakové lupienky solené, zemiaky min.60%, soľ a koreniny min.6%. Hmotnosť obsahu min. 75g.</t>
  </si>
  <si>
    <t xml:space="preserve">žuvačka s príchuťou a sladidlami. Hmotnosť obsahu min. 14g. </t>
  </si>
  <si>
    <t>vínny ocot, Koncentrát z hroznového muštu, kyslosť min.6%. Hmotnosť obsahu min.500g.</t>
  </si>
  <si>
    <t>kmeňová kultúra Saccharomyces cerevisiae min.29,5%, Voda max. 70,5%. Hmotnosť obsahu min. 42g.</t>
  </si>
  <si>
    <t>min. 20% šampiňón, min.20% húževnatec jedlý, min.15% masliak kravský,min.15% hríb smrekový, min.10% suchohríb hnedý, min.10% kozák, min.10% hliva ustričná. Hmotnosť obsahu min. 20g.</t>
  </si>
  <si>
    <t>studená emulgovaná omáčka ochutená s obsahom tuku min.76%. Hmotnosť obsahu 650g -5kg.</t>
  </si>
  <si>
    <t>studená emulgovaná omáčka. Hmotnosť obsahu min. 650g.</t>
  </si>
  <si>
    <t>studená emulgovaná omáčka. Hmotnosť obsahu min. 5kg.</t>
  </si>
  <si>
    <t>obsah kakaa vo výrobku je min. 9 %, neobsahuje konzervačné látky, farbivá a arómy. Hmotnosť obsahu min. 1kg.</t>
  </si>
  <si>
    <t>Topping čokoládový</t>
  </si>
  <si>
    <t xml:space="preserve">sypké ochucovadlo, dehydratovaný výrobok, morská soľ min.49 %, sušená zelenina min.32 % </t>
  </si>
  <si>
    <t>min.100% pomarančová šťava s dužinou vyrobená z koncentrátu</t>
  </si>
  <si>
    <t>min.100% citrónová šťava z koncentrátu</t>
  </si>
  <si>
    <t>min.100% jablková šťava vyrobená z koncentrátu</t>
  </si>
  <si>
    <t>spracovaná sterilizovaná zelenina viacdruhová, karotka min.40%, hrášok min.33 % . Hmotnosť obsahu min. 640g.</t>
  </si>
  <si>
    <t>pretlak paradajkový sterilizovaný, paradajky min. 95%. Hmotnosť obsahu min. 3600g.</t>
  </si>
  <si>
    <t>brusnice min.60%, cukor, koncentrovaná citrónová šťáva, želírujúca látka. Hmotnosť obsahu min. 270g.</t>
  </si>
  <si>
    <r>
      <t xml:space="preserve">spracované sterilizované ovocie, čučoriedky min.61%, cukor, regulátor kyslosti. </t>
    </r>
    <r>
      <rPr>
        <sz val="8"/>
        <rFont val="Arial"/>
        <family val="2"/>
        <charset val="238"/>
      </rPr>
      <t>Hmotnosť obsahu 125g - 540g.</t>
    </r>
  </si>
  <si>
    <t>pripravený z min.52g ovocia na 100g, celkové množstvo cukru min. 60 g na 100 g, sterilizovaný. Hmotnosť obsahu min. 4kg.</t>
  </si>
  <si>
    <t>extrakt z kokosovej dužniny min.70%, voda  max.30%. Hmotnosť obsahu min. 400g.</t>
  </si>
  <si>
    <t>sterilizovaná rybacia konzerva, sekané mäso z tuniaka min.25%, kúsky zeleniny, cukor, soľ. Hmotnosť obsahu min. 185g.</t>
  </si>
  <si>
    <t>kryštálový cukor hygienicky balený. Hmotnosť obsahu min. 5kg .</t>
  </si>
  <si>
    <t>Cukor kryštálový porcovaný</t>
  </si>
  <si>
    <t>Cukor, Voda, Aróma, Emulgátor arabská guma, Obsahuje extrakt kokosového orechu. Hmotnosť obsahu min. 1kg.Fľaša - Sklo - štandardne recyklované. Neobsahujú tuky, cholesterol a akonzervačné činidlá. Vhodné na prípravu ochutených káv, nealkoholických miešaných kokteilov, alebo na dochutenie ovocných a zmrzlinových pohárov.Po otvorení skladovanné v chlade.</t>
  </si>
  <si>
    <t>sušené cestoviny. 4 -vaječné. Pšeničná múka, paterizovaná vaječná hmota, pitná voda. Hmotnosť obsahu min.500g</t>
  </si>
  <si>
    <t>ovocný čaj aromatizovaný, počet kusov v balení 20, čajové sáčky sú separé balené</t>
  </si>
  <si>
    <t>zmes čiernych čajov,počet kusov v balení 20, čajové sáčky sú separé balené</t>
  </si>
  <si>
    <t>zelený čaj, počet kusov v balení 20, čajové sáčky sú separé balené</t>
  </si>
  <si>
    <t>čierny aromatizovaný čaj, počet kusov v balení 20, čajové sáčky sú separé balené</t>
  </si>
  <si>
    <t>listy mäty piepornej, počet kusov v balení 20, čajové sáčky sú separé balené</t>
  </si>
  <si>
    <t>Predpokladané množstvo</t>
  </si>
  <si>
    <t>cena za MJ bez DPH</t>
  </si>
  <si>
    <t>Sadzba DPH</t>
  </si>
  <si>
    <t>Cena za MJ s DPH v EUR</t>
  </si>
  <si>
    <t>Cena spolu bez DPH</t>
  </si>
  <si>
    <t>Cena spolu s DPH v EUR</t>
  </si>
  <si>
    <t>l</t>
  </si>
  <si>
    <t>Jednotka kg/l/ks</t>
  </si>
  <si>
    <t>Sirup jahodový 1l Monin alebo ekvivalentný</t>
  </si>
  <si>
    <t>Sirup kokosový 1l Monin alebo ekvivalentný</t>
  </si>
  <si>
    <t>oblátky s kakaovou krémovou náplňou min.(78%) 50g</t>
  </si>
  <si>
    <t>oblátky s kávovou krémovou náplňou min.(78%) 50g</t>
  </si>
  <si>
    <t>Cestoviny kocky, malé</t>
  </si>
  <si>
    <t>neobsahuje lepok, bez chemickej konzervácie, neprifarbená. Hmotnosť obsahu min. 950g</t>
  </si>
  <si>
    <t>Paprika Erős Pista alebo ekvivalentný</t>
  </si>
  <si>
    <t>cestoviny sušené semolinové</t>
  </si>
  <si>
    <t>cestoviny sušené, semolinové</t>
  </si>
  <si>
    <t>Majonéza Hellmans alebo ekvivalent</t>
  </si>
  <si>
    <t>Krupy jačmenné celé</t>
  </si>
  <si>
    <t>Cukor, Extrakt z vanilky Bourbon, Maltodextrín, môže obsahovať mlieko, vajcia, obilniny obsahujúce lepok a múku z vlčieho bôbu</t>
  </si>
  <si>
    <t>Cukor vanilkový Dr. Oetker alebo ekvivalentný</t>
  </si>
  <si>
    <t xml:space="preserve">Cestoviny penne </t>
  </si>
  <si>
    <t>pšeničné sušené vaječné cestoviny, semolinové</t>
  </si>
  <si>
    <t xml:space="preserve">Farfalle </t>
  </si>
  <si>
    <t xml:space="preserve">Fliačky </t>
  </si>
  <si>
    <t>Niťovky vlasové MONIKA alebo ekvivalentný</t>
  </si>
  <si>
    <t>sušené cestoviny, semolinová</t>
  </si>
  <si>
    <t xml:space="preserve">Rezance široké </t>
  </si>
  <si>
    <t xml:space="preserve">Špagety </t>
  </si>
  <si>
    <t xml:space="preserve">Tarhoňa </t>
  </si>
  <si>
    <t>Maslo margarín so zníženým obsahom tuku RAMA clasic 500g alebo ekvivalentný</t>
  </si>
  <si>
    <t>Pudingový prášok - čokoládový, vanilkvý, jahoda Dr. Oetker alebo ekvivalentný</t>
  </si>
  <si>
    <t>pudingový prášok s príchuťou,hHmotnosť obsahu min. 1kg, doporučený obsah: Kukuričný škrob, Aróma, Farbivá (karotény, riboflavíny), môže obsahovať mlieko, vajcia, orechy a obilniny obsahujúce lepok</t>
  </si>
  <si>
    <t>Vegeta Podravka alebo ekvivalentný</t>
  </si>
  <si>
    <t>Chilli omáčka sterilizovaná Hamé alebo ekvivalentný</t>
  </si>
  <si>
    <t>SPOLU</t>
  </si>
  <si>
    <t>Tuniak Mexico, Western alebo ekvivalentný</t>
  </si>
  <si>
    <t>Sortiment - komodita podľa hlavného slovníka CPV</t>
  </si>
  <si>
    <t>MJ</t>
  </si>
  <si>
    <t>OPIS VÝROBKU</t>
  </si>
  <si>
    <t>Cena za MJ bez DPH v EUR</t>
  </si>
  <si>
    <t>Cena spolu bez DPH v EUR</t>
  </si>
  <si>
    <t>Bravčové mäso chladené-čerstvé:</t>
  </si>
  <si>
    <t>Br. kosti z karé a krku</t>
  </si>
  <si>
    <t>Bravčový jazyk</t>
  </si>
  <si>
    <t>Br. rebro na gril</t>
  </si>
  <si>
    <t>Bravčová pečeň</t>
  </si>
  <si>
    <t>Bravčové koleno bez kosti</t>
  </si>
  <si>
    <t>Bravčový bôčik</t>
  </si>
  <si>
    <t xml:space="preserve">Hovädzie kosti špikové </t>
  </si>
  <si>
    <t>Mäsové výrobky - chladené</t>
  </si>
  <si>
    <t>Anglická slanina</t>
  </si>
  <si>
    <t>Bacon slanina</t>
  </si>
  <si>
    <t>Bravčová slanina údená bez kože</t>
  </si>
  <si>
    <t>Bravčová šunka strojová výberová</t>
  </si>
  <si>
    <t>Bravčové oškvarky</t>
  </si>
  <si>
    <t>Klobása Bratislavská</t>
  </si>
  <si>
    <t>Klobása Pikador</t>
  </si>
  <si>
    <t>Klobása gazdovská</t>
  </si>
  <si>
    <t>Klobása Gombasecká</t>
  </si>
  <si>
    <t>Klobása Laci</t>
  </si>
  <si>
    <t>Zipser klobása</t>
  </si>
  <si>
    <t>Klobása domáca čerstvá</t>
  </si>
  <si>
    <t>Oravská slanina</t>
  </si>
  <si>
    <t>Párky Zipser alebo Spišské</t>
  </si>
  <si>
    <t>Saláma Liptovská</t>
  </si>
  <si>
    <t>Saláma Malokarpatská</t>
  </si>
  <si>
    <t>Saláma Nitran</t>
  </si>
  <si>
    <t>Škvarená bravčová masť 5000 gr</t>
  </si>
  <si>
    <t>Schwarz.suš.šunka</t>
  </si>
  <si>
    <t>Údená krkovička b.k. vákuové balenie</t>
  </si>
  <si>
    <t>Údená lahôdka z karé</t>
  </si>
  <si>
    <t>Údená slanina gazdovská</t>
  </si>
  <si>
    <t>Údené kolená zadné</t>
  </si>
  <si>
    <t>Údené moravské mäso</t>
  </si>
  <si>
    <t>Údené plece rolované</t>
  </si>
  <si>
    <t>Zabíjačková jaternica</t>
  </si>
  <si>
    <t>SPOLU:</t>
  </si>
  <si>
    <t>xxxxxxx</t>
  </si>
  <si>
    <t>xxxxxx</t>
  </si>
  <si>
    <t>čerstvé, kuchynská úprava</t>
  </si>
  <si>
    <t>čerstvá</t>
  </si>
  <si>
    <t>Bravčové plece b.k. a kože</t>
  </si>
  <si>
    <t xml:space="preserve">Bravčové stehno b.k. </t>
  </si>
  <si>
    <t>čerstvé, chladené, kuchynská úprava, , rozobraté na jednotlivé kusy- orech, šál</t>
  </si>
  <si>
    <t>čerstvé, kuchynská úprava, bez kože</t>
  </si>
  <si>
    <t>čerstvé, kuchynská úprava, s tukom</t>
  </si>
  <si>
    <t>Bravčové kolienko zadné údené</t>
  </si>
  <si>
    <t>Bravčové kolienko zadné neúdené</t>
  </si>
  <si>
    <t>kuchynská úprava, čerstvé, bez tuku</t>
  </si>
  <si>
    <t>podiel mäsa min 85%</t>
  </si>
  <si>
    <t>hrúbka min.4 cm</t>
  </si>
  <si>
    <t>bravčové mäso min 70%, pitná voda, zemiakový škrob, stabilizátory, koreniny, konzervačné látky, jedlá soľ</t>
  </si>
  <si>
    <t>bravčové a hovädzie mäso min 71%, bravčová slanina, voda, bravčové kože, soľ, konzervačné látky, zmes korenín, živočíšna bielkovina, cesnak</t>
  </si>
  <si>
    <t>bravčové mäso min 80%, pitná voda, soľ</t>
  </si>
  <si>
    <t>čerstvé</t>
  </si>
  <si>
    <t>bravčové mäso, bravčová slanina, hovädzie mäso, soľ, cukor, korenie, koreninový extrakt, živočíšna bielkoviny, konzervačné látky, podiel bravčového mäsa 69% a hov. Mäsa 27%</t>
  </si>
  <si>
    <t xml:space="preserve">Bravčové mäso podiel min  41%, Hovädzie mäso 28%, Bravčová slanina 23,4%, pitná voda, Jedlá soľ, konzervačná látky, zmes korenín, Cesnak, Stabilizátory </t>
  </si>
  <si>
    <t>bravčové mäso, bravčová slanina, hovädzie mäso, jedlá soľ, konzervačná látky, sušená zelenina, bravčová slanina</t>
  </si>
  <si>
    <t>bravčové mäso, jedlá soľ, korenie, konzervačné látky, dym z jedľového dreva</t>
  </si>
  <si>
    <t>bravčová krkovička bez kosti 60 %, pitná voda 25 %, stabilizátory, kukuričný škrob,jedlá soľ, konzervačné látky zemiakový škrob</t>
  </si>
  <si>
    <t>tepelne solené opracované mäso, bravčové karé bez kosti 62 %, pitná voda, stabilizátory,kukuričný škrob, zemiakový škrob, zmes korenín, konzervačné látky</t>
  </si>
  <si>
    <t>solené s kosťou, bravčové koleno zadné s kosťou 90 %, Pitná voda, Jedlá soľ, Stabilizátory , zmes korenín, konzervačné látky</t>
  </si>
  <si>
    <t>min 85% Bravčové stehno , pitná voda, kukuričný škrob,jedlá soľ, konzervačná látka</t>
  </si>
  <si>
    <t>surové solené mäso, údené dymom z dreva, bravčové plece 96 %, Jedlá soľ, konzervačné látky</t>
  </si>
  <si>
    <t>bravčový bok 94 %, pitná voda, jedlá soľ, konzervačné látky Stabilizátory , max. 2,8 %, obsah tuku: max. 45 %</t>
  </si>
  <si>
    <t>tepelne opracovaná slanina, údená, bezgluténová, bravčový bok bez kosti 85%, pitná voda, jedlá soľ, stabilizátory, konzervačné látky</t>
  </si>
  <si>
    <t>trvanlivý tepelne neopracovaný mäsový výrobok, vákuovo balené, bravčové mäso, bravčová slanina, hovädzie mäso,jedlá soľ, konzzervačné látky, zmes korenín</t>
  </si>
  <si>
    <t>trvanlivý tepelne neopracovaný mäsový výrobok, bravčové mäso min 81%, slanina, bravčová bielkovina, jedlá soľ, koreniny a extrakty korenín</t>
  </si>
  <si>
    <t xml:space="preserve">trvanlivý tepelne neopracovaný mäsový výrobok, bravčové mäso, bravčová slanina, koreninová zmes korenínjedlá soľ, konzervačná látka </t>
  </si>
  <si>
    <t>bravčové mäso, jedlá soľ, konzervačné látky, zmes korenín</t>
  </si>
  <si>
    <t>75% bravčové mäso, 5% hovädzie mäso, bravčové kože, pitná voda, soliaca zmes, stabilizátory  zmes korenín</t>
  </si>
  <si>
    <t>MJ kg,l</t>
  </si>
  <si>
    <t>Cena za MJ bez DPH  v €</t>
  </si>
  <si>
    <t>Cena za MJ s DPH  v €</t>
  </si>
  <si>
    <t>Cena spolu bez  DPH v €</t>
  </si>
  <si>
    <t>Cena spolu    s DPH v €</t>
  </si>
  <si>
    <t>Pekársky tovar, čerstvé pečivo</t>
  </si>
  <si>
    <t xml:space="preserve"> Chlieb čierny,biely bal. krájaný </t>
  </si>
  <si>
    <t xml:space="preserve">Rožok svetlý </t>
  </si>
  <si>
    <t xml:space="preserve">Rožok viaczrný </t>
  </si>
  <si>
    <t xml:space="preserve">Rožok sladký </t>
  </si>
  <si>
    <t xml:space="preserve">Sendvič </t>
  </si>
  <si>
    <t xml:space="preserve">Banketka </t>
  </si>
  <si>
    <t xml:space="preserve">Kaiser svetlý </t>
  </si>
  <si>
    <t>Kaiser sójový</t>
  </si>
  <si>
    <t>Dalamánka</t>
  </si>
  <si>
    <t xml:space="preserve">Žemľa </t>
  </si>
  <si>
    <t xml:space="preserve">Desiatové pečivo svetlé </t>
  </si>
  <si>
    <t xml:space="preserve">Desiatové pečivo tmavé </t>
  </si>
  <si>
    <t xml:space="preserve">Zvitok cesnakový </t>
  </si>
  <si>
    <t xml:space="preserve">Makovka </t>
  </si>
  <si>
    <t xml:space="preserve">Šiška krémová </t>
  </si>
  <si>
    <t xml:space="preserve">Škoricák </t>
  </si>
  <si>
    <t xml:space="preserve">Babkine buchta </t>
  </si>
  <si>
    <t xml:space="preserve">Lúpačka </t>
  </si>
  <si>
    <t xml:space="preserve">Nugatka </t>
  </si>
  <si>
    <t xml:space="preserve">Plnený koláč </t>
  </si>
  <si>
    <t xml:space="preserve">Posúch </t>
  </si>
  <si>
    <t>xxxxxxxxx</t>
  </si>
  <si>
    <t>xxxxxxxx</t>
  </si>
  <si>
    <t xml:space="preserve">min. 800 g, Zloženie: pšenič., múka min. 50%, ražná múka min. 11,5%, voda, zemiaky, múčka, soľ-protihrudkujúca látka, droždie, rasca, stabilizátory: uhličitan vápenatý, emulgátor,dextróza,múku upravujúca látka: kyselina askorbová, enzýmy, pražený jačmenný slad, pšeničný </t>
  </si>
  <si>
    <t xml:space="preserve">50-60g, Zloženie: Pšeničná múka , Voda, Ražná múka, Droždie, Soľ, Rastlinný olej repkový, Zemiakový škrob, Cukor, Pšeničná sladová múka, Jačmenná sladová múka </t>
  </si>
  <si>
    <t>Merná jednotka l,kg,ks</t>
  </si>
  <si>
    <t>Mliečne výrobky</t>
  </si>
  <si>
    <t xml:space="preserve">Bryndza plnotučná </t>
  </si>
  <si>
    <t xml:space="preserve">Dráčik trvanlivé mlieko </t>
  </si>
  <si>
    <t>Maslo mini</t>
  </si>
  <si>
    <t>ks</t>
  </si>
  <si>
    <t xml:space="preserve">Smotana do kávy </t>
  </si>
  <si>
    <t xml:space="preserve">Smotana na varenie </t>
  </si>
  <si>
    <t xml:space="preserve">Syr encián gastro balenie </t>
  </si>
  <si>
    <t xml:space="preserve">Syr feta balkan </t>
  </si>
  <si>
    <t>Syr grana padano</t>
  </si>
  <si>
    <t>Tavený syr karička klasik  alebo ekvivalentný</t>
  </si>
  <si>
    <t xml:space="preserve">Syr mozarella  mini </t>
  </si>
  <si>
    <t>Syr niva</t>
  </si>
  <si>
    <t>Syr s ušľachtilou modrou plesňou. Syr s plesňou vo vnútri hmoty, polomäkký, zrejúci, plnotučný, odporúčaný obsah: Pasterizované mlieko, Jedlá soľ najviac 5,5% hmot., Stabilizátor: chlorid vápenatý, Syridlo, Mliekarenské kultúry, Ušľachtilá pleseň - Penicillium roqueforti, Množstvo sušiny: najmenej 48% hmot., Množstvo tuku v sušine: 50% hmot.</t>
  </si>
  <si>
    <t>Syr niva  Rival alebo ekvivalentný</t>
  </si>
  <si>
    <t>120g , polomäkký zrejúci plnotučný syr s modrozelenou plesňou vo vnútri, odporúčaný obsah: Pasterizované mlieko, Jedlá soľ, Syridlo, Mliekarenské kultúry, Penicillium roqueforti, Sušina min. 48 %, Tuk v sušine min. 48 %, Jedlá soľ max. 5,5 %</t>
  </si>
  <si>
    <t>Syr plátkový Havran alebo ekvivalntný</t>
  </si>
  <si>
    <t xml:space="preserve">Syr tofu biely </t>
  </si>
  <si>
    <t>Syr Pandur alebo ekvivalentný</t>
  </si>
  <si>
    <t xml:space="preserve">Syr tofu údený </t>
  </si>
  <si>
    <t>Syrokrém  alebo ekvivalentný</t>
  </si>
  <si>
    <t xml:space="preserve">Šľahačka spray </t>
  </si>
  <si>
    <t>Tavený syr Havran alebo ekvivalentný</t>
  </si>
  <si>
    <t>Spolu</t>
  </si>
  <si>
    <t>xxxxx</t>
  </si>
  <si>
    <t xml:space="preserve">1kg,  Zloženie: skladovaný ovčí syr, kravský hrudkový syr, pitná voda, soľ, množstvo ovčej zložky min. 50%, hmostnoť tuku v sušine min. 48% a sušina min. 44% </t>
  </si>
  <si>
    <t>0,25l, tetrapak, tuk najmenej 1,5 %</t>
  </si>
  <si>
    <t>Vyrobené z pasterizovanej smotany. Množstvo mliečneho tuku min. 82%,</t>
  </si>
  <si>
    <t xml:space="preserve">Termizovaný tvarohovo-smotanový dezert kakaový, vanilkový, jahodový </t>
  </si>
  <si>
    <t>90g, Zloženie: Tvaroh min. 48%, pitná voda, Zloženie: Tvaroh min. 48%, pitná voda, cukor, smotana min. 6,5%, kukur.škrob želatína, aróma</t>
  </si>
  <si>
    <t>bal/10ksx10g, homogenizované, ošetrené UHT</t>
  </si>
  <si>
    <t>1 l - obsah tuku min12 %, smotana</t>
  </si>
  <si>
    <t>120g, mäkký, zrejúci syr s plesňou, pasterizované mlieko, jedlá soľ, Syridlo, mliekarské kultúry,  tuk v sušine min. 43 hmot. %</t>
  </si>
  <si>
    <t>200g, mäkký nezrejúci plnotučný syr, mlieko, jedlá soľ, mliekarenské kultúry,tuk v sušine min. 48 %</t>
  </si>
  <si>
    <t>200 g, extra tvrdý polotučný syr z nepasterizovaného mlieka, mlieko, mliekarenská kultúra, jedlá soľ, syridlo, konzervačná látka (vaječný lyzozým), tuk v sušine 32%</t>
  </si>
  <si>
    <t>klasik 125 gr, Tuk v sušine 45%</t>
  </si>
  <si>
    <t>125g, Zloženie: mlieko, jedlá soľ, Tuk min. 19 %</t>
  </si>
  <si>
    <t>obsah tuku: 45%, Zloženie:syry min. 4% čiast. hydrogenov. rastl. tuk v rôznych pomeroch, voda, odtučnené mlieko,suš. srvátka, škorb, soľ</t>
  </si>
  <si>
    <t xml:space="preserve">180g, Zloženie: voda, sójové bôby,bez konzerv. látok, bez cholesterolu, bez lepku,vysoký obs.bielkovín,neúdený </t>
  </si>
  <si>
    <t>min .obsah tuku 45%</t>
  </si>
  <si>
    <t>180g, bez konzervačných látok a cholesterolu, voda, sójové bôby, soľ</t>
  </si>
  <si>
    <t>150g, odtučnené mlieko, syry, maslo, smotana ,  jedlá soľ, tuk v sušine 45%</t>
  </si>
  <si>
    <t>250 ml , smotana min. 80 %, tuk 17%</t>
  </si>
  <si>
    <t>syry 50%, maslo 20%, tuk min 60%, pitná voda, soli</t>
  </si>
  <si>
    <t>MJ kg/l</t>
  </si>
  <si>
    <t>hovädzie zadné BK stehno K.Ú</t>
  </si>
  <si>
    <t>hlbokomrazené, bez kosti, kuchynská úprava, stehno-orech, vakum, hmotnosť obsahu (min. 20kg/balenie), ES,SK</t>
  </si>
  <si>
    <t>hovädzia roštenka K.Ú</t>
  </si>
  <si>
    <t xml:space="preserve">kuchynská úprava, vákuové balenie, hmotnosť obsahu (min. 25 kg/balenie) </t>
  </si>
  <si>
    <t xml:space="preserve">hovädzie držky </t>
  </si>
  <si>
    <t>predvarené, DE, hmotnosť obsahu (min. 1kg-15 kg/balenie)</t>
  </si>
  <si>
    <t>teľacie mäso stehno</t>
  </si>
  <si>
    <t>teľacie stehno bez kosti, mrazené, kuchynská úprava, hmotnosť obsahu (min. 2-3 kg/balenie)</t>
  </si>
  <si>
    <t>teľacie plece</t>
  </si>
  <si>
    <t>teľacie plece bez kosti, mrazené, kuchynská úprava, hmotnosť obsahu (min. 2-3 kg/balenie)</t>
  </si>
  <si>
    <t>husacie trupy</t>
  </si>
  <si>
    <t>husacia polievková zmes, hmotnosť obsahu (min. 12 kg/balenie)</t>
  </si>
  <si>
    <t>husacie stehno</t>
  </si>
  <si>
    <t>husacie stehno, hmotnosť obsahu min. 300g, (min. 10-12 kg/balenie)</t>
  </si>
  <si>
    <t>husacia pečeň</t>
  </si>
  <si>
    <t>husacia pečeň tmavá hmotnosť obsahu min. 0,5kg, nevykŕmená (min. 12 kg/balenie)</t>
  </si>
  <si>
    <t xml:space="preserve">morčacie prsia </t>
  </si>
  <si>
    <t>morčacie prsia bez kosti a kože, Gastro balenie, hmotnosť obsahu (min. 15kg/balenie)</t>
  </si>
  <si>
    <t>morčací stehenný plátok</t>
  </si>
  <si>
    <t>morčacie stehenný plátok bez kosti a kože, SK, horné, vákuovo balené, hmotnosť obsahu (min. 15kg/balenie)</t>
  </si>
  <si>
    <t>sliepka polená ťažká</t>
  </si>
  <si>
    <t>polená, ťažká, hmotnosť obsahu (min. 10-14kg/balenie), SK, PL</t>
  </si>
  <si>
    <t xml:space="preserve">kurča </t>
  </si>
  <si>
    <t>kuracie stehno</t>
  </si>
  <si>
    <t>kur.stehno kalibrované, hmotnosť obsahu (min.200g-260g), SK, Gastro balenie</t>
  </si>
  <si>
    <t xml:space="preserve">kuracie stehno dolné </t>
  </si>
  <si>
    <t>kuracie stehno dolné, SK, hmotnosť obsahu (min. 10 kg/balenie)</t>
  </si>
  <si>
    <t>kuracie prsia b.k. - nesolené</t>
  </si>
  <si>
    <t>trieda A,kuracie prsia bez kosti, min. 2kg, Gastro balenie, hmotnosť obsahu (min. 10-12 kg/balenie), BRA, UKR</t>
  </si>
  <si>
    <t xml:space="preserve">kuracie krídla </t>
  </si>
  <si>
    <t>kuracie krídla, tácka, SK, hmotnosť obsahu (min. 10 kg/balenie)</t>
  </si>
  <si>
    <t>kuracia pečeň</t>
  </si>
  <si>
    <t>pečeň SK, PL, hmotnosť obsahu min. 0,5kg (min.10-12 kg/ balenie)</t>
  </si>
  <si>
    <t>kuracia polievková zmes</t>
  </si>
  <si>
    <t>trupy, SK, hmotnosť obsahu (min. 10 kg / balenie)</t>
  </si>
  <si>
    <t>kuracie žalúdky</t>
  </si>
  <si>
    <t>SK, hmotnosť obsahu min. 500g (min. 10-12kg/balenie)</t>
  </si>
  <si>
    <t>kačacie stehná kalib.</t>
  </si>
  <si>
    <t xml:space="preserve">kačacie prsia </t>
  </si>
  <si>
    <t>bez kosti,  s kožou, SK, hmotnosť obsahu (min.10 kg/balenie)</t>
  </si>
  <si>
    <t>kačacia pečeň</t>
  </si>
  <si>
    <t>kačacia pečeň tmavá, nevykŕmená, hmotnosť obsahu min. 0,5kg (min.cca 10-12 kg/balenie)</t>
  </si>
  <si>
    <t>kačacia polievková zmes</t>
  </si>
  <si>
    <t>kačacie trupy, hmotnosť obsahu (min. 10-12 kg/balenie)</t>
  </si>
  <si>
    <t>králičie stehná</t>
  </si>
  <si>
    <t>králičie stehná s kosťou, hmotnosť obsahu (min. 5 kg/balenie)</t>
  </si>
  <si>
    <t>bravčové líčka</t>
  </si>
  <si>
    <t>SK, hmotnosť obsahu (min.  0,5-1kg/balenie)</t>
  </si>
  <si>
    <t>bravčové karé bez kosti</t>
  </si>
  <si>
    <t>b. retiazky, hmotnosť obsahu (min. 15-20 kg/balenie)</t>
  </si>
  <si>
    <t>bravčová krkovička VB b.kosti</t>
  </si>
  <si>
    <t>bez kosti, vákuové balenie, hmotnosť obsahu (min.12-18 kg /balenie)</t>
  </si>
  <si>
    <t>bravčová panenka vakuovo balená</t>
  </si>
  <si>
    <t>vákuovo balená, hmotnosť obsahu (min. 6-10kg/balenie)</t>
  </si>
  <si>
    <t>bravčová pečeň</t>
  </si>
  <si>
    <t>GASTRO, hmotnosť obsahu (min. 10 kg/balenie)</t>
  </si>
  <si>
    <t>baranie stehno bez kosti</t>
  </si>
  <si>
    <t>bez kosti, hmotnosť obsahu (min. 2 kg-20 kg/balenie)</t>
  </si>
  <si>
    <t>diviačie stehno K.Ú</t>
  </si>
  <si>
    <t>vákuum, hmotnosť obsahu (min. 5-15 kg/balenie)</t>
  </si>
  <si>
    <t xml:space="preserve">jahňacie stehno </t>
  </si>
  <si>
    <t>jahňacie stehno bez kosti, hmotnosť obsahu (min. 5-10 kg/balenie)</t>
  </si>
  <si>
    <t>jelenie plece b.k. mraz.</t>
  </si>
  <si>
    <t>bez kosti, hmotnosť obsahu (min. 5kg/balenie)</t>
  </si>
  <si>
    <t>diviak plece b.k. mraz.</t>
  </si>
  <si>
    <t>d.p. bez kosti, hmotnosť obsahu (min. 5 kg/balenie)</t>
  </si>
  <si>
    <t xml:space="preserve">fazuľové struky </t>
  </si>
  <si>
    <t>rezané, zelené, hmotnosť obsahu (min. 2,5kg x 4 balenia/ karton)</t>
  </si>
  <si>
    <t xml:space="preserve">hrášok </t>
  </si>
  <si>
    <t>hlbokomrazený, hmotnosť obsahu (min. 2,5kgx4 balenia/ karton)</t>
  </si>
  <si>
    <t>kráľovská mrazená zelenina ( mrkva, hrášok, kukrica)</t>
  </si>
  <si>
    <t>hlbokomrazená, mrkva, hrášok, kukrica, hmotnosť obsahu (min. 2,5kgx4 balenia/ karton)</t>
  </si>
  <si>
    <t>bretaňská mrazená zmes ( mrkva, karfiol, brokolica)</t>
  </si>
  <si>
    <t>hlbokomrazená,mrkva, karfiol, brokolica, hmotnosť obsahu (min. 2,5kgx4 balenia/ karton)</t>
  </si>
  <si>
    <t xml:space="preserve">kukurica cukrová mrazená </t>
  </si>
  <si>
    <t>hlbokomrazená, hmotnosť obsahu (min. 2,5kgx4 balenia/ karton)</t>
  </si>
  <si>
    <t xml:space="preserve">špenát mrazený pretlak </t>
  </si>
  <si>
    <t xml:space="preserve">tekvica mrazená maslová </t>
  </si>
  <si>
    <t>hlbokomrazená, strúhaná, hmotnosť obsahu (min 10-12 balení/karton)</t>
  </si>
  <si>
    <t xml:space="preserve">brokolica mrazená </t>
  </si>
  <si>
    <t xml:space="preserve">karfiol mrazený </t>
  </si>
  <si>
    <t>zelenina WOK thai extra</t>
  </si>
  <si>
    <t>mrkva, cibuľa, kápia, kukuričky, bambusové výhonky, fazuľa, čínska huba, hmotnosť obsahu (min.2,5kg, 4 balenia/karton)</t>
  </si>
  <si>
    <t>polievková zeĺeninová 6 mix zmes mrazená ( karfiol, karotka, faz. Struky, petržlen, zeler, pór) alebo ekvivalent</t>
  </si>
  <si>
    <t>karfiol, karotka, faz. struky, petržlen, zeler, pór, hmotnosť obsahu (min. 2,5kgx4 balenia/ karton)</t>
  </si>
  <si>
    <t xml:space="preserve">predsmažené zemiakové hranolky mrazené </t>
  </si>
  <si>
    <t>predpečené, min 9x9 mm, hmotnosť obsahu (min. 2,5 kg x 5 balení/ karotn)</t>
  </si>
  <si>
    <t xml:space="preserve">americké zemiaky </t>
  </si>
  <si>
    <t>hmotnosť obsahu (min. 2,5kgx4 balenia/ karton)</t>
  </si>
  <si>
    <t>zemiakové krokety guľaté</t>
  </si>
  <si>
    <t xml:space="preserve">lístkové cesto mrazené </t>
  </si>
  <si>
    <t>pšeničná múka, rastlinný margarín, pitná voda, jedlá soľ, výrobok môže obsahovať vajcia, sóju, mlieko, orechy, sezam, horčca, vlčí bôb, arašidy, hmotnosť obsahu (min. 500g)</t>
  </si>
  <si>
    <t xml:space="preserve">tortellini mrazené </t>
  </si>
  <si>
    <t>plnené - rôzna náplň, múka+ krupica+ vajcia min.  17%, jedlá soľ, obilniny obsahujúce lepok, hmotnosť obsahu min. 1kg</t>
  </si>
  <si>
    <t xml:space="preserve">pirohy bryndzové </t>
  </si>
  <si>
    <t>pšeničná múka + zemiaky min. 31%, bryndza min. 13%, tvaroh, jedlá soľ, voda, rastlinný olej, cesnak, hmotnosť obsahu (min. 1kg balenie/10 kg/karton)</t>
  </si>
  <si>
    <t xml:space="preserve">zemiakové šúľance </t>
  </si>
  <si>
    <t>hmotnosť obsahu (min. 1kg - 2,5kg/balenia Gastro)</t>
  </si>
  <si>
    <t xml:space="preserve">knedle s jahodovou plnkou - gule </t>
  </si>
  <si>
    <t xml:space="preserve"> hmotnosť obsahu (min. 2,5kg/balenia Gastro)</t>
  </si>
  <si>
    <t xml:space="preserve">knedle slivkové </t>
  </si>
  <si>
    <t>hmotnosť obsahu (min. 2,5kg/balenia Gastro)</t>
  </si>
  <si>
    <t xml:space="preserve">lesná zmes ovocie </t>
  </si>
  <si>
    <t>Aljašská treska bez glazúry- kocky-filé</t>
  </si>
  <si>
    <t>hmotnosť obsahu (min. 100 -150 g kocky, voľné balenie - t.j. nie samostatne balené kocky,  bez vody - 100%)</t>
  </si>
  <si>
    <t>pstruh</t>
  </si>
  <si>
    <t>pstruh dúhový, voľný, hmotnosť obsahu (min.  5 kg/balenie)</t>
  </si>
  <si>
    <t>kapor polený</t>
  </si>
  <si>
    <t>hmotnosť obsahu (min. 5kg/balenie)</t>
  </si>
  <si>
    <t>kapor filety s kožou</t>
  </si>
  <si>
    <t>losos</t>
  </si>
  <si>
    <t>losos filety, hmotnosť obsahu (min. 150 g, Gastrobalenie/6 kg)</t>
  </si>
  <si>
    <t>ryba mahi mahi</t>
  </si>
  <si>
    <t>bez kosti GASTRO,hmotnosť obsahu (min.  5 kg /balenie)</t>
  </si>
  <si>
    <t>kosti z rýb</t>
  </si>
  <si>
    <t>kosti z kapra a bielych rýb na polievku ( treska obyčajná), hmotnosť obsahu (min.  10 kg/balenie)</t>
  </si>
  <si>
    <t>ryba sumec bez kosti</t>
  </si>
  <si>
    <t>filety s kožou, Gastro balenie,voľné- t.j. nie balené samostatne ( min. 5kg /balenie)</t>
  </si>
  <si>
    <t xml:space="preserve"> </t>
  </si>
  <si>
    <t>Požadované množstvo</t>
  </si>
  <si>
    <t>Obilniny, zemiaky, zelenina, ovocie a orechy -všetko 1. trieda</t>
  </si>
  <si>
    <t>03200000-3</t>
  </si>
  <si>
    <t>Koreň. zelenina-petržlen</t>
  </si>
  <si>
    <t>Koreň. zelenina-zeler</t>
  </si>
  <si>
    <t>Zeller stopkatý čerstvý</t>
  </si>
  <si>
    <t>Chren- čerstvý</t>
  </si>
  <si>
    <t>Mrkva</t>
  </si>
  <si>
    <t>Cibuľa</t>
  </si>
  <si>
    <t>Cibuľa červená</t>
  </si>
  <si>
    <t>Cesnak</t>
  </si>
  <si>
    <t xml:space="preserve">Paprika kápia </t>
  </si>
  <si>
    <t>Paprika PCR</t>
  </si>
  <si>
    <t>Paradajka</t>
  </si>
  <si>
    <t>Cuketa</t>
  </si>
  <si>
    <t>Baklažán</t>
  </si>
  <si>
    <t>Huby - šampiňóny</t>
  </si>
  <si>
    <t>Uhorka šalátová</t>
  </si>
  <si>
    <t>Hlávkový šalát</t>
  </si>
  <si>
    <t>Ľadový šalát</t>
  </si>
  <si>
    <t xml:space="preserve">Šalát polníček </t>
  </si>
  <si>
    <t>Špenát baby  čerstvý</t>
  </si>
  <si>
    <t>Šalát rímsky</t>
  </si>
  <si>
    <t xml:space="preserve">Lolo šalát </t>
  </si>
  <si>
    <t>Kapusta hlávková</t>
  </si>
  <si>
    <t>Kapusta červená</t>
  </si>
  <si>
    <t>Kapusta čínska</t>
  </si>
  <si>
    <t>cvikla čerstvá</t>
  </si>
  <si>
    <t>Karfiol</t>
  </si>
  <si>
    <t>Banány</t>
  </si>
  <si>
    <t>Citróny</t>
  </si>
  <si>
    <t>Pomaranče</t>
  </si>
  <si>
    <t>Limety</t>
  </si>
  <si>
    <t>Jablká golden delic.</t>
  </si>
  <si>
    <t>Jablká červené</t>
  </si>
  <si>
    <t>Hrušky</t>
  </si>
  <si>
    <t>Hrozno</t>
  </si>
  <si>
    <t xml:space="preserve">Šalát MIX </t>
  </si>
  <si>
    <t xml:space="preserve">Ruccola </t>
  </si>
  <si>
    <t>Paradajky cherry</t>
  </si>
  <si>
    <t>Zázvor</t>
  </si>
  <si>
    <t>kareláb</t>
  </si>
  <si>
    <t>Petržlenová vňať čerstvá</t>
  </si>
  <si>
    <t>Cibuľka - zväzky</t>
  </si>
  <si>
    <t>šošovica</t>
  </si>
  <si>
    <t>Tekvica hokaido</t>
  </si>
  <si>
    <t>I. TRIEDA, min. veľkosť 700 g</t>
  </si>
  <si>
    <t xml:space="preserve"> I.TRIEDA, hmotnosť obsahu min. 100g</t>
  </si>
  <si>
    <t>Ovocie:</t>
  </si>
  <si>
    <t>I. TRIEDA</t>
  </si>
  <si>
    <t xml:space="preserve"> I.TRIEDA, hmotnosť obsahu min. 180g</t>
  </si>
  <si>
    <t xml:space="preserve"> I.TRIEDA, hmotnosť obsahu min. 125g</t>
  </si>
  <si>
    <t xml:space="preserve">Barackovica </t>
  </si>
  <si>
    <t>0,5l 40%</t>
  </si>
  <si>
    <t xml:space="preserve">Becherovka  </t>
  </si>
  <si>
    <t>Borovička spišs.orig  alebo ekvivalentný</t>
  </si>
  <si>
    <t>40% 0,7 l</t>
  </si>
  <si>
    <t xml:space="preserve">Capa negra </t>
  </si>
  <si>
    <t>0,7 36%</t>
  </si>
  <si>
    <t xml:space="preserve">Castelino bianca </t>
  </si>
  <si>
    <t>Cinzano bianco</t>
  </si>
  <si>
    <t xml:space="preserve">Čerešňovica </t>
  </si>
  <si>
    <t>0,5 l 38%</t>
  </si>
  <si>
    <t>Fernet stock</t>
  </si>
  <si>
    <t>0,75l</t>
  </si>
  <si>
    <t>Hruška  s ovocím l  Prelika alebo ekvivalentný</t>
  </si>
  <si>
    <t>Jegermeister</t>
  </si>
  <si>
    <t>0,7l 35%</t>
  </si>
  <si>
    <t xml:space="preserve">Karpatské brandy </t>
  </si>
  <si>
    <t>0,7 40%</t>
  </si>
  <si>
    <t xml:space="preserve">Karpatské brandy špeciál </t>
  </si>
  <si>
    <t>07l 40%</t>
  </si>
  <si>
    <t>Kláštorné biele alebo ekvivalentný</t>
  </si>
  <si>
    <t>Kláštorné červené alebo ekvivalentný</t>
  </si>
  <si>
    <t>Nitrianske knieža biele alebo ekvivalentný</t>
  </si>
  <si>
    <t>Nitrianske knieža červené alebo ekvivalentný</t>
  </si>
  <si>
    <t xml:space="preserve">10° 0,5l </t>
  </si>
  <si>
    <t xml:space="preserve"> 12° 0,5l </t>
  </si>
  <si>
    <t xml:space="preserve">Rulandské modré </t>
  </si>
  <si>
    <t xml:space="preserve">Rum tuzemský </t>
  </si>
  <si>
    <t xml:space="preserve">Slivovica bošácka </t>
  </si>
  <si>
    <t>0,7l 52%</t>
  </si>
  <si>
    <t>Šumivé víno Hubert club  De luxe alebo ekvivalentný</t>
  </si>
  <si>
    <t>0,75 l</t>
  </si>
  <si>
    <t xml:space="preserve">Triumph vodka </t>
  </si>
  <si>
    <t>0,7l 40%</t>
  </si>
  <si>
    <t xml:space="preserve">Víno červené </t>
  </si>
  <si>
    <t xml:space="preserve">0,75l </t>
  </si>
  <si>
    <t xml:space="preserve">Víno Chardonaj </t>
  </si>
  <si>
    <t xml:space="preserve">Víno rizling </t>
  </si>
  <si>
    <t>Jednotková cena bez DPH  v €</t>
  </si>
  <si>
    <t>Jednotková cena      s DPH       v €</t>
  </si>
  <si>
    <t>Cena spolu bez DPH v €</t>
  </si>
  <si>
    <t>Minerálne vody sýtené:</t>
  </si>
  <si>
    <t>Ochutené minerálne vody:</t>
  </si>
  <si>
    <t>Jemne sýtené minerálky:</t>
  </si>
  <si>
    <t>Merná jednotka kg,l</t>
  </si>
  <si>
    <t>hrúbka min.3 cm</t>
  </si>
  <si>
    <t>Čokoláda Milka, rôzne druhy  al.ekvivalentný</t>
  </si>
  <si>
    <t>Dezert Toffife, al.ekvivalentný</t>
  </si>
  <si>
    <t>Dru tyčinky, al.ekvivalentný</t>
  </si>
  <si>
    <t>Fidorka horká, al.ekvivalentný</t>
  </si>
  <si>
    <t>Fidorka mliečna, al.ekvivalentný</t>
  </si>
  <si>
    <t>Horalky, al.ekvivalentný</t>
  </si>
  <si>
    <t>Chocapic, al.ekvivalentný</t>
  </si>
  <si>
    <t>Kávenky rôzne príchute, al.ekvivalentný</t>
  </si>
  <si>
    <t>Kinder maxi king, al.ekvivalentný</t>
  </si>
  <si>
    <t>Kinder mliečny rez, al.ekvivalentný</t>
  </si>
  <si>
    <t>Kinder pinqui, al.ekvivalentný</t>
  </si>
  <si>
    <t>Lina arašidová, al.ekvivalentný</t>
  </si>
  <si>
    <t>Mila rezy, al.ekvivalentný</t>
  </si>
  <si>
    <t>Miňonky, al.ekvivalentný</t>
  </si>
  <si>
    <t>Musli tyčinky- rôzne príchute</t>
  </si>
  <si>
    <t>Nesquik- al.ekvivalentný</t>
  </si>
  <si>
    <t>Tic-Tac, al.ekvivalentný</t>
  </si>
  <si>
    <t>Sójové rezy, al.ekvivalentný</t>
  </si>
  <si>
    <t>Svačinka</t>
  </si>
  <si>
    <t>min 36 g, cereálie, rastlinný tuk, dextróza, maslo,jedlá soľ, kypriace látky, emulgátorry, bez konzervantov a umelých farbív</t>
  </si>
  <si>
    <t>Alaska</t>
  </si>
  <si>
    <t>Cottage cheese</t>
  </si>
  <si>
    <t>min.180g, bez lepku, nizkotučný</t>
  </si>
  <si>
    <t>Perla tip</t>
  </si>
  <si>
    <t>Puding - čokoládový</t>
  </si>
  <si>
    <t>min.200g, čokoládový puding so šľahačkou</t>
  </si>
  <si>
    <t xml:space="preserve">min. 500g,Voda, Rastlinné oleje (repkový, slnečnicový, v rôznom pomere), Palmový tuk, Soľ, Emulgátory, Aróma, Regulátor kyslosti </t>
  </si>
  <si>
    <t>Orechová  buchta</t>
  </si>
  <si>
    <t xml:space="preserve">min.50-60g, Zloženie: pšeničná múka min. 59,10% droždie, soľ,cukor,rastlinný olej,emulgátor, antioxidant,enzýmy obs.lepok,stabilizátor: uhličitan vápenatý,sójová múka,emulgátor, múku upravujúca látka-kyselina askorbová, enzýmy, voda, náhrada vajec,mašľovací prípravok. </t>
  </si>
  <si>
    <t>min.390-410g, Zloženie: pšeničná múka min. 64,10%, droždie, soľ-protihrudkujúca látka, voda  rastlinný tuk,cukor, stabilizátor:uhličitan vápenatý,sójová múka,emulgátor, múku upravujúca látka-kyselina askorbová,enzým</t>
  </si>
  <si>
    <t xml:space="preserve">min.15-20g, Zloženie: pšeničná múka 64,10%, droždie, soľ-protihrudkujúca látka, voda rastlinný tuk,cukor, stabilizátor:uhličitan vápenatý,sójová múka,emulgátor, múku upravujúca látka-kyselina askorbová,enzým </t>
  </si>
  <si>
    <t xml:space="preserve">min.50-60g, Zloženie: Pšeničná múka ,voda,cereálna zmes/sójová drť,ľanové semená,pšeničná drť,sezamové semená,slnečnicové semená/.Ražná múka,droždie,soľ,zemiakový škrob,jačmenná sladová múka,cukor,rastlinný olej,ražná sladová múka,jačmenný sladový </t>
  </si>
  <si>
    <t xml:space="preserve">min.100-110g, Zloženie: pšeničná múka min. 70%, droždie,soľ,protihrudkujúca látka,cukor, rastlinný tuk,cukor,stabilizátor: uhličitan vápenatý,sójová múka,emulgátor, múku upravujúca látka-kyselina askorbová, enzýmy,Darker (praž.jačmenný karamelový slad, voda, posyp: pšeničé,ražné a ovsené vločky,ľanové semienka,sézam,slnečnicové semienka. </t>
  </si>
  <si>
    <t>min.80-100g,  Zloženie: pšeničná múka min. 64,10% droždie, soľ-protihrudkujúca látka, voda rastlinný tuk,cukor, stabilizátor:uhličitan vápenatý,sójová múka,emulgátor, múku upravujúca látka-kyselina askorbová,enzým</t>
  </si>
  <si>
    <t>min.70-80g, Zloženie: pšeničná múka min. 64,10% droždie, soľ-protihrudkujúca látka, voda rastlinný tuk,cukor, stabilizátor:uhličitan vápenatý,sójová múka,emulgátor, múku upravujúca látka-kyselina askorbová,enzým</t>
  </si>
  <si>
    <t>min.90-100g ,pšeničná múka, pitná voda, droždie, enzýmy, jedlá soľ jodidovaná, rastlinný olej repkový</t>
  </si>
  <si>
    <t>min.90-100g pšeničná  múka, voda, droždie, ražná múka , Soľ, Cukor, repkový olej, zemiakový škrob, sušený pšeničný kvas, jačmenná  múka</t>
  </si>
  <si>
    <t>min.70-80g , múka (pšenica), pitná voda, rastlinné oleje (slnečnicový) a tuky (palmový), čokoláda, cukor, kakaová hmota, kakaové maslo, cukor, droždie, maslo,vajcia, Soľ, Pšeničný glutén,  prírodná aróma</t>
  </si>
  <si>
    <t>Mandarinky</t>
  </si>
  <si>
    <t>Tatárska omáčka Hellmans alebo ekvivalentný</t>
  </si>
  <si>
    <t>Kel</t>
  </si>
  <si>
    <t>Avokádo</t>
  </si>
  <si>
    <t>Vodka obyčajná</t>
  </si>
  <si>
    <t>Borovička obyčajná</t>
  </si>
  <si>
    <t>Gin</t>
  </si>
  <si>
    <t>0,5l</t>
  </si>
  <si>
    <t>Bageta</t>
  </si>
  <si>
    <t>min. 270g,pšeničná múka, pitná voda, droždie,jedlá soľ jodidovaná, rastlinný olej repkový</t>
  </si>
  <si>
    <t>Syr mascarpone</t>
  </si>
  <si>
    <t>sušina: 49 %. ,tuk v sušine: 80 %, smotana, mlieko, regulátor kyslosti: kyselina citrónová</t>
  </si>
  <si>
    <t>Tvarohový krém Dráčik vanilka,čokoláda alebo ekvivalentný</t>
  </si>
  <si>
    <t>80g, termizovaný tvorohovo-smotanový krém,tuk min 14%,smotana, tvaroh, cukor,stabilizátory</t>
  </si>
  <si>
    <t>Dráčik bezlaktózový</t>
  </si>
  <si>
    <t>80g, termizovaný tvorohovo-smotanový krém</t>
  </si>
  <si>
    <t>celé, zelené, hmotnosť obsahu (min. 2,5kg x 4 balenia/ karton)</t>
  </si>
  <si>
    <t>romanesko</t>
  </si>
  <si>
    <t>hlbokomrazená zelenina min 2,5 kg</t>
  </si>
  <si>
    <t>ružičkovy kel</t>
  </si>
  <si>
    <t xml:space="preserve">špenát baby mrazený </t>
  </si>
  <si>
    <t>mrkva baby mrazená</t>
  </si>
  <si>
    <t>cibuľové krúžky mrazené</t>
  </si>
  <si>
    <t>hlbokomrazená zelenina min 1 kg</t>
  </si>
  <si>
    <t>maliny mrazené</t>
  </si>
  <si>
    <t>guľky s čokoládovo orieškovou plnkou</t>
  </si>
  <si>
    <t xml:space="preserve"> hmotnosť obsahu (min. 1 kg/balenia Gastro)</t>
  </si>
  <si>
    <t>zelenina mexická zmes</t>
  </si>
  <si>
    <t>hlbokomrazená, hmotnosť obsahu min. 2,5kg</t>
  </si>
  <si>
    <t>Čučoriedky</t>
  </si>
  <si>
    <t>I. TRIEDA, 125 g/ bal.</t>
  </si>
  <si>
    <t>Jahody</t>
  </si>
  <si>
    <t>Nektarinky</t>
  </si>
  <si>
    <t>Slivky</t>
  </si>
  <si>
    <t>kapiusta kyslá- listy</t>
  </si>
  <si>
    <t>feferóny čerstvé</t>
  </si>
  <si>
    <t>Reďkovka biela</t>
  </si>
  <si>
    <t>šalát dubový(rosso)</t>
  </si>
  <si>
    <t>kačacie stehno hmotnosť obsahu min. 250-350g, (min. 10kg/balenie)</t>
  </si>
  <si>
    <t>chren sterilizovaný,  min.670g</t>
  </si>
  <si>
    <t>uhorky 7- 9 cm v korenenom sladkokyslom náleve s cukrom a sladidlom. Hmotnosť obsahu min. 7-9cm, 3500g</t>
  </si>
  <si>
    <t>papriková pasta pálivá - ochucovací prípravok, paprika surová lahôdková a štipľavá a pritamínová paprika min.87%, hmotnosť obsahu: min 200 g</t>
  </si>
  <si>
    <t>Fernet citrus</t>
  </si>
  <si>
    <t>Hruškovica Jelínek alebo ekvivalnentný</t>
  </si>
  <si>
    <t>Slivovica Jelínek alebo ekvivalentný</t>
  </si>
  <si>
    <t>Kofola sudová</t>
  </si>
  <si>
    <t>Kofola originál</t>
  </si>
  <si>
    <t>0,33 l</t>
  </si>
  <si>
    <t>1l</t>
  </si>
  <si>
    <t>0,25l</t>
  </si>
  <si>
    <t>sud/20l</t>
  </si>
  <si>
    <t xml:space="preserve"> 13° 0,5l </t>
  </si>
  <si>
    <t xml:space="preserve">Pivo fľaškové </t>
  </si>
  <si>
    <t>Pivo fľaškové</t>
  </si>
  <si>
    <t xml:space="preserve"> 24° 0,5l</t>
  </si>
  <si>
    <r>
      <t>11</t>
    </r>
    <r>
      <rPr>
        <sz val="8"/>
        <color theme="1"/>
        <rFont val="Calibri"/>
        <family val="2"/>
        <charset val="238"/>
      </rPr>
      <t>°</t>
    </r>
    <r>
      <rPr>
        <sz val="8"/>
        <color theme="1"/>
        <rFont val="Calibri"/>
        <family val="2"/>
        <charset val="238"/>
        <scheme val="minor"/>
      </rPr>
      <t xml:space="preserve"> 0,5l </t>
    </r>
  </si>
  <si>
    <t>16°  0,5</t>
  </si>
  <si>
    <t>Multivitamín , višňa džus 0,5 l</t>
  </si>
  <si>
    <t xml:space="preserve">Ananásový džús </t>
  </si>
  <si>
    <t>0,33l</t>
  </si>
  <si>
    <t>Jemne sýtená minerálka</t>
  </si>
  <si>
    <t>Nesýtená minerálka</t>
  </si>
  <si>
    <t>Sýtená minerálka</t>
  </si>
  <si>
    <t>Sýtená minerálna voda (Matoni, Gemerka, Mítická, Oravská, Fatra...)</t>
  </si>
  <si>
    <t>1,5l</t>
  </si>
  <si>
    <t>Sýtená minerálna voda( Matoni, Gemerka, Mítická, Oravská, Fatra..)</t>
  </si>
  <si>
    <t>Pepsi cola -sklo alebo ekvivalentný</t>
  </si>
  <si>
    <t>Multivitamínový džus- sklo</t>
  </si>
  <si>
    <t>2l</t>
  </si>
  <si>
    <t xml:space="preserve">Pomarančový džús </t>
  </si>
  <si>
    <t xml:space="preserve">Multivitamínový džús </t>
  </si>
  <si>
    <t>Jahodový džús</t>
  </si>
  <si>
    <t>1,5 l</t>
  </si>
  <si>
    <t>Jemne sýtená minerálna voda</t>
  </si>
  <si>
    <t>Pomaranč džus</t>
  </si>
  <si>
    <t>Ochutená minerálna voda s príchuťou citrón, broskyňa, baza.....</t>
  </si>
  <si>
    <t>Ochutená minerálna voda ( Budiš, Oravská alebo ekvivalentný)</t>
  </si>
  <si>
    <t>1l, 100% ovocný viacdruhový nápoj, obsah ovocnej zložky min 35%</t>
  </si>
  <si>
    <t>1l, ananásový nektár vyrobený z ananásového koncentráru, podiel ovocnej zložky min.50%</t>
  </si>
  <si>
    <t>1l, pomarančová šťava z koncentrátu, podiel ovocnej zložky 100%</t>
  </si>
  <si>
    <t>1l, podiel ovocnej zložky 100%</t>
  </si>
  <si>
    <t>Tetrapak - džús- rôzne príchute- jablko, pomaranč, jahoda</t>
  </si>
  <si>
    <t>Ananásový džús sklo</t>
  </si>
  <si>
    <t>Broskyňa džús sklo</t>
  </si>
  <si>
    <t>Hruška džus sklo</t>
  </si>
  <si>
    <t>0,25 l</t>
  </si>
  <si>
    <t>Grep džús sklo</t>
  </si>
  <si>
    <t>Pomarančovaá limonáda z obsahom ovocnej šťavy</t>
  </si>
  <si>
    <t>Limonáda s citrónovo - limetkovou príchuťou</t>
  </si>
  <si>
    <t>Pomarančovaá limonáda z obsahom ovocnej šťavy sklo</t>
  </si>
  <si>
    <t>Limonáda s citrónovo - limetkovou príchuťou sklo</t>
  </si>
  <si>
    <t>0,25 l, ovocný nápoj</t>
  </si>
  <si>
    <t>0,25l ovocný nápoj</t>
  </si>
  <si>
    <t>Lipton zel.čaj-sklo, ľadový extrakt z čajových lístkov</t>
  </si>
  <si>
    <t>0,25l, nektár</t>
  </si>
  <si>
    <t>0,5l, ovocný nápoj</t>
  </si>
  <si>
    <t>0,25 l, 100% ananásový džús</t>
  </si>
  <si>
    <t>0,25l, ovocný nápoj</t>
  </si>
  <si>
    <t>Ochutená minerálna voda 0,5l</t>
  </si>
  <si>
    <t>Nesýtená minerálka:</t>
  </si>
  <si>
    <t>Jemne sýtená minerálka ( Matoni, Magnesia, Dobrá voda....)</t>
  </si>
  <si>
    <t>1l, alk.10%obj.</t>
  </si>
  <si>
    <t>Borovička spiš</t>
  </si>
  <si>
    <t>0,5l , 50%</t>
  </si>
  <si>
    <t>Paprika hrubostenná</t>
  </si>
  <si>
    <t xml:space="preserve"> Reďkovka červená zv.</t>
  </si>
  <si>
    <t>min.40-50 g,  Zloženie: pšeničná múka 64,10%, droždie, soľ-protihrudkujúca látka, voda rastlinný tuk,cukor, stabilizátor:uhličitan vápenatý,sójová múka,emulgátor, múku upravujúca látka-kyselina askorbová,enzým</t>
  </si>
  <si>
    <t xml:space="preserve">min.40-60g, Zloženie: pšeničná múka 55% droždie,soľ,protihrudkujúca látka,voda,rast. tuk,stabilizátor: uhličitan vápenatý,sojová múka, emulgátor,múku upravujúca látka- kyselina askorbová,enzýmy. Cereálna zmes  min. 10%- ražná múka,ražný šrot,pšeničný šrot, múka z ražného sladu,ľan,pšeničné klíčky, pražená ražná bobnatá múka, sojový šrot, jódovaná soľ, regul.kyslosti Hmotnosť: 45-50g </t>
  </si>
  <si>
    <t xml:space="preserve">min.80-90g, pšeničná múka, cesnaková  náplň,pitná voda,  srvátka (mlieko), ryžová múka, palmový olej, škorica , pšeničný škrob, sušený vaječný žĺtok,  pšeničná vláknina, pšeničné klíčky, jačmenný sladový extrakt, pitná voda, margarín -palmový tuk, slnečnicový olej, voda, maslo,mlieko, aróma, cukor, droždie, vaječná melanž ,pšeničná múka,jedlá soľ </t>
  </si>
  <si>
    <t xml:space="preserve">min.100-110g, pšeničná múka, pitná voda, cukor, rastlinné oleje , palmové, repkové), voda, konzervačná látka , maslová aróma, mak , soľ </t>
  </si>
  <si>
    <t>min.90-100 g,  Zloženie: pšeničná múka cukor, voda, krém, droždie, rastliný olej, sušená srvátka, suš.vaječné bielka, soľ, suš.vaječné žĺtka, emulgátory, jablková dreň, pšeničný glutén, dextróza, pšeničný škrob, zahusťovadlo, enzým, arómy, múku upravujúca látka, kyselina askorbová, vanilín,konz.látka</t>
  </si>
  <si>
    <t xml:space="preserve">min. 100g, pšeničná múka, škoricová náplň,pitná voda, cukor, sušená srvátka (mlieko), ryžová múka, palmový olej, škorica , pšeničný škrob, sušený vaječný žĺtok, jablková vláknina, pšeničná vláknina, pšeničné klíčky, jačmenný sladový extrakt, pitná voda, margarín -palmový tuk, slnečnicový olej, voda, maslo,mlieko, aróma, cukor, droždie, vaječná melanž ,pšeničná múka,jedlá soľ </t>
  </si>
  <si>
    <t>min.120-130g,pšeničná múka, voda, tvaroh alebo lekvár, cukor, bravčová masť, droždie, vanilínový cukor , soľ, vajcia</t>
  </si>
  <si>
    <t xml:space="preserve">min.60-70g, Zloženie: pšeničná múka , cukor, rastlinné tuky (palmový, repkový),voda, droždie, soľ, vajcia, mak, enzymatická" zmes </t>
  </si>
  <si>
    <t>min.120g,pšeničná múka, voda, práškový cukor, orechy , strúhanka (pšeničná múka, voda, droždie, soľ), Cukor, bravčová masť, kukuričný škrob, vanilínový cukor, droždie, sušené mlieko, soľ, vajcia</t>
  </si>
  <si>
    <t>min.100g, pšeničná múka, sušená srvátka, cukor,voda, škrob, rôzne náplne ( tvarok, lekvár, mak), konzervačné látky, margaríny, soľ, maslo, pšeničný kvas</t>
  </si>
  <si>
    <t>min.170-190g, pšeničná múka, voda, , droždie, rastlinný olej repkový, rasca celá, soľ jedlá, cesnak</t>
  </si>
  <si>
    <t>Vodka ext špec., Czechoslovakia alebo ekvivalentný</t>
  </si>
  <si>
    <t>Tulamore whisky alebo ekvivalentný</t>
  </si>
  <si>
    <t>Tonic sklo</t>
  </si>
  <si>
    <t>Sýtená minerálka sklo</t>
  </si>
  <si>
    <t>Suchá biela fazuľa</t>
  </si>
  <si>
    <t>Suchá strakatá fazuľa</t>
  </si>
  <si>
    <t>Suchý hrach</t>
  </si>
  <si>
    <t xml:space="preserve"> I. trieda kvality, balenie max. 500 g</t>
  </si>
  <si>
    <t>Orechy vlašské lúpané jadrá</t>
  </si>
  <si>
    <t>balenie: max. 500 g</t>
  </si>
  <si>
    <t>min. 18g, ukr, rastlinné oleje (palmový a repkový), kukuřičná krupice 17%, sušené odstredené mlieko, sušená srvátka, emulgátor: SÓJOVÝ LECITIN, aromaty (kokosové a iné a vanilin), jedlá soľ</t>
  </si>
  <si>
    <t>Cestoviny Linguine semolinové</t>
  </si>
  <si>
    <t>Ryža troch farieb</t>
  </si>
  <si>
    <t xml:space="preserve">ryža troch farieb </t>
  </si>
  <si>
    <t>Ryža jasmínová</t>
  </si>
  <si>
    <t>ryža jasmínová</t>
  </si>
  <si>
    <t>Párky - lahôdkové</t>
  </si>
  <si>
    <t xml:space="preserve">kuchynská úprava, vákuové balenie, hmotnosť obsahu (min. 2-3 kg/balenie) </t>
  </si>
  <si>
    <t>hovädzia falošná šviečkovica K.Ú.</t>
  </si>
  <si>
    <t>hovädzie líčka - býk</t>
  </si>
  <si>
    <t>hovädzie kosti špikové</t>
  </si>
  <si>
    <t>hlbokomrazené, vákuové balenie, hmotnosť obsahu (min. 25 kg/balenie)</t>
  </si>
  <si>
    <t>bravčové plece bez kosti</t>
  </si>
  <si>
    <t>špargľa zelená</t>
  </si>
  <si>
    <t>kačka celá 2700 g</t>
  </si>
  <si>
    <t>kačka celá hmotnosť obsahu min. 2700 g</t>
  </si>
  <si>
    <t>kurča celé, SK,  tr. A, bez drobkov, hmotnosť obsahu 1300 g (min.12kg/balenie)</t>
  </si>
  <si>
    <t>morčací krk</t>
  </si>
  <si>
    <t>morčací krk, hmotnosť obashu min. 1000 g (min. 12 kg/balenie)</t>
  </si>
  <si>
    <t xml:space="preserve">Hejk pitvaný </t>
  </si>
  <si>
    <t>Hejk pitvaný, voľný, hmotnosť obsahu (min. 5 kg/balenie)</t>
  </si>
  <si>
    <t xml:space="preserve">Morský kokteil </t>
  </si>
  <si>
    <t>morský kokteil, hmotnosť obsahu (min. 5 kg/balenie)</t>
  </si>
  <si>
    <t>bravčová údená krkovička vák. Balená</t>
  </si>
  <si>
    <t>bravčová rolka údená</t>
  </si>
  <si>
    <t>vákuovo balená, hmotnosť obsahu (min. 1-2kg/balenie)</t>
  </si>
  <si>
    <t>vákuovo balená, hmotnosť obsahu (min. 2kg/balenie)</t>
  </si>
  <si>
    <t xml:space="preserve">Moravské mäso-stehno údené </t>
  </si>
  <si>
    <t>vákuovo balené, hmotnosť obsahu (min. 1-2kg/balenie)</t>
  </si>
  <si>
    <t>bravčové stehno bez kosti</t>
  </si>
  <si>
    <t>bravčové karé s kosťou plátok 150g Gurmet</t>
  </si>
  <si>
    <t>plátok150g s kosťouhmotnosť obsahu (min.1-2 kg/balenie)</t>
  </si>
  <si>
    <t xml:space="preserve">Pražská šunka </t>
  </si>
  <si>
    <t>Malokarpatská saláma</t>
  </si>
  <si>
    <t xml:space="preserve">Klobása gazdovská </t>
  </si>
  <si>
    <t xml:space="preserve">kg </t>
  </si>
  <si>
    <t xml:space="preserve">hmotnosť obsahu min. 3,5 kg/balenie </t>
  </si>
  <si>
    <t xml:space="preserve">hmotnosť obsahu min. 0,7 kg/balenie </t>
  </si>
  <si>
    <t xml:space="preserve">hmotnosť obsahu min. 1,30 kg/balenie </t>
  </si>
  <si>
    <t xml:space="preserve">Slanina gazdovská </t>
  </si>
  <si>
    <t xml:space="preserve">hmotnosť obsahu min. 0,5-1,0 kg/balenie </t>
  </si>
  <si>
    <t>pirohy plnené slivkovým lekvárom</t>
  </si>
  <si>
    <t xml:space="preserve">babičkine bryndzové pirohy </t>
  </si>
  <si>
    <t>lokše zemiakové chladené</t>
  </si>
  <si>
    <t>batátové zemiakové lokše plnené slivkovým lekvárom a makom</t>
  </si>
  <si>
    <t xml:space="preserve"> hmotnosť obsahu (min. 0,3kg/balenia Gastro)</t>
  </si>
  <si>
    <t>Huby - hliva ustricová</t>
  </si>
  <si>
    <t>Kapusta kyslá</t>
  </si>
  <si>
    <t>Pór</t>
  </si>
  <si>
    <t xml:space="preserve">I. TRIEDA </t>
  </si>
  <si>
    <t xml:space="preserve">Predpokladané ročné množstvo základných potravín na dobu od 01. 05. 2022 do 30. 04. 2023     </t>
  </si>
  <si>
    <t>Predpokladané ročné množstvo čerstvé mäso a mäsové výrobky na dobu od 01. 05. 2022 do 30. 04. 2023</t>
  </si>
  <si>
    <r>
      <t xml:space="preserve">Predpokladané množstvo a cena </t>
    </r>
    <r>
      <rPr>
        <b/>
        <u/>
        <sz val="12"/>
        <color rgb="FFFF0000"/>
        <rFont val="Arial"/>
        <family val="2"/>
        <charset val="238"/>
      </rPr>
      <t>trvanlivého  tovaru</t>
    </r>
    <r>
      <rPr>
        <b/>
        <sz val="12"/>
        <rFont val="Arial"/>
        <family val="2"/>
        <charset val="238"/>
      </rPr>
      <t xml:space="preserve"> na obdobie 1. 5. 2022 - 30. 04. 2023 </t>
    </r>
  </si>
  <si>
    <t xml:space="preserve">Predpokladané ročné množstvo mlieka a mliečnych výrobkov na dobu od 01. 05. 2022 do 30. 04. 2023                                                       </t>
  </si>
  <si>
    <r>
      <t xml:space="preserve">Predpokladané množstvo a cena </t>
    </r>
    <r>
      <rPr>
        <b/>
        <u/>
        <sz val="9"/>
        <rFont val="Arial"/>
        <family val="2"/>
        <charset val="238"/>
      </rPr>
      <t>mrazeného mäsa a mäsových výrobkov</t>
    </r>
    <r>
      <rPr>
        <b/>
        <sz val="9"/>
        <rFont val="Arial"/>
        <family val="2"/>
        <charset val="238"/>
      </rPr>
      <t xml:space="preserve"> na obdobie od 1. 5. 2022 do 30.04.2023</t>
    </r>
  </si>
  <si>
    <t xml:space="preserve">            Prieskum trhu, cenová ponuka - potraviny- nealkoholické nápoje                                                                                                                                                               Predpokladané ročné množstvo základných potravín na dobu od 01. 05. 2022 do 30. 04. 2023 </t>
  </si>
  <si>
    <t xml:space="preserve">Predpokladané ročné množstvo základných potravín na dobu od 01. 05. 2022 do 30. 04. 2023                 </t>
  </si>
  <si>
    <t>Predpokladané ročné množstvo ovocia a zeleniny  na dobu od 01. 05. 2022 - 30. 04. 2023</t>
  </si>
  <si>
    <t>-</t>
  </si>
  <si>
    <t>Záloha za obal</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</si>
  <si>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</si>
  <si>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</si>
  <si>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</si>
  <si>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</si>
  <si>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</si>
  <si>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</si>
  <si>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</si>
  <si>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meno, podpis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</si>
</sst>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name val="Arial"/>
      <family val="2"/>
      <charset val="1"/>
    </font>
    <font>
      <sz val="9"/>
      <name val="Times New Roman"/>
      <family val="1"/>
      <charset val="238"/>
    </font>
    <font>
      <sz val="9"/>
      <name val="Arial"/>
      <family val="2"/>
      <charset val="1"/>
    </font>
    <font>
      <sz val="8"/>
      <name val="Arial"/>
      <family val="2"/>
      <charset val="1"/>
    </font>
    <font>
      <sz val="10"/>
      <name val="Arial"/>
      <family val="2"/>
      <charset val="238"/>
    </font>
    <font>
      <sz val="8"/>
      <name val="Arial"/>
      <family val="2"/>
      <charset val="238"/>
    </font>
    <font>
      <sz val="18"/>
      <name val="Arial"/>
      <family val="2"/>
      <charset val="1"/>
    </font>
    <font>
      <b/>
      <sz val="12"/>
      <name val="Arial"/>
      <family val="2"/>
      <charset val="238"/>
    </font>
    <font>
      <b/>
      <u/>
      <sz val="12"/>
      <color rgb="FFFF0000"/>
      <name val="Arial"/>
      <family val="2"/>
      <charset val="238"/>
    </font>
    <font>
      <b/>
      <sz val="10"/>
      <color rgb="FF000000"/>
      <name val="Arial"/>
      <family val="2"/>
      <charset val="238"/>
    </font>
    <font>
      <b/>
      <sz val="10"/>
      <color rgb="FF333333"/>
      <name val="Arial"/>
      <family val="2"/>
      <charset val="238"/>
    </font>
    <font>
      <b/>
      <sz val="10"/>
      <name val="Arial"/>
      <family val="2"/>
      <charset val="238"/>
    </font>
    <font>
      <b/>
      <sz val="7"/>
      <name val="Arial"/>
      <family val="2"/>
      <charset val="238"/>
    </font>
    <font>
      <b/>
      <sz val="11"/>
      <color theme="1"/>
      <name val="Calibri"/>
      <family val="2"/>
      <charset val="238"/>
      <scheme val="minor"/>
    </font>
    <font>
      <b/>
      <sz val="12"/>
      <color theme="1"/>
      <name val="Calibri"/>
      <family val="2"/>
      <charset val="238"/>
      <scheme val="minor"/>
    </font>
    <font>
      <b/>
      <sz val="10"/>
      <color theme="1"/>
      <name val="Calibri"/>
      <family val="2"/>
      <charset val="238"/>
      <scheme val="minor"/>
    </font>
    <font>
      <b/>
      <sz val="10"/>
      <color indexed="8"/>
      <name val="Calibri"/>
      <family val="2"/>
      <charset val="238"/>
    </font>
    <font>
      <sz val="10"/>
      <color indexed="8"/>
      <name val="Calibri"/>
      <family val="2"/>
      <charset val="238"/>
    </font>
    <font>
      <sz val="8"/>
      <color theme="1"/>
      <name val="Calibri"/>
      <family val="2"/>
      <charset val="238"/>
      <scheme val="minor"/>
    </font>
    <font>
      <sz val="10"/>
      <name val="Calibri"/>
      <family val="2"/>
      <charset val="238"/>
    </font>
    <font>
      <sz val="8"/>
      <color indexed="8"/>
      <name val="Calibri"/>
      <family val="2"/>
      <charset val="238"/>
    </font>
    <font>
      <b/>
      <sz val="8"/>
      <color theme="1"/>
      <name val="Calibri"/>
      <family val="2"/>
      <charset val="238"/>
      <scheme val="minor"/>
    </font>
    <font>
      <b/>
      <sz val="8"/>
      <color indexed="8"/>
      <name val="Calibri"/>
      <family val="2"/>
      <charset val="238"/>
    </font>
    <font>
      <b/>
      <u/>
      <sz val="12"/>
      <color theme="1"/>
      <name val="Calibri"/>
      <family val="2"/>
      <charset val="238"/>
      <scheme val="minor"/>
    </font>
    <font>
      <b/>
      <sz val="9"/>
      <color indexed="81"/>
      <name val="Segoe UI"/>
      <family val="2"/>
      <charset val="238"/>
    </font>
    <font>
      <sz val="9"/>
      <color indexed="81"/>
      <name val="Segoe UI"/>
      <family val="2"/>
      <charset val="238"/>
    </font>
    <font>
      <b/>
      <sz val="9"/>
      <color rgb="FF000000"/>
      <name val="Arial"/>
      <family val="2"/>
      <charset val="1"/>
    </font>
    <font>
      <b/>
      <sz val="9"/>
      <color rgb="FF333333"/>
      <name val="Arial"/>
      <family val="2"/>
      <charset val="1"/>
    </font>
    <font>
      <b/>
      <sz val="9"/>
      <name val="Arial"/>
      <family val="2"/>
      <charset val="1"/>
    </font>
    <font>
      <b/>
      <sz val="9"/>
      <name val="Arial"/>
      <family val="2"/>
      <charset val="238"/>
    </font>
    <font>
      <b/>
      <u/>
      <sz val="9"/>
      <name val="Arial"/>
      <family val="2"/>
      <charset val="238"/>
    </font>
    <font>
      <sz val="9"/>
      <name val="Arial"/>
      <family val="2"/>
      <charset val="238"/>
    </font>
    <font>
      <sz val="9"/>
      <name val="Calibri"/>
      <family val="2"/>
      <charset val="238"/>
      <scheme val="minor"/>
    </font>
    <font>
      <b/>
      <sz val="9"/>
      <color indexed="8"/>
      <name val="Calibri"/>
      <family val="2"/>
      <charset val="238"/>
    </font>
    <font>
      <b/>
      <sz val="11"/>
      <color indexed="8"/>
      <name val="Calibri"/>
      <family val="2"/>
      <charset val="238"/>
    </font>
    <font>
      <b/>
      <sz val="9"/>
      <color theme="1"/>
      <name val="Calibri"/>
      <family val="2"/>
      <charset val="238"/>
      <scheme val="minor"/>
    </font>
    <font>
      <sz val="10"/>
      <color theme="1"/>
      <name val="Calibri"/>
      <family val="2"/>
      <charset val="238"/>
      <scheme val="minor"/>
    </font>
    <font>
      <sz val="9"/>
      <color indexed="8"/>
      <name val="Calibri"/>
      <family val="2"/>
      <charset val="238"/>
    </font>
    <font>
      <sz val="8"/>
      <color theme="1"/>
      <name val="Calibri"/>
      <family val="2"/>
      <charset val="238"/>
    </font>
    <font>
      <sz val="10"/>
      <name val="Arial"/>
      <family val="2"/>
      <charset val="1"/>
    </font>
    <font>
      <sz val="8"/>
      <name val="Calibri"/>
      <family val="2"/>
      <charset val="238"/>
      <scheme val="minor"/>
    </font>
    <font>
      <b/>
      <sz val="8"/>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9" fontId="39" fillId="0" borderId="0" applyFont="0" applyFill="0" applyBorder="0" applyAlignment="0" applyProtection="0"/>
  </cellStyleXfs>
  <cellXfs count="290">
    <xf numFmtId="0" fontId="0" fillId="0" borderId="0" xfId="0"/>
    <xf numFmtId="0" fontId="0" fillId="0" borderId="0" xfId="0" applyFill="1"/>
    <xf numFmtId="0" fontId="6" fillId="0" borderId="0" xfId="0" applyFont="1"/>
    <xf numFmtId="0" fontId="7" fillId="0" borderId="0" xfId="0" applyFont="1"/>
    <xf numFmtId="49" fontId="9" fillId="2" borderId="1" xfId="0" applyNumberFormat="1" applyFont="1" applyFill="1" applyBorder="1"/>
    <xf numFmtId="49" fontId="10" fillId="2" borderId="1" xfId="0" applyNumberFormat="1" applyFont="1" applyFill="1" applyBorder="1" applyAlignment="1">
      <alignment wrapText="1"/>
    </xf>
    <xf numFmtId="49" fontId="10" fillId="2" borderId="1" xfId="0" applyNumberFormat="1" applyFont="1" applyFill="1" applyBorder="1"/>
    <xf numFmtId="0" fontId="11" fillId="2" borderId="1" xfId="0" applyFont="1" applyFill="1" applyBorder="1" applyAlignment="1">
      <alignment wrapText="1"/>
    </xf>
    <xf numFmtId="49" fontId="12" fillId="0" borderId="1" xfId="0" applyNumberFormat="1" applyFont="1" applyBorder="1" applyAlignment="1">
      <alignment vertical="center"/>
    </xf>
    <xf numFmtId="2" fontId="1"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1" fillId="0" borderId="1" xfId="0" applyFont="1" applyFill="1" applyBorder="1" applyAlignment="1">
      <alignment horizontal="left" vertical="center" wrapText="1"/>
    </xf>
    <xf numFmtId="0" fontId="12" fillId="0" borderId="1" xfId="0" applyFont="1" applyBorder="1" applyAlignment="1">
      <alignment vertical="center"/>
    </xf>
    <xf numFmtId="0" fontId="2" fillId="0" borderId="1" xfId="0" applyFont="1" applyBorder="1" applyAlignment="1">
      <alignment horizontal="center" vertical="center"/>
    </xf>
    <xf numFmtId="0" fontId="3" fillId="0" borderId="1" xfId="0" applyFont="1" applyBorder="1" applyAlignment="1">
      <alignment wrapText="1"/>
    </xf>
    <xf numFmtId="0" fontId="0" fillId="0" borderId="1" xfId="0" applyBorder="1" applyAlignment="1">
      <alignment horizontal="center"/>
    </xf>
    <xf numFmtId="0" fontId="3" fillId="0" borderId="1" xfId="0" applyFont="1" applyFill="1" applyBorder="1" applyAlignment="1">
      <alignment wrapText="1"/>
    </xf>
    <xf numFmtId="0" fontId="12" fillId="0" borderId="1" xfId="0" applyFont="1" applyFill="1" applyBorder="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vertical="center" wrapText="1"/>
    </xf>
    <xf numFmtId="0" fontId="12" fillId="0" borderId="1" xfId="0" applyFont="1" applyBorder="1"/>
    <xf numFmtId="0" fontId="2" fillId="0" borderId="1" xfId="0" applyFont="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vertical="center"/>
    </xf>
    <xf numFmtId="0" fontId="0" fillId="0" borderId="1" xfId="0" applyFont="1" applyFill="1" applyBorder="1" applyAlignment="1">
      <alignment horizontal="center"/>
    </xf>
    <xf numFmtId="0" fontId="4" fillId="0" borderId="1" xfId="0" applyFont="1" applyFill="1" applyBorder="1" applyAlignment="1">
      <alignment horizontal="center"/>
    </xf>
    <xf numFmtId="0" fontId="5" fillId="0" borderId="1" xfId="0" applyFont="1" applyFill="1" applyBorder="1" applyAlignment="1">
      <alignment wrapText="1"/>
    </xf>
    <xf numFmtId="49" fontId="12" fillId="0" borderId="1" xfId="0" applyNumberFormat="1" applyFont="1" applyFill="1" applyBorder="1" applyAlignment="1">
      <alignment vertical="center" wrapText="1"/>
    </xf>
    <xf numFmtId="0" fontId="12" fillId="0" borderId="1" xfId="0" applyFont="1" applyFill="1" applyBorder="1" applyAlignment="1">
      <alignment vertical="center" wrapText="1"/>
    </xf>
    <xf numFmtId="0" fontId="12" fillId="0" borderId="1" xfId="0" applyFont="1" applyBorder="1" applyAlignment="1">
      <alignment vertical="center" wrapText="1"/>
    </xf>
    <xf numFmtId="2" fontId="0" fillId="0" borderId="1" xfId="0" applyNumberFormat="1" applyBorder="1"/>
    <xf numFmtId="0" fontId="12" fillId="0" borderId="2" xfId="0" applyFont="1" applyFill="1" applyBorder="1" applyAlignment="1">
      <alignment vertical="center"/>
    </xf>
    <xf numFmtId="0" fontId="0" fillId="0" borderId="2" xfId="0" applyFill="1" applyBorder="1" applyAlignment="1">
      <alignment horizontal="center"/>
    </xf>
    <xf numFmtId="0" fontId="3" fillId="0" borderId="2" xfId="0" applyFont="1" applyFill="1" applyBorder="1" applyAlignment="1">
      <alignment wrapText="1"/>
    </xf>
    <xf numFmtId="2" fontId="0" fillId="0" borderId="2" xfId="0" applyNumberFormat="1" applyBorder="1"/>
    <xf numFmtId="0" fontId="0" fillId="2" borderId="3" xfId="0" applyFill="1" applyBorder="1"/>
    <xf numFmtId="0" fontId="0" fillId="2" borderId="4" xfId="0" applyFill="1" applyBorder="1"/>
    <xf numFmtId="2" fontId="0" fillId="2" borderId="4" xfId="0" applyNumberFormat="1" applyFill="1" applyBorder="1"/>
    <xf numFmtId="0" fontId="15"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18" fillId="0" borderId="1" xfId="0" applyFont="1" applyBorder="1" applyAlignment="1">
      <alignment horizontal="center" vertical="center" wrapText="1"/>
    </xf>
    <xf numFmtId="2" fontId="18" fillId="0" borderId="1" xfId="0" applyNumberFormat="1" applyFont="1" applyBorder="1" applyAlignment="1">
      <alignment horizontal="center" vertical="center" wrapText="1"/>
    </xf>
    <xf numFmtId="0" fontId="18" fillId="0" borderId="1" xfId="0" applyFont="1" applyBorder="1" applyAlignment="1">
      <alignment horizontal="center"/>
    </xf>
    <xf numFmtId="2" fontId="18" fillId="0" borderId="1" xfId="0" applyNumberFormat="1" applyFont="1" applyBorder="1" applyAlignment="1">
      <alignment horizontal="center"/>
    </xf>
    <xf numFmtId="2"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2" fontId="20" fillId="0" borderId="8" xfId="0" applyNumberFormat="1" applyFont="1" applyBorder="1" applyAlignment="1">
      <alignment horizontal="center" vertical="center" wrapText="1"/>
    </xf>
    <xf numFmtId="0" fontId="17" fillId="0" borderId="1" xfId="0" applyFont="1" applyBorder="1" applyAlignment="1">
      <alignment horizontal="center"/>
    </xf>
    <xf numFmtId="0" fontId="17" fillId="0" borderId="1" xfId="0" applyFont="1" applyBorder="1" applyAlignment="1">
      <alignment horizontal="center" vertical="center"/>
    </xf>
    <xf numFmtId="2" fontId="18" fillId="0" borderId="8"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8" fillId="0" borderId="1" xfId="0" applyFont="1" applyBorder="1" applyAlignment="1">
      <alignment horizontal="left" vertical="center" wrapText="1"/>
    </xf>
    <xf numFmtId="0" fontId="0" fillId="0" borderId="1" xfId="0" applyBorder="1" applyAlignment="1">
      <alignment horizontal="left" vertical="center" wrapText="1"/>
    </xf>
    <xf numFmtId="49"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8" xfId="0" applyFont="1" applyBorder="1" applyAlignment="1">
      <alignment horizontal="left" vertical="center" wrapText="1"/>
    </xf>
    <xf numFmtId="0" fontId="18" fillId="0" borderId="8" xfId="0" applyFont="1" applyBorder="1" applyAlignment="1">
      <alignment horizontal="left" vertical="center" wrapText="1"/>
    </xf>
    <xf numFmtId="49" fontId="18" fillId="0" borderId="2" xfId="0" applyNumberFormat="1" applyFont="1" applyBorder="1" applyAlignment="1">
      <alignment horizontal="left" vertical="center" wrapText="1"/>
    </xf>
    <xf numFmtId="0" fontId="3" fillId="0" borderId="0" xfId="0" applyFont="1" applyAlignment="1">
      <alignment wrapText="1"/>
    </xf>
    <xf numFmtId="0" fontId="18" fillId="0" borderId="0" xfId="0" applyFont="1"/>
    <xf numFmtId="0" fontId="21" fillId="2" borderId="1" xfId="0" applyFont="1" applyFill="1" applyBorder="1" applyAlignment="1">
      <alignment horizontal="center" vertical="center" wrapText="1"/>
    </xf>
    <xf numFmtId="2" fontId="20" fillId="0" borderId="1" xfId="0" applyNumberFormat="1" applyFont="1" applyBorder="1" applyAlignment="1">
      <alignment horizontal="center" vertical="center"/>
    </xf>
    <xf numFmtId="0" fontId="22" fillId="0" borderId="1" xfId="0" applyFont="1" applyBorder="1" applyAlignment="1">
      <alignment horizontal="center" vertical="center" wrapText="1"/>
    </xf>
    <xf numFmtId="0" fontId="20" fillId="0" borderId="1" xfId="0" applyFont="1" applyBorder="1" applyAlignment="1">
      <alignment horizontal="center"/>
    </xf>
    <xf numFmtId="1" fontId="20" fillId="0" borderId="1" xfId="0" applyNumberFormat="1" applyFont="1" applyBorder="1" applyAlignment="1">
      <alignment horizontal="left" vertical="center" wrapText="1"/>
    </xf>
    <xf numFmtId="0" fontId="20" fillId="0" borderId="1" xfId="0" applyFont="1" applyBorder="1" applyAlignment="1">
      <alignment horizontal="left" wrapText="1"/>
    </xf>
    <xf numFmtId="0" fontId="18" fillId="0" borderId="1" xfId="0" applyFont="1" applyBorder="1"/>
    <xf numFmtId="9" fontId="20" fillId="0" borderId="1" xfId="0" applyNumberFormat="1" applyFont="1" applyBorder="1" applyAlignment="1">
      <alignment horizontal="left" vertical="center" wrapText="1"/>
    </xf>
    <xf numFmtId="10" fontId="20" fillId="0" borderId="2" xfId="0" applyNumberFormat="1" applyFont="1" applyBorder="1" applyAlignment="1">
      <alignment horizontal="left" vertical="center" wrapText="1"/>
    </xf>
    <xf numFmtId="49" fontId="26" fillId="2" borderId="1" xfId="0" applyNumberFormat="1" applyFont="1" applyFill="1" applyBorder="1"/>
    <xf numFmtId="49" fontId="27" fillId="2" borderId="1" xfId="0" applyNumberFormat="1" applyFont="1" applyFill="1" applyBorder="1" applyAlignment="1">
      <alignment wrapText="1"/>
    </xf>
    <xf numFmtId="49" fontId="27" fillId="2" borderId="1" xfId="0" applyNumberFormat="1" applyFont="1" applyFill="1" applyBorder="1"/>
    <xf numFmtId="0" fontId="28" fillId="2" borderId="1" xfId="0" applyFont="1" applyFill="1" applyBorder="1" applyAlignment="1">
      <alignment wrapText="1"/>
    </xf>
    <xf numFmtId="0" fontId="17" fillId="0" borderId="1" xfId="0" applyFont="1" applyBorder="1" applyAlignment="1">
      <alignment horizontal="left"/>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17" fillId="0" borderId="6" xfId="0" applyFont="1" applyBorder="1" applyAlignment="1">
      <alignment horizontal="left" vertical="center"/>
    </xf>
    <xf numFmtId="0" fontId="0" fillId="0" borderId="7" xfId="0" applyBorder="1" applyAlignment="1">
      <alignment horizontal="left" vertical="center"/>
    </xf>
    <xf numFmtId="2" fontId="2" fillId="0" borderId="1" xfId="0" applyNumberFormat="1" applyFont="1" applyFill="1" applyBorder="1"/>
    <xf numFmtId="0" fontId="32" fillId="0"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horizontal="center" vertical="center"/>
    </xf>
    <xf numFmtId="0" fontId="32" fillId="0" borderId="1" xfId="0" applyFont="1" applyBorder="1" applyAlignment="1">
      <alignment vertical="center" wrapText="1"/>
    </xf>
    <xf numFmtId="0" fontId="32" fillId="3" borderId="1" xfId="0" applyFont="1" applyFill="1" applyBorder="1" applyAlignment="1">
      <alignment horizontal="left" vertical="center" wrapText="1"/>
    </xf>
    <xf numFmtId="0" fontId="32" fillId="0" borderId="1" xfId="0" applyFont="1" applyBorder="1" applyAlignment="1">
      <alignment vertical="center"/>
    </xf>
    <xf numFmtId="0" fontId="32" fillId="0" borderId="1" xfId="0" applyFont="1" applyFill="1" applyBorder="1" applyAlignment="1">
      <alignment horizontal="center" vertical="center"/>
    </xf>
    <xf numFmtId="0" fontId="32" fillId="0" borderId="1" xfId="0" applyFont="1" applyFill="1" applyBorder="1" applyAlignment="1">
      <alignment vertical="center" wrapText="1"/>
    </xf>
    <xf numFmtId="0" fontId="35" fillId="2" borderId="1" xfId="0" applyFont="1" applyFill="1" applyBorder="1" applyAlignment="1">
      <alignment horizontal="center" vertical="center" wrapText="1"/>
    </xf>
    <xf numFmtId="0" fontId="36" fillId="0" borderId="1" xfId="0" applyFont="1" applyBorder="1" applyAlignment="1"/>
    <xf numFmtId="0" fontId="17" fillId="0" borderId="6" xfId="0" applyFont="1" applyBorder="1" applyAlignment="1">
      <alignment horizontal="left"/>
    </xf>
    <xf numFmtId="0" fontId="17" fillId="0" borderId="7" xfId="0" applyFont="1" applyBorder="1" applyAlignment="1">
      <alignment horizontal="left"/>
    </xf>
    <xf numFmtId="0" fontId="17" fillId="0" borderId="7" xfId="0" applyFont="1"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xf>
    <xf numFmtId="0" fontId="17" fillId="0" borderId="2" xfId="0" applyFont="1" applyBorder="1" applyAlignment="1">
      <alignment horizontal="center" vertical="center" shrinkToFit="1"/>
    </xf>
    <xf numFmtId="0" fontId="22"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2" fontId="18" fillId="2" borderId="1" xfId="0" applyNumberFormat="1" applyFont="1" applyFill="1" applyBorder="1" applyAlignment="1">
      <alignment horizontal="center" vertical="center" wrapText="1"/>
    </xf>
    <xf numFmtId="2" fontId="18" fillId="2" borderId="1" xfId="0" applyNumberFormat="1" applyFont="1" applyFill="1" applyBorder="1" applyAlignment="1">
      <alignment vertical="center"/>
    </xf>
    <xf numFmtId="0" fontId="0" fillId="2" borderId="1" xfId="0" applyFill="1" applyBorder="1"/>
    <xf numFmtId="0" fontId="18" fillId="0" borderId="1" xfId="0" applyFont="1" applyBorder="1" applyAlignment="1">
      <alignment horizontal="center" vertical="center"/>
    </xf>
    <xf numFmtId="9" fontId="20" fillId="0" borderId="1" xfId="0" applyNumberFormat="1" applyFont="1" applyBorder="1" applyAlignment="1">
      <alignment horizontal="center" vertical="center" wrapText="1"/>
    </xf>
    <xf numFmtId="0" fontId="20" fillId="0" borderId="8" xfId="0" applyFont="1" applyBorder="1" applyAlignment="1">
      <alignment horizontal="center" vertical="center" wrapText="1"/>
    </xf>
    <xf numFmtId="10" fontId="20" fillId="0" borderId="8" xfId="0" applyNumberFormat="1" applyFont="1" applyBorder="1" applyAlignment="1">
      <alignment horizontal="center" vertical="center" wrapText="1"/>
    </xf>
    <xf numFmtId="9" fontId="18" fillId="0" borderId="8" xfId="0" applyNumberFormat="1" applyFont="1" applyBorder="1" applyAlignment="1">
      <alignment horizontal="center" vertical="center" wrapText="1"/>
    </xf>
    <xf numFmtId="9" fontId="18" fillId="0" borderId="1"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20" fillId="0" borderId="2" xfId="0" applyFont="1" applyBorder="1" applyAlignment="1">
      <alignment horizontal="left" vertical="center" wrapText="1"/>
    </xf>
    <xf numFmtId="0" fontId="17" fillId="0" borderId="1" xfId="0" applyFont="1" applyBorder="1" applyAlignment="1">
      <alignment horizontal="left"/>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7" fillId="0" borderId="6" xfId="0" applyFont="1" applyBorder="1" applyAlignment="1">
      <alignment horizontal="left" vertical="center"/>
    </xf>
    <xf numFmtId="0" fontId="0" fillId="0" borderId="7" xfId="0" applyBorder="1" applyAlignment="1">
      <alignment horizontal="left" vertical="center"/>
    </xf>
    <xf numFmtId="2" fontId="0" fillId="2" borderId="5" xfId="0" applyNumberFormat="1" applyFill="1" applyBorder="1"/>
    <xf numFmtId="0" fontId="20" fillId="0" borderId="6" xfId="0" applyFont="1" applyBorder="1" applyAlignment="1">
      <alignment vertical="center" shrinkToFit="1"/>
    </xf>
    <xf numFmtId="0" fontId="20" fillId="0" borderId="7" xfId="0" applyFont="1" applyBorder="1" applyAlignment="1">
      <alignment vertical="center" shrinkToFit="1"/>
    </xf>
    <xf numFmtId="0" fontId="22" fillId="0" borderId="1" xfId="0" applyFont="1" applyBorder="1" applyAlignment="1">
      <alignment horizontal="center" vertical="center" shrinkToFit="1"/>
    </xf>
    <xf numFmtId="0" fontId="20" fillId="0" borderId="1" xfId="0" applyFont="1" applyBorder="1" applyAlignment="1">
      <alignment horizontal="center" vertical="center" shrinkToFit="1"/>
    </xf>
    <xf numFmtId="2" fontId="2" fillId="0" borderId="1" xfId="0" applyNumberFormat="1" applyFont="1" applyBorder="1" applyAlignment="1">
      <alignment horizontal="center" vertical="center" wrapText="1"/>
    </xf>
    <xf numFmtId="2" fontId="2" fillId="0" borderId="1" xfId="0" applyNumberFormat="1" applyFont="1" applyBorder="1"/>
    <xf numFmtId="9" fontId="2" fillId="0" borderId="1" xfId="1" applyFont="1" applyBorder="1" applyAlignment="1">
      <alignment horizontal="center" vertical="center" wrapText="1"/>
    </xf>
    <xf numFmtId="0" fontId="16" fillId="2" borderId="1" xfId="0" applyFont="1" applyFill="1" applyBorder="1" applyAlignment="1">
      <alignment horizontal="center" vertical="center" wrapText="1"/>
    </xf>
    <xf numFmtId="2" fontId="16" fillId="2" borderId="1" xfId="0" applyNumberFormat="1" applyFont="1" applyFill="1" applyBorder="1" applyAlignment="1">
      <alignment horizontal="center" vertical="center" wrapText="1"/>
    </xf>
    <xf numFmtId="2" fontId="16" fillId="2" borderId="1" xfId="0" applyNumberFormat="1" applyFont="1" applyFill="1" applyBorder="1" applyAlignment="1">
      <alignment horizontal="center"/>
    </xf>
    <xf numFmtId="9" fontId="20" fillId="0" borderId="1" xfId="1" applyFont="1" applyBorder="1" applyAlignment="1">
      <alignment horizontal="center" vertical="center" wrapText="1"/>
    </xf>
    <xf numFmtId="4" fontId="13" fillId="2" borderId="1" xfId="0" applyNumberFormat="1" applyFont="1" applyFill="1" applyBorder="1" applyAlignment="1">
      <alignment horizontal="center"/>
    </xf>
    <xf numFmtId="2" fontId="13" fillId="2" borderId="1" xfId="0" applyNumberFormat="1" applyFont="1" applyFill="1" applyBorder="1"/>
    <xf numFmtId="2" fontId="13" fillId="2" borderId="1" xfId="0" applyNumberFormat="1" applyFont="1" applyFill="1" applyBorder="1" applyAlignment="1">
      <alignment horizontal="center"/>
    </xf>
    <xf numFmtId="9" fontId="18" fillId="0" borderId="1" xfId="1" applyFont="1" applyBorder="1" applyAlignment="1">
      <alignment horizontal="center" vertical="center" wrapText="1"/>
    </xf>
    <xf numFmtId="0" fontId="16" fillId="2" borderId="1" xfId="0" applyFont="1" applyFill="1" applyBorder="1" applyAlignment="1">
      <alignment horizontal="center" vertical="center"/>
    </xf>
    <xf numFmtId="49" fontId="21" fillId="2" borderId="1" xfId="0" applyNumberFormat="1" applyFont="1" applyFill="1" applyBorder="1" applyAlignment="1">
      <alignment horizontal="center" vertical="center" wrapText="1"/>
    </xf>
    <xf numFmtId="2" fontId="21" fillId="2" borderId="1" xfId="0" applyNumberFormat="1" applyFont="1" applyFill="1" applyBorder="1" applyAlignment="1">
      <alignment horizontal="center" vertical="center" wrapText="1"/>
    </xf>
    <xf numFmtId="2" fontId="15" fillId="2" borderId="1" xfId="0" applyNumberFormat="1" applyFont="1" applyFill="1" applyBorder="1" applyAlignment="1">
      <alignment horizontal="center"/>
    </xf>
    <xf numFmtId="0" fontId="22" fillId="2" borderId="4" xfId="0" applyFont="1" applyFill="1" applyBorder="1" applyAlignment="1">
      <alignment horizontal="center" vertical="center" wrapText="1"/>
    </xf>
    <xf numFmtId="2" fontId="22" fillId="2" borderId="4" xfId="0" applyNumberFormat="1" applyFont="1" applyFill="1" applyBorder="1" applyAlignment="1">
      <alignment horizontal="center" vertical="center" wrapText="1"/>
    </xf>
    <xf numFmtId="2" fontId="22" fillId="2" borderId="4" xfId="0" applyNumberFormat="1" applyFont="1" applyFill="1" applyBorder="1" applyAlignment="1">
      <alignment horizontal="center" vertical="center"/>
    </xf>
    <xf numFmtId="0" fontId="21" fillId="2" borderId="8" xfId="0" applyFont="1" applyFill="1" applyBorder="1" applyAlignment="1">
      <alignment horizontal="center" vertical="center" wrapText="1"/>
    </xf>
    <xf numFmtId="9" fontId="2" fillId="0" borderId="1" xfId="1" applyFont="1" applyFill="1" applyBorder="1"/>
    <xf numFmtId="2" fontId="21" fillId="2" borderId="4" xfId="0" applyNumberFormat="1" applyFont="1" applyFill="1" applyBorder="1" applyAlignment="1">
      <alignment horizontal="center" vertical="center" wrapText="1"/>
    </xf>
    <xf numFmtId="2" fontId="21" fillId="2" borderId="4" xfId="0" applyNumberFormat="1" applyFont="1" applyFill="1" applyBorder="1" applyAlignment="1">
      <alignment horizontal="center"/>
    </xf>
    <xf numFmtId="2" fontId="21" fillId="2" borderId="13" xfId="0" applyNumberFormat="1" applyFont="1" applyFill="1" applyBorder="1" applyAlignment="1">
      <alignment horizontal="center"/>
    </xf>
    <xf numFmtId="2" fontId="21" fillId="2" borderId="5" xfId="0" applyNumberFormat="1" applyFont="1" applyFill="1" applyBorder="1" applyAlignment="1">
      <alignment horizontal="center"/>
    </xf>
    <xf numFmtId="0" fontId="32" fillId="2" borderId="3" xfId="0" applyFont="1" applyFill="1" applyBorder="1" applyAlignment="1">
      <alignment vertical="center"/>
    </xf>
    <xf numFmtId="0" fontId="32" fillId="2" borderId="4" xfId="0" applyFont="1" applyFill="1" applyBorder="1" applyAlignment="1">
      <alignment vertical="center"/>
    </xf>
    <xf numFmtId="0" fontId="2" fillId="2" borderId="4" xfId="0" applyFont="1" applyFill="1" applyBorder="1"/>
    <xf numFmtId="49" fontId="29" fillId="2" borderId="4" xfId="0" applyNumberFormat="1" applyFont="1" applyFill="1" applyBorder="1"/>
    <xf numFmtId="49" fontId="29" fillId="2" borderId="5" xfId="0" applyNumberFormat="1" applyFont="1" applyFill="1" applyBorder="1"/>
    <xf numFmtId="2" fontId="0" fillId="0" borderId="0" xfId="0" applyNumberFormat="1"/>
    <xf numFmtId="9" fontId="0" fillId="0" borderId="1" xfId="1" applyFont="1" applyBorder="1"/>
    <xf numFmtId="0" fontId="17" fillId="0" borderId="1" xfId="0" applyFont="1" applyBorder="1" applyAlignment="1">
      <alignment horizontal="left" vertical="center" wrapText="1"/>
    </xf>
    <xf numFmtId="0" fontId="12" fillId="3" borderId="1" xfId="0" applyFont="1" applyFill="1" applyBorder="1" applyAlignment="1">
      <alignment vertical="center"/>
    </xf>
    <xf numFmtId="2" fontId="16" fillId="0" borderId="1" xfId="0" applyNumberFormat="1" applyFont="1" applyBorder="1" applyAlignment="1">
      <alignment horizontal="center" vertical="center" wrapText="1"/>
    </xf>
    <xf numFmtId="2" fontId="40" fillId="0" borderId="1" xfId="0" applyNumberFormat="1" applyFont="1" applyBorder="1" applyAlignment="1">
      <alignment vertical="center"/>
    </xf>
    <xf numFmtId="2" fontId="41" fillId="2" borderId="5" xfId="0" applyNumberFormat="1" applyFont="1" applyFill="1" applyBorder="1"/>
    <xf numFmtId="2" fontId="20" fillId="0" borderId="1" xfId="0" applyNumberFormat="1" applyFont="1" applyBorder="1" applyAlignment="1">
      <alignment horizontal="center"/>
    </xf>
    <xf numFmtId="2" fontId="32"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20" fillId="0" borderId="1" xfId="0" applyFont="1" applyBorder="1" applyAlignment="1">
      <alignment horizontal="left" vertical="center" wrapText="1"/>
    </xf>
    <xf numFmtId="0" fontId="32" fillId="4" borderId="1" xfId="0" applyFont="1" applyFill="1" applyBorder="1" applyAlignment="1">
      <alignment horizontal="left" vertical="center" wrapText="1"/>
    </xf>
    <xf numFmtId="2" fontId="32" fillId="4" borderId="1" xfId="0" applyNumberFormat="1" applyFont="1" applyFill="1" applyBorder="1" applyAlignment="1">
      <alignment horizontal="center" vertical="center"/>
    </xf>
    <xf numFmtId="0" fontId="32" fillId="4" borderId="1" xfId="0" applyFont="1" applyFill="1" applyBorder="1" applyAlignment="1">
      <alignment horizontal="center" vertical="center"/>
    </xf>
    <xf numFmtId="0" fontId="32" fillId="4" borderId="1" xfId="0" applyFont="1" applyFill="1" applyBorder="1" applyAlignment="1">
      <alignment vertical="center" wrapText="1"/>
    </xf>
    <xf numFmtId="2" fontId="2" fillId="4" borderId="1" xfId="0" applyNumberFormat="1" applyFont="1" applyFill="1" applyBorder="1"/>
    <xf numFmtId="9" fontId="2" fillId="4" borderId="1" xfId="1" applyFont="1" applyFill="1" applyBorder="1"/>
    <xf numFmtId="2" fontId="20" fillId="0" borderId="1" xfId="0" applyNumberFormat="1" applyFont="1" applyBorder="1" applyAlignment="1">
      <alignment horizontal="left" vertical="center" wrapText="1"/>
    </xf>
    <xf numFmtId="2" fontId="32" fillId="0" borderId="1" xfId="0" applyNumberFormat="1" applyFont="1" applyFill="1" applyBorder="1" applyAlignment="1">
      <alignment horizontal="center" wrapText="1"/>
    </xf>
    <xf numFmtId="2" fontId="17" fillId="0" borderId="1" xfId="0" applyNumberFormat="1" applyFont="1" applyBorder="1" applyAlignment="1">
      <alignment horizontal="center" vertical="center" wrapText="1"/>
    </xf>
    <xf numFmtId="2" fontId="29" fillId="2" borderId="1" xfId="0" applyNumberFormat="1" applyFont="1" applyFill="1" applyBorder="1"/>
    <xf numFmtId="0" fontId="20"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2" fontId="18" fillId="5" borderId="1" xfId="0" applyNumberFormat="1" applyFont="1" applyFill="1" applyBorder="1" applyAlignment="1">
      <alignment horizontal="center" vertical="center" wrapText="1"/>
    </xf>
    <xf numFmtId="9" fontId="18" fillId="5" borderId="1" xfId="0" applyNumberFormat="1" applyFont="1" applyFill="1" applyBorder="1" applyAlignment="1">
      <alignment horizontal="center" vertical="center" wrapText="1"/>
    </xf>
    <xf numFmtId="2" fontId="20" fillId="5" borderId="1" xfId="0" applyNumberFormat="1" applyFont="1" applyFill="1" applyBorder="1" applyAlignment="1">
      <alignment horizontal="center" vertical="center" wrapText="1"/>
    </xf>
    <xf numFmtId="2" fontId="20" fillId="5" borderId="1" xfId="0" applyNumberFormat="1" applyFont="1" applyFill="1" applyBorder="1" applyAlignment="1">
      <alignment horizontal="center" vertical="center"/>
    </xf>
    <xf numFmtId="0" fontId="0" fillId="5" borderId="0" xfId="0" applyFill="1"/>
    <xf numFmtId="0" fontId="40" fillId="0" borderId="0" xfId="0" applyFont="1"/>
    <xf numFmtId="0" fontId="40" fillId="0" borderId="0" xfId="0" applyFont="1" applyAlignment="1">
      <alignment horizontal="left" vertical="center"/>
    </xf>
    <xf numFmtId="0" fontId="18" fillId="0" borderId="0" xfId="0" applyFont="1" applyAlignment="1">
      <alignment horizontal="left"/>
    </xf>
    <xf numFmtId="0" fontId="40" fillId="0" borderId="0" xfId="0" applyFont="1" applyAlignment="1">
      <alignment horizontal="center" vertical="center"/>
    </xf>
    <xf numFmtId="0" fontId="41" fillId="0" borderId="0" xfId="0" applyFont="1" applyAlignment="1">
      <alignment vertical="center" wrapText="1"/>
    </xf>
    <xf numFmtId="0" fontId="40" fillId="0" borderId="0" xfId="0" applyFont="1" applyAlignment="1">
      <alignment horizontal="right" vertical="center"/>
    </xf>
    <xf numFmtId="0" fontId="41" fillId="0" borderId="0" xfId="0" applyFont="1" applyAlignment="1">
      <alignment horizontal="right" wrapText="1"/>
    </xf>
    <xf numFmtId="0" fontId="18" fillId="0" borderId="0" xfId="0" applyFont="1" applyAlignment="1">
      <alignment horizontal="right"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center"/>
    </xf>
    <xf numFmtId="0" fontId="18" fillId="0" borderId="17" xfId="0" applyFont="1" applyBorder="1"/>
    <xf numFmtId="0" fontId="18" fillId="0" borderId="0" xfId="0" applyFont="1" applyAlignment="1">
      <alignment horizontal="left" vertical="top"/>
    </xf>
    <xf numFmtId="0" fontId="40" fillId="0" borderId="0" xfId="0" applyFont="1" applyAlignment="1">
      <alignment horizontal="left" vertical="top" wrapText="1"/>
    </xf>
    <xf numFmtId="0" fontId="18" fillId="0" borderId="0" xfId="0" applyFont="1" applyAlignment="1">
      <alignment horizontal="left" vertical="top"/>
    </xf>
    <xf numFmtId="0" fontId="40" fillId="0" borderId="0" xfId="0" applyFont="1" applyAlignment="1">
      <alignment horizontal="left" vertical="center" wrapText="1"/>
    </xf>
    <xf numFmtId="0" fontId="18" fillId="0" borderId="0" xfId="0" applyFont="1" applyAlignment="1">
      <alignment horizontal="left" wrapText="1"/>
    </xf>
    <xf numFmtId="0" fontId="40" fillId="0" borderId="0" xfId="0" applyFont="1" applyAlignment="1">
      <alignment horizontal="left" vertical="center"/>
    </xf>
    <xf numFmtId="0" fontId="18" fillId="0" borderId="0" xfId="0" applyFont="1" applyAlignment="1">
      <alignment horizontal="left"/>
    </xf>
    <xf numFmtId="0" fontId="18" fillId="0" borderId="0" xfId="0" applyFont="1" applyAlignment="1">
      <alignment horizontal="left" vertical="top"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6" xfId="0" applyFont="1" applyBorder="1" applyAlignment="1">
      <alignment horizontal="left"/>
    </xf>
    <xf numFmtId="0" fontId="17" fillId="0" borderId="7" xfId="0" applyFont="1" applyBorder="1" applyAlignment="1">
      <alignment horizontal="left"/>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4" fillId="0" borderId="0" xfId="0" applyFont="1" applyAlignment="1">
      <alignment horizont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0" fillId="0" borderId="7" xfId="0" applyBorder="1" applyAlignment="1">
      <alignment horizontal="left" vertical="center" wrapText="1"/>
    </xf>
    <xf numFmtId="0" fontId="20" fillId="0" borderId="6" xfId="0" applyFont="1" applyBorder="1" applyAlignment="1">
      <alignment horizontal="left" wrapText="1"/>
    </xf>
    <xf numFmtId="0" fontId="18" fillId="0" borderId="7" xfId="0" applyFont="1" applyBorder="1" applyAlignment="1">
      <alignment wrapText="1"/>
    </xf>
    <xf numFmtId="0" fontId="20" fillId="0" borderId="6" xfId="0" applyFont="1" applyBorder="1" applyAlignment="1">
      <alignment horizontal="left"/>
    </xf>
    <xf numFmtId="0" fontId="20" fillId="0" borderId="7" xfId="0" applyFont="1" applyBorder="1" applyAlignment="1">
      <alignment horizontal="left"/>
    </xf>
    <xf numFmtId="0" fontId="22" fillId="0" borderId="0" xfId="0" applyFont="1" applyAlignment="1">
      <alignment vertical="center"/>
    </xf>
    <xf numFmtId="0" fontId="23" fillId="0" borderId="0" xfId="0" applyFont="1" applyAlignment="1">
      <alignment horizontal="center" wrapText="1"/>
    </xf>
    <xf numFmtId="0" fontId="0" fillId="0" borderId="0" xfId="0" applyAlignment="1">
      <alignment wrapText="1"/>
    </xf>
    <xf numFmtId="0" fontId="21" fillId="2" borderId="6"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2" fillId="0" borderId="1"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2" borderId="18" xfId="0" applyFont="1" applyFill="1" applyBorder="1" applyAlignment="1">
      <alignment horizontal="left" vertical="center" wrapText="1"/>
    </xf>
    <xf numFmtId="0" fontId="22" fillId="2" borderId="20" xfId="0" applyFont="1" applyFill="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4" fillId="0" borderId="18" xfId="0" applyFont="1" applyBorder="1" applyAlignment="1">
      <alignment horizontal="center" wrapText="1"/>
    </xf>
    <xf numFmtId="0" fontId="14" fillId="0" borderId="19" xfId="0" applyFont="1" applyBorder="1" applyAlignment="1">
      <alignment horizontal="center" wrapText="1"/>
    </xf>
    <xf numFmtId="0" fontId="14" fillId="0" borderId="14" xfId="0" applyFont="1" applyBorder="1" applyAlignment="1">
      <alignment horizontal="center" wrapText="1"/>
    </xf>
    <xf numFmtId="0" fontId="21" fillId="2" borderId="23"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9" fillId="0" borderId="0" xfId="0" applyFont="1" applyAlignment="1">
      <alignment vertical="center"/>
    </xf>
    <xf numFmtId="0" fontId="31" fillId="0" borderId="0" xfId="0" applyFont="1" applyAlignment="1">
      <alignment vertical="center"/>
    </xf>
    <xf numFmtId="0" fontId="2" fillId="0" borderId="0" xfId="0" applyFont="1" applyAlignment="1">
      <alignment vertical="center"/>
    </xf>
    <xf numFmtId="0" fontId="0" fillId="0" borderId="7" xfId="0" applyBorder="1" applyAlignment="1">
      <alignment horizontal="left" vertical="center"/>
    </xf>
    <xf numFmtId="0" fontId="16" fillId="0" borderId="6" xfId="0" applyFont="1" applyBorder="1" applyAlignment="1">
      <alignment horizontal="left" vertical="center"/>
    </xf>
    <xf numFmtId="0" fontId="13" fillId="0" borderId="7" xfId="0" applyFont="1" applyBorder="1" applyAlignment="1">
      <alignment horizontal="left" vertical="center"/>
    </xf>
    <xf numFmtId="0" fontId="17" fillId="0" borderId="1" xfId="0" applyFont="1" applyBorder="1" applyAlignment="1">
      <alignment horizontal="left" vertical="center" wrapText="1"/>
    </xf>
    <xf numFmtId="0" fontId="17" fillId="0" borderId="6" xfId="0" applyFont="1" applyBorder="1" applyAlignment="1">
      <alignment horizontal="left" vertical="center" shrinkToFit="1"/>
    </xf>
    <xf numFmtId="0" fontId="19" fillId="0" borderId="7" xfId="0" applyFont="1" applyBorder="1" applyAlignment="1">
      <alignment horizontal="left" vertical="center" shrinkToFit="1"/>
    </xf>
    <xf numFmtId="0" fontId="0" fillId="0" borderId="7" xfId="0" applyBorder="1" applyAlignment="1">
      <alignment horizontal="left"/>
    </xf>
    <xf numFmtId="0" fontId="37" fillId="0" borderId="6" xfId="0" applyFont="1" applyBorder="1" applyAlignment="1">
      <alignment horizontal="left" vertical="center"/>
    </xf>
    <xf numFmtId="0" fontId="16" fillId="2" borderId="1" xfId="0" applyFont="1" applyFill="1" applyBorder="1" applyAlignment="1">
      <alignment horizontal="left" vertical="center" wrapText="1"/>
    </xf>
    <xf numFmtId="0" fontId="17" fillId="0" borderId="8" xfId="0" applyFont="1" applyBorder="1" applyAlignment="1">
      <alignment horizontal="left" vertical="center" wrapText="1"/>
    </xf>
    <xf numFmtId="0" fontId="34" fillId="0" borderId="0" xfId="0" applyFont="1" applyAlignment="1">
      <alignment horizontal="center" vertical="center"/>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16" fillId="0" borderId="1" xfId="0" applyFont="1" applyBorder="1" applyAlignment="1">
      <alignment horizontal="left" vertical="center" wrapText="1"/>
    </xf>
    <xf numFmtId="0" fontId="0" fillId="0" borderId="17" xfId="0" applyBorder="1" applyAlignment="1">
      <alignment wrapText="1"/>
    </xf>
    <xf numFmtId="0" fontId="0" fillId="0" borderId="7" xfId="0" applyFont="1" applyBorder="1" applyAlignment="1">
      <alignment horizontal="left" vertical="center" wrapTex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18" fillId="0" borderId="7" xfId="0" applyFont="1" applyBorder="1" applyAlignment="1">
      <alignment horizontal="left" vertical="center" wrapText="1"/>
    </xf>
    <xf numFmtId="0" fontId="13" fillId="2" borderId="1" xfId="0" applyFont="1" applyFill="1" applyBorder="1" applyAlignment="1"/>
    <xf numFmtId="0" fontId="20" fillId="0" borderId="7" xfId="0" applyFont="1" applyBorder="1" applyAlignment="1">
      <alignment horizontal="left" wrapText="1"/>
    </xf>
    <xf numFmtId="0" fontId="18" fillId="0" borderId="7" xfId="0" applyFont="1" applyBorder="1" applyAlignment="1">
      <alignment horizontal="left"/>
    </xf>
    <xf numFmtId="0" fontId="20" fillId="5" borderId="6" xfId="0" applyFont="1" applyFill="1" applyBorder="1" applyAlignment="1">
      <alignment horizontal="left" vertical="center" wrapText="1"/>
    </xf>
    <xf numFmtId="0" fontId="20" fillId="5" borderId="7" xfId="0" applyFont="1" applyFill="1" applyBorder="1" applyAlignment="1">
      <alignment horizontal="left" vertical="center" wrapText="1"/>
    </xf>
    <xf numFmtId="0" fontId="20" fillId="0" borderId="15" xfId="0" applyFont="1" applyBorder="1" applyAlignment="1">
      <alignment horizontal="left" vertical="center" wrapText="1"/>
    </xf>
    <xf numFmtId="0" fontId="16" fillId="0" borderId="0" xfId="0" applyFont="1" applyAlignment="1">
      <alignment horizontal="center" vertical="center" wrapText="1"/>
    </xf>
    <xf numFmtId="0" fontId="0" fillId="0" borderId="0" xfId="0" applyFont="1" applyAlignment="1">
      <alignment horizontal="center" wrapText="1"/>
    </xf>
    <xf numFmtId="0" fontId="20"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 fillId="0" borderId="7" xfId="0" applyFont="1" applyBorder="1" applyAlignment="1">
      <alignment horizontal="left" vertical="center" wrapText="1"/>
    </xf>
    <xf numFmtId="0" fontId="33" fillId="2" borderId="1" xfId="0" applyFont="1" applyFill="1" applyBorder="1" applyAlignment="1">
      <alignment horizontal="left" vertical="center" wrapText="1"/>
    </xf>
    <xf numFmtId="0" fontId="20" fillId="0" borderId="16" xfId="0" applyFont="1" applyBorder="1" applyAlignment="1">
      <alignment horizontal="left" vertical="center" wrapText="1"/>
    </xf>
    <xf numFmtId="0" fontId="18" fillId="0" borderId="12" xfId="0" applyFont="1" applyBorder="1" applyAlignment="1">
      <alignment horizontal="left" vertical="center" wrapText="1"/>
    </xf>
    <xf numFmtId="0" fontId="20" fillId="0" borderId="1" xfId="0" applyFont="1" applyBorder="1" applyAlignment="1">
      <alignment horizontal="left" vertical="center" wrapText="1"/>
    </xf>
    <xf numFmtId="0" fontId="22" fillId="2" borderId="1" xfId="0" applyFont="1" applyFill="1" applyBorder="1" applyAlignment="1">
      <alignment horizontal="left"/>
    </xf>
    <xf numFmtId="0" fontId="22" fillId="2" borderId="1" xfId="0" applyFont="1" applyFill="1" applyBorder="1" applyAlignment="1">
      <alignment horizontal="left" vertical="center" wrapText="1"/>
    </xf>
  </cellXfs>
  <cellStyles count="2">
    <cellStyle name="Normálna" xfId="0" builtinId="0"/>
    <cellStyle name="Percentá"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40"/>
  <sheetViews>
    <sheetView topLeftCell="A225" zoomScaleNormal="100" workbookViewId="0">
      <selection activeCell="A230" sqref="A230:XFD240"/>
    </sheetView>
  </sheetViews>
  <sheetFormatPr defaultRowHeight="12.75" x14ac:dyDescent="0.2"/>
  <cols>
    <col min="1" max="1" width="27.28515625" customWidth="1"/>
    <col min="2" max="2" width="15.28515625" customWidth="1"/>
    <col min="3" max="3" width="8.5703125" customWidth="1"/>
    <col min="4" max="4" width="35.85546875"/>
    <col min="6" max="1025" width="11.28515625"/>
  </cols>
  <sheetData>
    <row r="1" spans="1:9" ht="41.25" customHeight="1" x14ac:dyDescent="0.35">
      <c r="A1" s="3" t="s">
        <v>996</v>
      </c>
      <c r="C1" s="2"/>
    </row>
    <row r="3" spans="1:9" ht="48" customHeight="1" x14ac:dyDescent="0.2">
      <c r="A3" s="4" t="s">
        <v>0</v>
      </c>
      <c r="B3" s="5" t="s">
        <v>373</v>
      </c>
      <c r="C3" s="5" t="s">
        <v>380</v>
      </c>
      <c r="D3" s="6" t="s">
        <v>1</v>
      </c>
      <c r="E3" s="5" t="s">
        <v>374</v>
      </c>
      <c r="F3" s="7" t="s">
        <v>375</v>
      </c>
      <c r="G3" s="7" t="s">
        <v>376</v>
      </c>
      <c r="H3" s="7" t="s">
        <v>377</v>
      </c>
      <c r="I3" s="7" t="s">
        <v>378</v>
      </c>
    </row>
    <row r="4" spans="1:9" x14ac:dyDescent="0.2">
      <c r="A4" s="8" t="s">
        <v>3</v>
      </c>
      <c r="B4" s="9">
        <v>683</v>
      </c>
      <c r="C4" s="10" t="s">
        <v>2</v>
      </c>
      <c r="D4" s="11" t="s">
        <v>4</v>
      </c>
      <c r="E4" s="9"/>
      <c r="F4" s="154">
        <v>0.2</v>
      </c>
      <c r="G4" s="30">
        <f>E4*1.2</f>
        <v>0</v>
      </c>
      <c r="H4" s="30">
        <f>B4*E4</f>
        <v>0</v>
      </c>
      <c r="I4" s="30">
        <f>H4*1.2</f>
        <v>0</v>
      </c>
    </row>
    <row r="5" spans="1:9" ht="24" x14ac:dyDescent="0.2">
      <c r="A5" s="12" t="s">
        <v>5</v>
      </c>
      <c r="B5" s="9">
        <v>49</v>
      </c>
      <c r="C5" s="13" t="s">
        <v>2</v>
      </c>
      <c r="D5" s="11" t="s">
        <v>305</v>
      </c>
      <c r="E5" s="9"/>
      <c r="F5" s="154">
        <v>0.2</v>
      </c>
      <c r="G5" s="30">
        <f t="shared" ref="G5:G68" si="0">E5*1.2</f>
        <v>0</v>
      </c>
      <c r="H5" s="30">
        <f t="shared" ref="H5:H68" si="1">B5*E5</f>
        <v>0</v>
      </c>
      <c r="I5" s="30">
        <f t="shared" ref="I5:I68" si="2">H5*1.2</f>
        <v>0</v>
      </c>
    </row>
    <row r="6" spans="1:9" ht="24" x14ac:dyDescent="0.2">
      <c r="A6" s="12" t="s">
        <v>365</v>
      </c>
      <c r="B6" s="9">
        <v>65</v>
      </c>
      <c r="C6" s="13" t="s">
        <v>2</v>
      </c>
      <c r="D6" s="11" t="s">
        <v>364</v>
      </c>
      <c r="E6" s="9"/>
      <c r="F6" s="154">
        <v>0.2</v>
      </c>
      <c r="G6" s="30">
        <f t="shared" si="0"/>
        <v>0</v>
      </c>
      <c r="H6" s="30">
        <f t="shared" si="1"/>
        <v>0</v>
      </c>
      <c r="I6" s="30">
        <f t="shared" si="2"/>
        <v>0</v>
      </c>
    </row>
    <row r="7" spans="1:9" ht="33.75" x14ac:dyDescent="0.2">
      <c r="A7" s="29" t="s">
        <v>393</v>
      </c>
      <c r="B7" s="9">
        <v>26</v>
      </c>
      <c r="C7" s="13" t="s">
        <v>2</v>
      </c>
      <c r="D7" s="14" t="s">
        <v>392</v>
      </c>
      <c r="E7" s="9"/>
      <c r="F7" s="154">
        <v>0.2</v>
      </c>
      <c r="G7" s="30">
        <f t="shared" si="0"/>
        <v>0</v>
      </c>
      <c r="H7" s="30">
        <f t="shared" si="1"/>
        <v>0</v>
      </c>
      <c r="I7" s="30">
        <f t="shared" si="2"/>
        <v>0</v>
      </c>
    </row>
    <row r="8" spans="1:9" ht="25.5" customHeight="1" x14ac:dyDescent="0.2">
      <c r="A8" s="29" t="s">
        <v>381</v>
      </c>
      <c r="B8" s="9">
        <v>8</v>
      </c>
      <c r="C8" s="13" t="s">
        <v>379</v>
      </c>
      <c r="D8" s="14" t="s">
        <v>306</v>
      </c>
      <c r="E8" s="9"/>
      <c r="F8" s="154">
        <v>0.2</v>
      </c>
      <c r="G8" s="30">
        <f t="shared" si="0"/>
        <v>0</v>
      </c>
      <c r="H8" s="30">
        <f t="shared" si="1"/>
        <v>0</v>
      </c>
      <c r="I8" s="30">
        <f t="shared" si="2"/>
        <v>0</v>
      </c>
    </row>
    <row r="9" spans="1:9" ht="20.25" customHeight="1" x14ac:dyDescent="0.2">
      <c r="A9" s="12" t="s">
        <v>124</v>
      </c>
      <c r="B9" s="9">
        <v>50</v>
      </c>
      <c r="C9" s="13" t="s">
        <v>379</v>
      </c>
      <c r="D9" s="14" t="s">
        <v>307</v>
      </c>
      <c r="E9" s="9"/>
      <c r="F9" s="154">
        <v>0.2</v>
      </c>
      <c r="G9" s="30">
        <f t="shared" si="0"/>
        <v>0</v>
      </c>
      <c r="H9" s="30">
        <f t="shared" si="1"/>
        <v>0</v>
      </c>
      <c r="I9" s="30">
        <f t="shared" si="2"/>
        <v>0</v>
      </c>
    </row>
    <row r="10" spans="1:9" ht="24.75" customHeight="1" x14ac:dyDescent="0.2">
      <c r="A10" s="12" t="s">
        <v>94</v>
      </c>
      <c r="B10" s="9">
        <v>375</v>
      </c>
      <c r="C10" s="15" t="s">
        <v>379</v>
      </c>
      <c r="D10" s="16" t="s">
        <v>121</v>
      </c>
      <c r="E10" s="9"/>
      <c r="F10" s="154">
        <v>0.2</v>
      </c>
      <c r="G10" s="30">
        <f t="shared" si="0"/>
        <v>0</v>
      </c>
      <c r="H10" s="30">
        <f t="shared" si="1"/>
        <v>0</v>
      </c>
      <c r="I10" s="30">
        <f t="shared" si="2"/>
        <v>0</v>
      </c>
    </row>
    <row r="11" spans="1:9" ht="101.25" x14ac:dyDescent="0.2">
      <c r="A11" s="27" t="s">
        <v>382</v>
      </c>
      <c r="B11" s="9">
        <v>8</v>
      </c>
      <c r="C11" s="18" t="s">
        <v>379</v>
      </c>
      <c r="D11" s="16" t="s">
        <v>366</v>
      </c>
      <c r="E11" s="9"/>
      <c r="F11" s="154">
        <v>0.2</v>
      </c>
      <c r="G11" s="30">
        <f t="shared" si="0"/>
        <v>0</v>
      </c>
      <c r="H11" s="30">
        <f t="shared" si="1"/>
        <v>0</v>
      </c>
      <c r="I11" s="30">
        <f t="shared" si="2"/>
        <v>0</v>
      </c>
    </row>
    <row r="12" spans="1:9" ht="33.75" x14ac:dyDescent="0.2">
      <c r="A12" s="12" t="s">
        <v>126</v>
      </c>
      <c r="B12" s="9">
        <v>3</v>
      </c>
      <c r="C12" s="13" t="s">
        <v>2</v>
      </c>
      <c r="D12" s="16" t="s">
        <v>127</v>
      </c>
      <c r="E12" s="9"/>
      <c r="F12" s="154">
        <v>0.2</v>
      </c>
      <c r="G12" s="30">
        <f t="shared" si="0"/>
        <v>0</v>
      </c>
      <c r="H12" s="30">
        <f t="shared" si="1"/>
        <v>0</v>
      </c>
      <c r="I12" s="30">
        <f t="shared" si="2"/>
        <v>0</v>
      </c>
    </row>
    <row r="13" spans="1:9" ht="67.5" x14ac:dyDescent="0.2">
      <c r="A13" s="12" t="s">
        <v>128</v>
      </c>
      <c r="B13" s="9">
        <v>11</v>
      </c>
      <c r="C13" s="13" t="s">
        <v>2</v>
      </c>
      <c r="D13" s="16" t="s">
        <v>125</v>
      </c>
      <c r="E13" s="9"/>
      <c r="F13" s="154">
        <v>0.2</v>
      </c>
      <c r="G13" s="30">
        <f t="shared" si="0"/>
        <v>0</v>
      </c>
      <c r="H13" s="30">
        <f t="shared" si="1"/>
        <v>0</v>
      </c>
      <c r="I13" s="30">
        <f t="shared" si="2"/>
        <v>0</v>
      </c>
    </row>
    <row r="14" spans="1:9" ht="45" x14ac:dyDescent="0.2">
      <c r="A14" s="12" t="s">
        <v>129</v>
      </c>
      <c r="B14" s="9">
        <v>2</v>
      </c>
      <c r="C14" s="13" t="s">
        <v>2</v>
      </c>
      <c r="D14" s="16" t="s">
        <v>308</v>
      </c>
      <c r="E14" s="9"/>
      <c r="F14" s="154">
        <v>0.2</v>
      </c>
      <c r="G14" s="30">
        <f t="shared" si="0"/>
        <v>0</v>
      </c>
      <c r="H14" s="30">
        <f t="shared" si="1"/>
        <v>0</v>
      </c>
      <c r="I14" s="30">
        <f t="shared" si="2"/>
        <v>0</v>
      </c>
    </row>
    <row r="15" spans="1:9" ht="33.75" x14ac:dyDescent="0.2">
      <c r="A15" s="12" t="s">
        <v>130</v>
      </c>
      <c r="B15" s="9">
        <v>2</v>
      </c>
      <c r="C15" s="13" t="s">
        <v>2</v>
      </c>
      <c r="D15" s="16" t="s">
        <v>309</v>
      </c>
      <c r="E15" s="9"/>
      <c r="F15" s="154">
        <v>0.2</v>
      </c>
      <c r="G15" s="30">
        <f t="shared" si="0"/>
        <v>0</v>
      </c>
      <c r="H15" s="30">
        <f t="shared" si="1"/>
        <v>0</v>
      </c>
      <c r="I15" s="30">
        <f t="shared" si="2"/>
        <v>0</v>
      </c>
    </row>
    <row r="16" spans="1:9" ht="33.75" x14ac:dyDescent="0.2">
      <c r="A16" s="20" t="s">
        <v>131</v>
      </c>
      <c r="B16" s="9">
        <v>2</v>
      </c>
      <c r="C16" s="13" t="s">
        <v>2</v>
      </c>
      <c r="D16" s="16" t="s">
        <v>310</v>
      </c>
      <c r="E16" s="9"/>
      <c r="F16" s="154">
        <v>0.2</v>
      </c>
      <c r="G16" s="30">
        <f t="shared" si="0"/>
        <v>0</v>
      </c>
      <c r="H16" s="30">
        <f t="shared" si="1"/>
        <v>0</v>
      </c>
      <c r="I16" s="30">
        <f t="shared" si="2"/>
        <v>0</v>
      </c>
    </row>
    <row r="17" spans="1:9" ht="67.5" x14ac:dyDescent="0.2">
      <c r="A17" s="20" t="s">
        <v>132</v>
      </c>
      <c r="B17" s="9">
        <v>2</v>
      </c>
      <c r="C17" s="21" t="s">
        <v>2</v>
      </c>
      <c r="D17" s="16" t="s">
        <v>311</v>
      </c>
      <c r="E17" s="9"/>
      <c r="F17" s="154">
        <v>0.2</v>
      </c>
      <c r="G17" s="30">
        <f t="shared" si="0"/>
        <v>0</v>
      </c>
      <c r="H17" s="30">
        <f t="shared" si="1"/>
        <v>0</v>
      </c>
      <c r="I17" s="30">
        <f t="shared" si="2"/>
        <v>0</v>
      </c>
    </row>
    <row r="18" spans="1:9" ht="56.25" x14ac:dyDescent="0.2">
      <c r="A18" s="12" t="s">
        <v>133</v>
      </c>
      <c r="B18" s="9">
        <v>2</v>
      </c>
      <c r="C18" s="15" t="s">
        <v>2</v>
      </c>
      <c r="D18" s="19" t="s">
        <v>312</v>
      </c>
      <c r="E18" s="9"/>
      <c r="F18" s="154">
        <v>0.2</v>
      </c>
      <c r="G18" s="30">
        <f t="shared" si="0"/>
        <v>0</v>
      </c>
      <c r="H18" s="30">
        <f t="shared" si="1"/>
        <v>0</v>
      </c>
      <c r="I18" s="30">
        <f t="shared" si="2"/>
        <v>0</v>
      </c>
    </row>
    <row r="19" spans="1:9" ht="56.25" x14ac:dyDescent="0.2">
      <c r="A19" s="156" t="s">
        <v>799</v>
      </c>
      <c r="B19" s="9">
        <v>3</v>
      </c>
      <c r="C19" s="15" t="s">
        <v>2</v>
      </c>
      <c r="D19" s="19" t="s">
        <v>944</v>
      </c>
      <c r="E19" s="9"/>
      <c r="F19" s="154">
        <v>0.2</v>
      </c>
      <c r="G19" s="30">
        <f t="shared" si="0"/>
        <v>0</v>
      </c>
      <c r="H19" s="30">
        <f t="shared" si="1"/>
        <v>0</v>
      </c>
      <c r="I19" s="30">
        <f t="shared" ref="I19" si="3">H19*1.2</f>
        <v>0</v>
      </c>
    </row>
    <row r="20" spans="1:9" ht="45" x14ac:dyDescent="0.2">
      <c r="A20" s="12" t="s">
        <v>149</v>
      </c>
      <c r="B20" s="9">
        <v>38</v>
      </c>
      <c r="C20" s="15" t="s">
        <v>2</v>
      </c>
      <c r="D20" s="16" t="s">
        <v>313</v>
      </c>
      <c r="E20" s="9"/>
      <c r="F20" s="154">
        <v>0.2</v>
      </c>
      <c r="G20" s="30">
        <f t="shared" si="0"/>
        <v>0</v>
      </c>
      <c r="H20" s="30">
        <f t="shared" si="1"/>
        <v>0</v>
      </c>
      <c r="I20" s="30">
        <f t="shared" si="2"/>
        <v>0</v>
      </c>
    </row>
    <row r="21" spans="1:9" ht="33.75" x14ac:dyDescent="0.2">
      <c r="A21" s="12" t="s">
        <v>150</v>
      </c>
      <c r="B21" s="9">
        <v>35</v>
      </c>
      <c r="C21" s="15" t="s">
        <v>2</v>
      </c>
      <c r="D21" s="16" t="s">
        <v>314</v>
      </c>
      <c r="E21" s="9"/>
      <c r="F21" s="154">
        <v>0.2</v>
      </c>
      <c r="G21" s="30">
        <f t="shared" si="0"/>
        <v>0</v>
      </c>
      <c r="H21" s="30">
        <f t="shared" si="1"/>
        <v>0</v>
      </c>
      <c r="I21" s="30">
        <f t="shared" si="2"/>
        <v>0</v>
      </c>
    </row>
    <row r="22" spans="1:9" ht="22.5" x14ac:dyDescent="0.2">
      <c r="A22" s="12" t="s">
        <v>151</v>
      </c>
      <c r="B22" s="9">
        <v>7</v>
      </c>
      <c r="C22" s="15" t="s">
        <v>2</v>
      </c>
      <c r="D22" s="14" t="s">
        <v>315</v>
      </c>
      <c r="E22" s="9"/>
      <c r="F22" s="154">
        <v>0.2</v>
      </c>
      <c r="G22" s="30">
        <f t="shared" si="0"/>
        <v>0</v>
      </c>
      <c r="H22" s="30">
        <f t="shared" si="1"/>
        <v>0</v>
      </c>
      <c r="I22" s="30">
        <f t="shared" si="2"/>
        <v>0</v>
      </c>
    </row>
    <row r="23" spans="1:9" ht="22.5" x14ac:dyDescent="0.2">
      <c r="A23" s="12" t="s">
        <v>152</v>
      </c>
      <c r="B23" s="9">
        <v>7</v>
      </c>
      <c r="C23" s="15" t="s">
        <v>2</v>
      </c>
      <c r="D23" s="16" t="s">
        <v>316</v>
      </c>
      <c r="E23" s="9"/>
      <c r="F23" s="154">
        <v>0.2</v>
      </c>
      <c r="G23" s="30">
        <f t="shared" si="0"/>
        <v>0</v>
      </c>
      <c r="H23" s="30">
        <f t="shared" si="1"/>
        <v>0</v>
      </c>
      <c r="I23" s="30">
        <f t="shared" si="2"/>
        <v>0</v>
      </c>
    </row>
    <row r="24" spans="1:9" ht="33.75" x14ac:dyDescent="0.2">
      <c r="A24" s="12" t="s">
        <v>153</v>
      </c>
      <c r="B24" s="9">
        <v>26</v>
      </c>
      <c r="C24" s="15" t="s">
        <v>2</v>
      </c>
      <c r="D24" s="16" t="s">
        <v>317</v>
      </c>
      <c r="E24" s="9"/>
      <c r="F24" s="154">
        <v>0.2</v>
      </c>
      <c r="G24" s="30">
        <f t="shared" si="0"/>
        <v>0</v>
      </c>
      <c r="H24" s="30">
        <f t="shared" si="1"/>
        <v>0</v>
      </c>
      <c r="I24" s="30">
        <f t="shared" si="2"/>
        <v>0</v>
      </c>
    </row>
    <row r="25" spans="1:9" ht="45" x14ac:dyDescent="0.2">
      <c r="A25" s="12" t="s">
        <v>154</v>
      </c>
      <c r="B25" s="9">
        <v>19</v>
      </c>
      <c r="C25" s="15" t="s">
        <v>2</v>
      </c>
      <c r="D25" s="16" t="s">
        <v>318</v>
      </c>
      <c r="E25" s="9"/>
      <c r="F25" s="154">
        <v>0.2</v>
      </c>
      <c r="G25" s="30">
        <f t="shared" si="0"/>
        <v>0</v>
      </c>
      <c r="H25" s="30">
        <f t="shared" si="1"/>
        <v>0</v>
      </c>
      <c r="I25" s="30">
        <f t="shared" si="2"/>
        <v>0</v>
      </c>
    </row>
    <row r="26" spans="1:9" ht="33.75" x14ac:dyDescent="0.2">
      <c r="A26" s="12" t="s">
        <v>155</v>
      </c>
      <c r="B26" s="9">
        <v>19</v>
      </c>
      <c r="C26" s="15" t="s">
        <v>2</v>
      </c>
      <c r="D26" s="16" t="s">
        <v>319</v>
      </c>
      <c r="E26" s="9"/>
      <c r="F26" s="154">
        <v>0.2</v>
      </c>
      <c r="G26" s="30">
        <f t="shared" si="0"/>
        <v>0</v>
      </c>
      <c r="H26" s="30">
        <f t="shared" si="1"/>
        <v>0</v>
      </c>
      <c r="I26" s="30">
        <f t="shared" si="2"/>
        <v>0</v>
      </c>
    </row>
    <row r="27" spans="1:9" ht="22.5" x14ac:dyDescent="0.2">
      <c r="A27" s="12" t="s">
        <v>156</v>
      </c>
      <c r="B27" s="9">
        <v>6</v>
      </c>
      <c r="C27" s="15" t="s">
        <v>2</v>
      </c>
      <c r="D27" s="16" t="s">
        <v>320</v>
      </c>
      <c r="E27" s="9"/>
      <c r="F27" s="154">
        <v>0.2</v>
      </c>
      <c r="G27" s="30">
        <f t="shared" si="0"/>
        <v>0</v>
      </c>
      <c r="H27" s="30">
        <f t="shared" si="1"/>
        <v>0</v>
      </c>
      <c r="I27" s="30">
        <f t="shared" si="2"/>
        <v>0</v>
      </c>
    </row>
    <row r="28" spans="1:9" ht="22.5" x14ac:dyDescent="0.2">
      <c r="A28" s="12" t="s">
        <v>157</v>
      </c>
      <c r="B28" s="9">
        <v>1</v>
      </c>
      <c r="C28" s="15" t="s">
        <v>2</v>
      </c>
      <c r="D28" s="16" t="s">
        <v>321</v>
      </c>
      <c r="E28" s="9"/>
      <c r="F28" s="154">
        <v>0.2</v>
      </c>
      <c r="G28" s="30">
        <f t="shared" si="0"/>
        <v>0</v>
      </c>
      <c r="H28" s="30">
        <f t="shared" si="1"/>
        <v>0</v>
      </c>
      <c r="I28" s="30">
        <f t="shared" si="2"/>
        <v>0</v>
      </c>
    </row>
    <row r="29" spans="1:9" ht="22.5" x14ac:dyDescent="0.2">
      <c r="A29" s="12" t="s">
        <v>158</v>
      </c>
      <c r="B29" s="9">
        <v>4</v>
      </c>
      <c r="C29" s="15" t="s">
        <v>2</v>
      </c>
      <c r="D29" s="16" t="s">
        <v>322</v>
      </c>
      <c r="E29" s="9"/>
      <c r="F29" s="154">
        <v>0.2</v>
      </c>
      <c r="G29" s="30">
        <f t="shared" si="0"/>
        <v>0</v>
      </c>
      <c r="H29" s="30">
        <f t="shared" si="1"/>
        <v>0</v>
      </c>
      <c r="I29" s="30">
        <f t="shared" si="2"/>
        <v>0</v>
      </c>
    </row>
    <row r="30" spans="1:9" ht="33.75" x14ac:dyDescent="0.2">
      <c r="A30" s="12" t="s">
        <v>159</v>
      </c>
      <c r="B30" s="9">
        <v>4</v>
      </c>
      <c r="C30" s="15" t="s">
        <v>2</v>
      </c>
      <c r="D30" s="16" t="s">
        <v>323</v>
      </c>
      <c r="E30" s="9"/>
      <c r="F30" s="154">
        <v>0.2</v>
      </c>
      <c r="G30" s="30">
        <f t="shared" si="0"/>
        <v>0</v>
      </c>
      <c r="H30" s="30">
        <f t="shared" si="1"/>
        <v>0</v>
      </c>
      <c r="I30" s="30">
        <f t="shared" si="2"/>
        <v>0</v>
      </c>
    </row>
    <row r="31" spans="1:9" ht="33.75" x14ac:dyDescent="0.2">
      <c r="A31" s="12" t="s">
        <v>160</v>
      </c>
      <c r="B31" s="9">
        <v>1</v>
      </c>
      <c r="C31" s="15" t="s">
        <v>2</v>
      </c>
      <c r="D31" s="16" t="s">
        <v>324</v>
      </c>
      <c r="E31" s="9"/>
      <c r="F31" s="154">
        <v>0.2</v>
      </c>
      <c r="G31" s="30">
        <f t="shared" si="0"/>
        <v>0</v>
      </c>
      <c r="H31" s="30">
        <f t="shared" si="1"/>
        <v>0</v>
      </c>
      <c r="I31" s="30">
        <f t="shared" si="2"/>
        <v>0</v>
      </c>
    </row>
    <row r="32" spans="1:9" ht="39.75" customHeight="1" x14ac:dyDescent="0.2">
      <c r="A32" s="28" t="s">
        <v>161</v>
      </c>
      <c r="B32" s="9">
        <v>30</v>
      </c>
      <c r="C32" s="22" t="s">
        <v>2</v>
      </c>
      <c r="D32" s="16" t="s">
        <v>134</v>
      </c>
      <c r="E32" s="9"/>
      <c r="F32" s="154">
        <v>0.2</v>
      </c>
      <c r="G32" s="30">
        <f t="shared" si="0"/>
        <v>0</v>
      </c>
      <c r="H32" s="30">
        <f t="shared" si="1"/>
        <v>0</v>
      </c>
      <c r="I32" s="30">
        <f t="shared" si="2"/>
        <v>0</v>
      </c>
    </row>
    <row r="33" spans="1:9" ht="22.5" x14ac:dyDescent="0.2">
      <c r="A33" s="17" t="s">
        <v>162</v>
      </c>
      <c r="B33" s="9">
        <v>30</v>
      </c>
      <c r="C33" s="22" t="s">
        <v>2</v>
      </c>
      <c r="D33" s="16" t="s">
        <v>135</v>
      </c>
      <c r="E33" s="9"/>
      <c r="F33" s="154">
        <v>0.2</v>
      </c>
      <c r="G33" s="30">
        <f t="shared" si="0"/>
        <v>0</v>
      </c>
      <c r="H33" s="30">
        <f t="shared" si="1"/>
        <v>0</v>
      </c>
      <c r="I33" s="30">
        <f t="shared" si="2"/>
        <v>0</v>
      </c>
    </row>
    <row r="34" spans="1:9" ht="33.75" x14ac:dyDescent="0.2">
      <c r="A34" s="17" t="s">
        <v>163</v>
      </c>
      <c r="B34" s="9">
        <v>1</v>
      </c>
      <c r="C34" s="23" t="s">
        <v>2</v>
      </c>
      <c r="D34" s="16" t="s">
        <v>325</v>
      </c>
      <c r="E34" s="9"/>
      <c r="F34" s="154">
        <v>0.2</v>
      </c>
      <c r="G34" s="30">
        <f t="shared" si="0"/>
        <v>0</v>
      </c>
      <c r="H34" s="30">
        <f t="shared" si="1"/>
        <v>0</v>
      </c>
      <c r="I34" s="30">
        <f t="shared" si="2"/>
        <v>0</v>
      </c>
    </row>
    <row r="35" spans="1:9" ht="22.5" x14ac:dyDescent="0.2">
      <c r="A35" s="17" t="s">
        <v>164</v>
      </c>
      <c r="B35" s="9">
        <v>1</v>
      </c>
      <c r="C35" s="22" t="s">
        <v>2</v>
      </c>
      <c r="D35" s="16" t="s">
        <v>136</v>
      </c>
      <c r="E35" s="9"/>
      <c r="F35" s="154">
        <v>0.2</v>
      </c>
      <c r="G35" s="30">
        <f t="shared" si="0"/>
        <v>0</v>
      </c>
      <c r="H35" s="30">
        <f t="shared" si="1"/>
        <v>0</v>
      </c>
      <c r="I35" s="30">
        <f t="shared" si="2"/>
        <v>0</v>
      </c>
    </row>
    <row r="36" spans="1:9" ht="22.5" x14ac:dyDescent="0.2">
      <c r="A36" s="17" t="s">
        <v>165</v>
      </c>
      <c r="B36" s="9">
        <v>19</v>
      </c>
      <c r="C36" s="22" t="s">
        <v>2</v>
      </c>
      <c r="D36" s="16" t="s">
        <v>137</v>
      </c>
      <c r="E36" s="9"/>
      <c r="F36" s="154">
        <v>0.2</v>
      </c>
      <c r="G36" s="30">
        <f t="shared" si="0"/>
        <v>0</v>
      </c>
      <c r="H36" s="30">
        <f t="shared" si="1"/>
        <v>0</v>
      </c>
      <c r="I36" s="30">
        <f t="shared" si="2"/>
        <v>0</v>
      </c>
    </row>
    <row r="37" spans="1:9" ht="22.5" x14ac:dyDescent="0.2">
      <c r="A37" s="17" t="s">
        <v>166</v>
      </c>
      <c r="B37" s="9">
        <v>6</v>
      </c>
      <c r="C37" s="22" t="s">
        <v>2</v>
      </c>
      <c r="D37" s="16" t="s">
        <v>326</v>
      </c>
      <c r="E37" s="9"/>
      <c r="F37" s="154">
        <v>0.2</v>
      </c>
      <c r="G37" s="30">
        <f t="shared" si="0"/>
        <v>0</v>
      </c>
      <c r="H37" s="30">
        <f t="shared" si="1"/>
        <v>0</v>
      </c>
      <c r="I37" s="30">
        <f t="shared" si="2"/>
        <v>0</v>
      </c>
    </row>
    <row r="38" spans="1:9" ht="22.5" x14ac:dyDescent="0.2">
      <c r="A38" s="17" t="s">
        <v>138</v>
      </c>
      <c r="B38" s="9">
        <v>1</v>
      </c>
      <c r="C38" s="22" t="s">
        <v>2</v>
      </c>
      <c r="D38" s="16" t="s">
        <v>327</v>
      </c>
      <c r="E38" s="9"/>
      <c r="F38" s="154">
        <v>0.2</v>
      </c>
      <c r="G38" s="30">
        <f t="shared" si="0"/>
        <v>0</v>
      </c>
      <c r="H38" s="30">
        <f t="shared" si="1"/>
        <v>0</v>
      </c>
      <c r="I38" s="30">
        <f t="shared" si="2"/>
        <v>0</v>
      </c>
    </row>
    <row r="39" spans="1:9" ht="22.5" x14ac:dyDescent="0.2">
      <c r="A39" s="28" t="s">
        <v>779</v>
      </c>
      <c r="B39" s="9">
        <v>15</v>
      </c>
      <c r="C39" s="22" t="s">
        <v>2</v>
      </c>
      <c r="D39" s="16" t="s">
        <v>139</v>
      </c>
      <c r="E39" s="9"/>
      <c r="F39" s="154">
        <v>0.2</v>
      </c>
      <c r="G39" s="30">
        <f t="shared" si="0"/>
        <v>0</v>
      </c>
      <c r="H39" s="30">
        <f t="shared" si="1"/>
        <v>0</v>
      </c>
      <c r="I39" s="30">
        <f t="shared" si="2"/>
        <v>0</v>
      </c>
    </row>
    <row r="40" spans="1:9" ht="45" x14ac:dyDescent="0.2">
      <c r="A40" s="17" t="s">
        <v>780</v>
      </c>
      <c r="B40" s="9">
        <v>15</v>
      </c>
      <c r="C40" s="22" t="s">
        <v>2</v>
      </c>
      <c r="D40" s="16" t="s">
        <v>328</v>
      </c>
      <c r="E40" s="9"/>
      <c r="F40" s="154">
        <v>0.2</v>
      </c>
      <c r="G40" s="30">
        <f t="shared" si="0"/>
        <v>0</v>
      </c>
      <c r="H40" s="30">
        <f t="shared" si="1"/>
        <v>0</v>
      </c>
      <c r="I40" s="30">
        <f t="shared" si="2"/>
        <v>0</v>
      </c>
    </row>
    <row r="41" spans="1:9" x14ac:dyDescent="0.2">
      <c r="A41" s="17" t="s">
        <v>781</v>
      </c>
      <c r="B41" s="9">
        <v>30</v>
      </c>
      <c r="C41" s="22">
        <v>0</v>
      </c>
      <c r="D41" s="16" t="s">
        <v>140</v>
      </c>
      <c r="E41" s="9"/>
      <c r="F41" s="154">
        <v>0.2</v>
      </c>
      <c r="G41" s="30">
        <f t="shared" si="0"/>
        <v>0</v>
      </c>
      <c r="H41" s="30">
        <f t="shared" si="1"/>
        <v>0</v>
      </c>
      <c r="I41" s="30">
        <f t="shared" si="2"/>
        <v>0</v>
      </c>
    </row>
    <row r="42" spans="1:9" ht="33.75" x14ac:dyDescent="0.2">
      <c r="A42" s="17" t="s">
        <v>782</v>
      </c>
      <c r="B42" s="9">
        <v>1</v>
      </c>
      <c r="C42" s="22" t="s">
        <v>2</v>
      </c>
      <c r="D42" s="16" t="s">
        <v>329</v>
      </c>
      <c r="E42" s="9"/>
      <c r="F42" s="154">
        <v>0.2</v>
      </c>
      <c r="G42" s="30">
        <f t="shared" si="0"/>
        <v>0</v>
      </c>
      <c r="H42" s="30">
        <f t="shared" si="1"/>
        <v>0</v>
      </c>
      <c r="I42" s="30">
        <f t="shared" si="2"/>
        <v>0</v>
      </c>
    </row>
    <row r="43" spans="1:9" ht="33.75" x14ac:dyDescent="0.2">
      <c r="A43" s="17" t="s">
        <v>783</v>
      </c>
      <c r="B43" s="9">
        <v>3</v>
      </c>
      <c r="C43" s="22" t="s">
        <v>2</v>
      </c>
      <c r="D43" s="16" t="s">
        <v>330</v>
      </c>
      <c r="E43" s="9"/>
      <c r="F43" s="154">
        <v>0.2</v>
      </c>
      <c r="G43" s="30">
        <f t="shared" si="0"/>
        <v>0</v>
      </c>
      <c r="H43" s="30">
        <f t="shared" si="1"/>
        <v>0</v>
      </c>
      <c r="I43" s="30">
        <f t="shared" si="2"/>
        <v>0</v>
      </c>
    </row>
    <row r="44" spans="1:9" ht="33.75" x14ac:dyDescent="0.2">
      <c r="A44" s="17" t="s">
        <v>784</v>
      </c>
      <c r="B44" s="9">
        <v>128</v>
      </c>
      <c r="C44" s="22" t="s">
        <v>2</v>
      </c>
      <c r="D44" s="16" t="s">
        <v>331</v>
      </c>
      <c r="E44" s="9"/>
      <c r="F44" s="154">
        <v>0.2</v>
      </c>
      <c r="G44" s="30">
        <f t="shared" si="0"/>
        <v>0</v>
      </c>
      <c r="H44" s="30">
        <f t="shared" si="1"/>
        <v>0</v>
      </c>
      <c r="I44" s="30">
        <f t="shared" si="2"/>
        <v>0</v>
      </c>
    </row>
    <row r="45" spans="1:9" ht="33.75" x14ac:dyDescent="0.2">
      <c r="A45" s="17" t="s">
        <v>785</v>
      </c>
      <c r="B45" s="9">
        <v>3</v>
      </c>
      <c r="C45" s="22" t="s">
        <v>2</v>
      </c>
      <c r="D45" s="16" t="s">
        <v>325</v>
      </c>
      <c r="E45" s="9"/>
      <c r="F45" s="154">
        <v>0.2</v>
      </c>
      <c r="G45" s="30">
        <f t="shared" si="0"/>
        <v>0</v>
      </c>
      <c r="H45" s="30">
        <f t="shared" si="1"/>
        <v>0</v>
      </c>
      <c r="I45" s="30">
        <f t="shared" si="2"/>
        <v>0</v>
      </c>
    </row>
    <row r="46" spans="1:9" ht="22.5" x14ac:dyDescent="0.2">
      <c r="A46" s="17" t="s">
        <v>7</v>
      </c>
      <c r="B46" s="9">
        <v>26</v>
      </c>
      <c r="C46" s="22" t="s">
        <v>2</v>
      </c>
      <c r="D46" s="16" t="s">
        <v>383</v>
      </c>
      <c r="E46" s="9"/>
      <c r="F46" s="154">
        <v>0.2</v>
      </c>
      <c r="G46" s="30">
        <f t="shared" si="0"/>
        <v>0</v>
      </c>
      <c r="H46" s="30">
        <f t="shared" si="1"/>
        <v>0</v>
      </c>
      <c r="I46" s="30">
        <f t="shared" si="2"/>
        <v>0</v>
      </c>
    </row>
    <row r="47" spans="1:9" ht="22.5" x14ac:dyDescent="0.2">
      <c r="A47" s="17" t="s">
        <v>786</v>
      </c>
      <c r="B47" s="9">
        <v>6</v>
      </c>
      <c r="C47" s="22" t="s">
        <v>2</v>
      </c>
      <c r="D47" s="16" t="s">
        <v>384</v>
      </c>
      <c r="E47" s="9"/>
      <c r="F47" s="154">
        <v>0.2</v>
      </c>
      <c r="G47" s="30">
        <f t="shared" si="0"/>
        <v>0</v>
      </c>
      <c r="H47" s="30">
        <f t="shared" si="1"/>
        <v>0</v>
      </c>
      <c r="I47" s="30">
        <f t="shared" si="2"/>
        <v>0</v>
      </c>
    </row>
    <row r="48" spans="1:9" ht="33.75" x14ac:dyDescent="0.2">
      <c r="A48" s="17" t="s">
        <v>167</v>
      </c>
      <c r="B48" s="9">
        <v>75</v>
      </c>
      <c r="C48" s="22" t="s">
        <v>2</v>
      </c>
      <c r="D48" s="16" t="s">
        <v>332</v>
      </c>
      <c r="E48" s="9"/>
      <c r="F48" s="154">
        <v>0.2</v>
      </c>
      <c r="G48" s="30">
        <f t="shared" si="0"/>
        <v>0</v>
      </c>
      <c r="H48" s="30">
        <f t="shared" si="1"/>
        <v>0</v>
      </c>
      <c r="I48" s="30">
        <f t="shared" si="2"/>
        <v>0</v>
      </c>
    </row>
    <row r="49" spans="1:9" ht="33.75" x14ac:dyDescent="0.2">
      <c r="A49" s="17" t="s">
        <v>787</v>
      </c>
      <c r="B49" s="9">
        <v>10</v>
      </c>
      <c r="C49" s="22" t="s">
        <v>2</v>
      </c>
      <c r="D49" s="16" t="s">
        <v>333</v>
      </c>
      <c r="E49" s="9"/>
      <c r="F49" s="154">
        <v>0.2</v>
      </c>
      <c r="G49" s="30">
        <f t="shared" si="0"/>
        <v>0</v>
      </c>
      <c r="H49" s="30">
        <f t="shared" si="1"/>
        <v>0</v>
      </c>
      <c r="I49" s="30">
        <f t="shared" si="2"/>
        <v>0</v>
      </c>
    </row>
    <row r="50" spans="1:9" ht="22.5" x14ac:dyDescent="0.2">
      <c r="A50" s="17" t="s">
        <v>788</v>
      </c>
      <c r="B50" s="9">
        <v>15</v>
      </c>
      <c r="C50" s="22" t="s">
        <v>2</v>
      </c>
      <c r="D50" s="16" t="s">
        <v>334</v>
      </c>
      <c r="E50" s="9"/>
      <c r="F50" s="154">
        <v>0.2</v>
      </c>
      <c r="G50" s="30">
        <f t="shared" si="0"/>
        <v>0</v>
      </c>
      <c r="H50" s="30">
        <f t="shared" si="1"/>
        <v>0</v>
      </c>
      <c r="I50" s="30">
        <f t="shared" si="2"/>
        <v>0</v>
      </c>
    </row>
    <row r="51" spans="1:9" ht="22.5" x14ac:dyDescent="0.2">
      <c r="A51" s="17" t="s">
        <v>789</v>
      </c>
      <c r="B51" s="9">
        <v>11</v>
      </c>
      <c r="C51" s="22" t="s">
        <v>2</v>
      </c>
      <c r="D51" s="16" t="s">
        <v>141</v>
      </c>
      <c r="E51" s="9"/>
      <c r="F51" s="154">
        <v>0.2</v>
      </c>
      <c r="G51" s="30">
        <f t="shared" si="0"/>
        <v>0</v>
      </c>
      <c r="H51" s="30">
        <f t="shared" si="1"/>
        <v>0</v>
      </c>
      <c r="I51" s="30">
        <f t="shared" si="2"/>
        <v>0</v>
      </c>
    </row>
    <row r="52" spans="1:9" ht="33.75" x14ac:dyDescent="0.2">
      <c r="A52" s="17" t="s">
        <v>790</v>
      </c>
      <c r="B52" s="9">
        <v>11</v>
      </c>
      <c r="C52" s="22" t="s">
        <v>2</v>
      </c>
      <c r="D52" s="16" t="s">
        <v>335</v>
      </c>
      <c r="E52" s="9"/>
      <c r="F52" s="154">
        <v>0.2</v>
      </c>
      <c r="G52" s="30">
        <f t="shared" si="0"/>
        <v>0</v>
      </c>
      <c r="H52" s="30">
        <f t="shared" si="1"/>
        <v>0</v>
      </c>
      <c r="I52" s="30">
        <f t="shared" si="2"/>
        <v>0</v>
      </c>
    </row>
    <row r="53" spans="1:9" x14ac:dyDescent="0.2">
      <c r="A53" s="17" t="s">
        <v>143</v>
      </c>
      <c r="B53" s="9">
        <v>5</v>
      </c>
      <c r="C53" s="22" t="s">
        <v>2</v>
      </c>
      <c r="D53" s="16" t="s">
        <v>142</v>
      </c>
      <c r="E53" s="9"/>
      <c r="F53" s="154">
        <v>0.2</v>
      </c>
      <c r="G53" s="30">
        <f t="shared" si="0"/>
        <v>0</v>
      </c>
      <c r="H53" s="30">
        <f t="shared" si="1"/>
        <v>0</v>
      </c>
      <c r="I53" s="30">
        <f t="shared" si="2"/>
        <v>0</v>
      </c>
    </row>
    <row r="54" spans="1:9" ht="22.5" x14ac:dyDescent="0.2">
      <c r="A54" s="17" t="s">
        <v>168</v>
      </c>
      <c r="B54" s="9">
        <v>5</v>
      </c>
      <c r="C54" s="22" t="s">
        <v>2</v>
      </c>
      <c r="D54" s="16" t="s">
        <v>336</v>
      </c>
      <c r="E54" s="9"/>
      <c r="F54" s="154">
        <v>0.2</v>
      </c>
      <c r="G54" s="30">
        <f t="shared" si="0"/>
        <v>0</v>
      </c>
      <c r="H54" s="30">
        <f t="shared" si="1"/>
        <v>0</v>
      </c>
      <c r="I54" s="30">
        <f t="shared" si="2"/>
        <v>0</v>
      </c>
    </row>
    <row r="55" spans="1:9" ht="22.5" x14ac:dyDescent="0.2">
      <c r="A55" s="17" t="s">
        <v>791</v>
      </c>
      <c r="B55" s="9">
        <v>45</v>
      </c>
      <c r="C55" s="24" t="s">
        <v>2</v>
      </c>
      <c r="D55" s="16" t="s">
        <v>337</v>
      </c>
      <c r="E55" s="9"/>
      <c r="F55" s="154">
        <v>0.2</v>
      </c>
      <c r="G55" s="30">
        <f t="shared" si="0"/>
        <v>0</v>
      </c>
      <c r="H55" s="30">
        <f t="shared" si="1"/>
        <v>0</v>
      </c>
      <c r="I55" s="30">
        <f t="shared" si="2"/>
        <v>0</v>
      </c>
    </row>
    <row r="56" spans="1:9" ht="33.75" x14ac:dyDescent="0.2">
      <c r="A56" s="17" t="s">
        <v>792</v>
      </c>
      <c r="B56" s="9">
        <v>8</v>
      </c>
      <c r="C56" s="22" t="s">
        <v>2</v>
      </c>
      <c r="D56" s="16" t="s">
        <v>338</v>
      </c>
      <c r="E56" s="9"/>
      <c r="F56" s="154">
        <v>0.2</v>
      </c>
      <c r="G56" s="30">
        <f t="shared" si="0"/>
        <v>0</v>
      </c>
      <c r="H56" s="30">
        <f t="shared" si="1"/>
        <v>0</v>
      </c>
      <c r="I56" s="30">
        <f t="shared" si="2"/>
        <v>0</v>
      </c>
    </row>
    <row r="57" spans="1:9" ht="22.5" x14ac:dyDescent="0.2">
      <c r="A57" s="28" t="s">
        <v>793</v>
      </c>
      <c r="B57" s="9">
        <v>9</v>
      </c>
      <c r="C57" s="22" t="s">
        <v>2</v>
      </c>
      <c r="D57" s="16" t="s">
        <v>144</v>
      </c>
      <c r="E57" s="9"/>
      <c r="F57" s="154">
        <v>0.2</v>
      </c>
      <c r="G57" s="30">
        <f t="shared" si="0"/>
        <v>0</v>
      </c>
      <c r="H57" s="30">
        <f t="shared" si="1"/>
        <v>0</v>
      </c>
      <c r="I57" s="30">
        <f t="shared" si="2"/>
        <v>0</v>
      </c>
    </row>
    <row r="58" spans="1:9" ht="33.75" x14ac:dyDescent="0.2">
      <c r="A58" s="17" t="s">
        <v>794</v>
      </c>
      <c r="B58" s="9">
        <v>3</v>
      </c>
      <c r="C58" s="22" t="s">
        <v>2</v>
      </c>
      <c r="D58" s="16" t="s">
        <v>339</v>
      </c>
      <c r="E58" s="9"/>
      <c r="F58" s="154">
        <v>0.2</v>
      </c>
      <c r="G58" s="30">
        <f t="shared" si="0"/>
        <v>0</v>
      </c>
      <c r="H58" s="30">
        <f t="shared" si="1"/>
        <v>0</v>
      </c>
      <c r="I58" s="30">
        <f t="shared" si="2"/>
        <v>0</v>
      </c>
    </row>
    <row r="59" spans="1:9" ht="22.5" x14ac:dyDescent="0.2">
      <c r="A59" s="17" t="s">
        <v>146</v>
      </c>
      <c r="B59" s="9">
        <v>2</v>
      </c>
      <c r="C59" s="22" t="s">
        <v>2</v>
      </c>
      <c r="D59" s="16" t="s">
        <v>145</v>
      </c>
      <c r="E59" s="9"/>
      <c r="F59" s="154">
        <v>0.2</v>
      </c>
      <c r="G59" s="30">
        <f t="shared" si="0"/>
        <v>0</v>
      </c>
      <c r="H59" s="30">
        <f t="shared" si="1"/>
        <v>0</v>
      </c>
      <c r="I59" s="30">
        <f t="shared" si="2"/>
        <v>0</v>
      </c>
    </row>
    <row r="60" spans="1:9" ht="22.5" x14ac:dyDescent="0.2">
      <c r="A60" s="17" t="s">
        <v>148</v>
      </c>
      <c r="B60" s="9">
        <v>8</v>
      </c>
      <c r="C60" s="22" t="s">
        <v>2</v>
      </c>
      <c r="D60" s="16" t="s">
        <v>147</v>
      </c>
      <c r="E60" s="9"/>
      <c r="F60" s="154">
        <v>0.2</v>
      </c>
      <c r="G60" s="30">
        <f t="shared" si="0"/>
        <v>0</v>
      </c>
      <c r="H60" s="30">
        <f t="shared" si="1"/>
        <v>0</v>
      </c>
      <c r="I60" s="30">
        <f t="shared" si="2"/>
        <v>0</v>
      </c>
    </row>
    <row r="61" spans="1:9" ht="33.75" x14ac:dyDescent="0.2">
      <c r="A61" s="17" t="s">
        <v>169</v>
      </c>
      <c r="B61" s="9">
        <v>11</v>
      </c>
      <c r="C61" s="22" t="s">
        <v>2</v>
      </c>
      <c r="D61" s="16" t="s">
        <v>340</v>
      </c>
      <c r="E61" s="9"/>
      <c r="F61" s="154">
        <v>0.2</v>
      </c>
      <c r="G61" s="30">
        <f t="shared" si="0"/>
        <v>0</v>
      </c>
      <c r="H61" s="30">
        <f t="shared" si="1"/>
        <v>0</v>
      </c>
      <c r="I61" s="30">
        <f t="shared" si="2"/>
        <v>0</v>
      </c>
    </row>
    <row r="62" spans="1:9" ht="22.5" x14ac:dyDescent="0.2">
      <c r="A62" s="17" t="s">
        <v>170</v>
      </c>
      <c r="B62" s="9">
        <v>2</v>
      </c>
      <c r="C62" s="22" t="s">
        <v>2</v>
      </c>
      <c r="D62" s="16" t="s">
        <v>341</v>
      </c>
      <c r="E62" s="9"/>
      <c r="F62" s="154">
        <v>0.2</v>
      </c>
      <c r="G62" s="30">
        <f t="shared" si="0"/>
        <v>0</v>
      </c>
      <c r="H62" s="30">
        <f t="shared" si="1"/>
        <v>0</v>
      </c>
      <c r="I62" s="30">
        <f t="shared" si="2"/>
        <v>0</v>
      </c>
    </row>
    <row r="63" spans="1:9" ht="33.75" x14ac:dyDescent="0.2">
      <c r="A63" s="17" t="s">
        <v>171</v>
      </c>
      <c r="B63" s="9">
        <v>1</v>
      </c>
      <c r="C63" s="22" t="s">
        <v>2</v>
      </c>
      <c r="D63" s="16" t="s">
        <v>342</v>
      </c>
      <c r="E63" s="9"/>
      <c r="F63" s="154">
        <v>0.2</v>
      </c>
      <c r="G63" s="30">
        <f t="shared" si="0"/>
        <v>0</v>
      </c>
      <c r="H63" s="30">
        <f t="shared" si="1"/>
        <v>0</v>
      </c>
      <c r="I63" s="30">
        <f t="shared" si="2"/>
        <v>0</v>
      </c>
    </row>
    <row r="64" spans="1:9" x14ac:dyDescent="0.2">
      <c r="A64" s="17" t="s">
        <v>796</v>
      </c>
      <c r="B64" s="9">
        <v>14</v>
      </c>
      <c r="C64" s="22" t="s">
        <v>2</v>
      </c>
      <c r="D64" s="16" t="s">
        <v>172</v>
      </c>
      <c r="E64" s="9"/>
      <c r="F64" s="154">
        <v>0.2</v>
      </c>
      <c r="G64" s="30">
        <f t="shared" si="0"/>
        <v>0</v>
      </c>
      <c r="H64" s="30">
        <f t="shared" si="1"/>
        <v>0</v>
      </c>
      <c r="I64" s="30">
        <f t="shared" si="2"/>
        <v>0</v>
      </c>
    </row>
    <row r="65" spans="1:9" ht="33.75" x14ac:dyDescent="0.2">
      <c r="A65" s="17" t="s">
        <v>797</v>
      </c>
      <c r="B65" s="9">
        <v>11</v>
      </c>
      <c r="C65" s="22" t="s">
        <v>2</v>
      </c>
      <c r="D65" s="16" t="s">
        <v>798</v>
      </c>
      <c r="E65" s="9"/>
      <c r="F65" s="154">
        <v>0.2</v>
      </c>
      <c r="G65" s="30">
        <f t="shared" si="0"/>
        <v>0</v>
      </c>
      <c r="H65" s="30">
        <f t="shared" si="1"/>
        <v>0</v>
      </c>
      <c r="I65" s="30">
        <f t="shared" ref="I65" si="4">H65*1.2</f>
        <v>0</v>
      </c>
    </row>
    <row r="66" spans="1:9" ht="22.5" x14ac:dyDescent="0.2">
      <c r="A66" s="17" t="s">
        <v>795</v>
      </c>
      <c r="B66" s="9">
        <v>1</v>
      </c>
      <c r="C66" s="24" t="s">
        <v>2</v>
      </c>
      <c r="D66" s="16" t="s">
        <v>173</v>
      </c>
      <c r="E66" s="9"/>
      <c r="F66" s="154">
        <v>0.2</v>
      </c>
      <c r="G66" s="30">
        <f t="shared" si="0"/>
        <v>0</v>
      </c>
      <c r="H66" s="30">
        <f t="shared" si="1"/>
        <v>0</v>
      </c>
      <c r="I66" s="30">
        <f t="shared" si="2"/>
        <v>0</v>
      </c>
    </row>
    <row r="67" spans="1:9" x14ac:dyDescent="0.2">
      <c r="A67" s="17" t="s">
        <v>175</v>
      </c>
      <c r="B67" s="9">
        <v>2010</v>
      </c>
      <c r="C67" s="25" t="s">
        <v>2</v>
      </c>
      <c r="D67" s="26" t="s">
        <v>174</v>
      </c>
      <c r="E67" s="9"/>
      <c r="F67" s="154">
        <v>0.2</v>
      </c>
      <c r="G67" s="30">
        <f t="shared" si="0"/>
        <v>0</v>
      </c>
      <c r="H67" s="30">
        <f t="shared" si="1"/>
        <v>0</v>
      </c>
      <c r="I67" s="30">
        <f t="shared" si="2"/>
        <v>0</v>
      </c>
    </row>
    <row r="68" spans="1:9" x14ac:dyDescent="0.2">
      <c r="A68" s="17" t="s">
        <v>177</v>
      </c>
      <c r="B68" s="9">
        <v>3</v>
      </c>
      <c r="C68" s="22" t="s">
        <v>2</v>
      </c>
      <c r="D68" s="16" t="s">
        <v>176</v>
      </c>
      <c r="E68" s="9"/>
      <c r="F68" s="154">
        <v>0.2</v>
      </c>
      <c r="G68" s="30">
        <f t="shared" si="0"/>
        <v>0</v>
      </c>
      <c r="H68" s="30">
        <f t="shared" si="1"/>
        <v>0</v>
      </c>
      <c r="I68" s="30">
        <f t="shared" si="2"/>
        <v>0</v>
      </c>
    </row>
    <row r="69" spans="1:9" ht="33.75" x14ac:dyDescent="0.2">
      <c r="A69" s="17" t="s">
        <v>178</v>
      </c>
      <c r="B69" s="9">
        <v>188</v>
      </c>
      <c r="C69" s="22" t="s">
        <v>2</v>
      </c>
      <c r="D69" s="16" t="s">
        <v>343</v>
      </c>
      <c r="E69" s="9"/>
      <c r="F69" s="154">
        <v>0.2</v>
      </c>
      <c r="G69" s="30">
        <f t="shared" ref="G69:G132" si="5">E69*1.2</f>
        <v>0</v>
      </c>
      <c r="H69" s="30">
        <f t="shared" ref="H69:H132" si="6">B69*E69</f>
        <v>0</v>
      </c>
      <c r="I69" s="30">
        <f t="shared" ref="I69:I135" si="7">H69*1.2</f>
        <v>0</v>
      </c>
    </row>
    <row r="70" spans="1:9" ht="22.5" x14ac:dyDescent="0.2">
      <c r="A70" s="17" t="s">
        <v>179</v>
      </c>
      <c r="B70" s="9">
        <v>12</v>
      </c>
      <c r="C70" s="22" t="s">
        <v>2</v>
      </c>
      <c r="D70" s="16" t="s">
        <v>344</v>
      </c>
      <c r="E70" s="9"/>
      <c r="F70" s="154">
        <v>0.2</v>
      </c>
      <c r="G70" s="30">
        <f t="shared" si="5"/>
        <v>0</v>
      </c>
      <c r="H70" s="30">
        <f t="shared" si="6"/>
        <v>0</v>
      </c>
      <c r="I70" s="30">
        <f t="shared" si="7"/>
        <v>0</v>
      </c>
    </row>
    <row r="71" spans="1:9" ht="22.5" x14ac:dyDescent="0.2">
      <c r="A71" s="17" t="s">
        <v>181</v>
      </c>
      <c r="B71" s="9">
        <v>3</v>
      </c>
      <c r="C71" s="22" t="s">
        <v>2</v>
      </c>
      <c r="D71" s="16" t="s">
        <v>180</v>
      </c>
      <c r="E71" s="9"/>
      <c r="F71" s="154">
        <v>0.2</v>
      </c>
      <c r="G71" s="30">
        <f t="shared" si="5"/>
        <v>0</v>
      </c>
      <c r="H71" s="30">
        <f t="shared" si="6"/>
        <v>0</v>
      </c>
      <c r="I71" s="30">
        <f t="shared" si="7"/>
        <v>0</v>
      </c>
    </row>
    <row r="72" spans="1:9" x14ac:dyDescent="0.2">
      <c r="A72" s="17" t="s">
        <v>8</v>
      </c>
      <c r="B72" s="9">
        <v>19</v>
      </c>
      <c r="C72" s="22" t="s">
        <v>2</v>
      </c>
      <c r="D72" s="16" t="s">
        <v>9</v>
      </c>
      <c r="E72" s="9"/>
      <c r="F72" s="154">
        <v>0.2</v>
      </c>
      <c r="G72" s="30">
        <f t="shared" si="5"/>
        <v>0</v>
      </c>
      <c r="H72" s="30">
        <f t="shared" si="6"/>
        <v>0</v>
      </c>
      <c r="I72" s="30">
        <f t="shared" si="7"/>
        <v>0</v>
      </c>
    </row>
    <row r="73" spans="1:9" x14ac:dyDescent="0.2">
      <c r="A73" s="17" t="s">
        <v>394</v>
      </c>
      <c r="B73" s="9">
        <v>47</v>
      </c>
      <c r="C73" s="22" t="s">
        <v>2</v>
      </c>
      <c r="D73" s="16" t="s">
        <v>10</v>
      </c>
      <c r="E73" s="9"/>
      <c r="F73" s="154">
        <v>0.2</v>
      </c>
      <c r="G73" s="30">
        <f t="shared" si="5"/>
        <v>0</v>
      </c>
      <c r="H73" s="30">
        <f t="shared" si="6"/>
        <v>0</v>
      </c>
      <c r="I73" s="30">
        <f t="shared" si="7"/>
        <v>0</v>
      </c>
    </row>
    <row r="74" spans="1:9" x14ac:dyDescent="0.2">
      <c r="A74" s="17" t="s">
        <v>182</v>
      </c>
      <c r="B74" s="9">
        <v>27</v>
      </c>
      <c r="C74" s="22" t="s">
        <v>2</v>
      </c>
      <c r="D74" s="16" t="s">
        <v>388</v>
      </c>
      <c r="E74" s="9"/>
      <c r="F74" s="154">
        <v>0.2</v>
      </c>
      <c r="G74" s="30">
        <f t="shared" si="5"/>
        <v>0</v>
      </c>
      <c r="H74" s="30">
        <f t="shared" si="6"/>
        <v>0</v>
      </c>
      <c r="I74" s="30">
        <f t="shared" si="7"/>
        <v>0</v>
      </c>
    </row>
    <row r="75" spans="1:9" x14ac:dyDescent="0.2">
      <c r="A75" s="17" t="s">
        <v>385</v>
      </c>
      <c r="B75" s="9">
        <v>28</v>
      </c>
      <c r="C75" s="22" t="s">
        <v>2</v>
      </c>
      <c r="D75" s="16" t="s">
        <v>395</v>
      </c>
      <c r="E75" s="9"/>
      <c r="F75" s="154">
        <v>0.2</v>
      </c>
      <c r="G75" s="30">
        <f t="shared" si="5"/>
        <v>0</v>
      </c>
      <c r="H75" s="30">
        <f t="shared" si="6"/>
        <v>0</v>
      </c>
      <c r="I75" s="30">
        <f t="shared" si="7"/>
        <v>0</v>
      </c>
    </row>
    <row r="76" spans="1:9" x14ac:dyDescent="0.2">
      <c r="A76" s="17" t="s">
        <v>11</v>
      </c>
      <c r="B76" s="9">
        <v>19</v>
      </c>
      <c r="C76" s="22" t="s">
        <v>2</v>
      </c>
      <c r="D76" s="16" t="s">
        <v>389</v>
      </c>
      <c r="E76" s="9"/>
      <c r="F76" s="154">
        <v>0.2</v>
      </c>
      <c r="G76" s="30">
        <f t="shared" si="5"/>
        <v>0</v>
      </c>
      <c r="H76" s="30">
        <f t="shared" si="6"/>
        <v>0</v>
      </c>
      <c r="I76" s="30">
        <f t="shared" si="7"/>
        <v>0</v>
      </c>
    </row>
    <row r="77" spans="1:9" x14ac:dyDescent="0.2">
      <c r="A77" s="17" t="s">
        <v>12</v>
      </c>
      <c r="B77" s="9">
        <v>114</v>
      </c>
      <c r="C77" s="22" t="s">
        <v>2</v>
      </c>
      <c r="D77" s="16" t="s">
        <v>389</v>
      </c>
      <c r="E77" s="9"/>
      <c r="F77" s="154">
        <v>0.2</v>
      </c>
      <c r="G77" s="30">
        <f t="shared" si="5"/>
        <v>0</v>
      </c>
      <c r="H77" s="30">
        <f t="shared" si="6"/>
        <v>0</v>
      </c>
      <c r="I77" s="30">
        <f t="shared" si="7"/>
        <v>0</v>
      </c>
    </row>
    <row r="78" spans="1:9" x14ac:dyDescent="0.2">
      <c r="A78" s="17" t="s">
        <v>945</v>
      </c>
      <c r="B78" s="9">
        <v>15</v>
      </c>
      <c r="C78" s="22" t="s">
        <v>2</v>
      </c>
      <c r="D78" s="16" t="s">
        <v>389</v>
      </c>
      <c r="E78" s="9"/>
      <c r="F78" s="154">
        <v>0.2</v>
      </c>
      <c r="G78" s="30">
        <f t="shared" si="5"/>
        <v>0</v>
      </c>
      <c r="H78" s="30">
        <f t="shared" si="6"/>
        <v>0</v>
      </c>
      <c r="I78" s="30">
        <f t="shared" si="7"/>
        <v>0</v>
      </c>
    </row>
    <row r="79" spans="1:9" x14ac:dyDescent="0.2">
      <c r="A79" s="17" t="s">
        <v>183</v>
      </c>
      <c r="B79" s="9">
        <v>11</v>
      </c>
      <c r="C79" s="22" t="s">
        <v>2</v>
      </c>
      <c r="D79" s="16" t="s">
        <v>184</v>
      </c>
      <c r="E79" s="9"/>
      <c r="F79" s="154">
        <v>0.2</v>
      </c>
      <c r="G79" s="30">
        <f t="shared" si="5"/>
        <v>0</v>
      </c>
      <c r="H79" s="30">
        <f t="shared" si="6"/>
        <v>0</v>
      </c>
      <c r="I79" s="30">
        <f t="shared" si="7"/>
        <v>0</v>
      </c>
    </row>
    <row r="80" spans="1:9" x14ac:dyDescent="0.2">
      <c r="A80" s="17" t="s">
        <v>396</v>
      </c>
      <c r="B80" s="9">
        <v>18</v>
      </c>
      <c r="C80" s="22" t="s">
        <v>2</v>
      </c>
      <c r="D80" s="16" t="s">
        <v>13</v>
      </c>
      <c r="E80" s="9"/>
      <c r="F80" s="154">
        <v>0.2</v>
      </c>
      <c r="G80" s="30">
        <f t="shared" si="5"/>
        <v>0</v>
      </c>
      <c r="H80" s="30">
        <f t="shared" si="6"/>
        <v>0</v>
      </c>
      <c r="I80" s="30">
        <f t="shared" si="7"/>
        <v>0</v>
      </c>
    </row>
    <row r="81" spans="1:9" x14ac:dyDescent="0.2">
      <c r="A81" s="17" t="s">
        <v>397</v>
      </c>
      <c r="B81" s="9">
        <v>41</v>
      </c>
      <c r="C81" s="22" t="s">
        <v>2</v>
      </c>
      <c r="D81" s="16" t="s">
        <v>14</v>
      </c>
      <c r="E81" s="9"/>
      <c r="F81" s="154">
        <v>0.2</v>
      </c>
      <c r="G81" s="30">
        <f t="shared" si="5"/>
        <v>0</v>
      </c>
      <c r="H81" s="30">
        <f t="shared" si="6"/>
        <v>0</v>
      </c>
      <c r="I81" s="30">
        <f t="shared" si="7"/>
        <v>0</v>
      </c>
    </row>
    <row r="82" spans="1:9" ht="22.5" x14ac:dyDescent="0.2">
      <c r="A82" s="17" t="s">
        <v>186</v>
      </c>
      <c r="B82" s="9">
        <v>148</v>
      </c>
      <c r="C82" s="22" t="s">
        <v>2</v>
      </c>
      <c r="D82" s="16" t="s">
        <v>185</v>
      </c>
      <c r="E82" s="9"/>
      <c r="F82" s="154">
        <v>0.2</v>
      </c>
      <c r="G82" s="30">
        <f t="shared" si="5"/>
        <v>0</v>
      </c>
      <c r="H82" s="30">
        <f t="shared" si="6"/>
        <v>0</v>
      </c>
      <c r="I82" s="30">
        <f t="shared" si="7"/>
        <v>0</v>
      </c>
    </row>
    <row r="83" spans="1:9" x14ac:dyDescent="0.2">
      <c r="A83" s="17" t="s">
        <v>15</v>
      </c>
      <c r="B83" s="9">
        <v>99</v>
      </c>
      <c r="C83" s="22" t="s">
        <v>2</v>
      </c>
      <c r="D83" s="16" t="s">
        <v>16</v>
      </c>
      <c r="E83" s="9"/>
      <c r="F83" s="154">
        <v>0.2</v>
      </c>
      <c r="G83" s="30">
        <f t="shared" si="5"/>
        <v>0</v>
      </c>
      <c r="H83" s="30">
        <f t="shared" si="6"/>
        <v>0</v>
      </c>
      <c r="I83" s="30">
        <f t="shared" si="7"/>
        <v>0</v>
      </c>
    </row>
    <row r="84" spans="1:9" ht="22.5" x14ac:dyDescent="0.2">
      <c r="A84" s="17" t="s">
        <v>188</v>
      </c>
      <c r="B84" s="9">
        <v>41</v>
      </c>
      <c r="C84" s="22" t="s">
        <v>2</v>
      </c>
      <c r="D84" s="16" t="s">
        <v>187</v>
      </c>
      <c r="E84" s="9"/>
      <c r="F84" s="154">
        <v>0.2</v>
      </c>
      <c r="G84" s="30">
        <f t="shared" si="5"/>
        <v>0</v>
      </c>
      <c r="H84" s="30">
        <f t="shared" si="6"/>
        <v>0</v>
      </c>
      <c r="I84" s="30">
        <f t="shared" si="7"/>
        <v>0</v>
      </c>
    </row>
    <row r="85" spans="1:9" x14ac:dyDescent="0.2">
      <c r="A85" s="17" t="s">
        <v>190</v>
      </c>
      <c r="B85" s="9">
        <v>30</v>
      </c>
      <c r="C85" s="22" t="s">
        <v>2</v>
      </c>
      <c r="D85" s="16" t="s">
        <v>189</v>
      </c>
      <c r="E85" s="9"/>
      <c r="F85" s="154">
        <v>0.2</v>
      </c>
      <c r="G85" s="30">
        <f t="shared" si="5"/>
        <v>0</v>
      </c>
      <c r="H85" s="30">
        <f t="shared" si="6"/>
        <v>0</v>
      </c>
      <c r="I85" s="30">
        <f t="shared" si="7"/>
        <v>0</v>
      </c>
    </row>
    <row r="86" spans="1:9" x14ac:dyDescent="0.2">
      <c r="A86" s="17" t="s">
        <v>17</v>
      </c>
      <c r="B86" s="9">
        <v>1913</v>
      </c>
      <c r="C86" s="22" t="s">
        <v>2</v>
      </c>
      <c r="D86" s="16" t="s">
        <v>18</v>
      </c>
      <c r="E86" s="9"/>
      <c r="F86" s="154">
        <v>0.2</v>
      </c>
      <c r="G86" s="30">
        <f t="shared" si="5"/>
        <v>0</v>
      </c>
      <c r="H86" s="30">
        <f t="shared" si="6"/>
        <v>0</v>
      </c>
      <c r="I86" s="30">
        <f t="shared" si="7"/>
        <v>0</v>
      </c>
    </row>
    <row r="87" spans="1:9" x14ac:dyDescent="0.2">
      <c r="A87" s="17" t="s">
        <v>946</v>
      </c>
      <c r="B87" s="9">
        <v>15</v>
      </c>
      <c r="C87" s="22" t="s">
        <v>2</v>
      </c>
      <c r="D87" s="16" t="s">
        <v>947</v>
      </c>
      <c r="E87" s="9"/>
      <c r="F87" s="154">
        <v>0.2</v>
      </c>
      <c r="G87" s="30">
        <f t="shared" si="5"/>
        <v>0</v>
      </c>
      <c r="H87" s="30">
        <f t="shared" si="6"/>
        <v>0</v>
      </c>
      <c r="I87" s="30">
        <f t="shared" si="7"/>
        <v>0</v>
      </c>
    </row>
    <row r="88" spans="1:9" x14ac:dyDescent="0.2">
      <c r="A88" s="17" t="s">
        <v>948</v>
      </c>
      <c r="B88" s="9">
        <v>15</v>
      </c>
      <c r="C88" s="22" t="s">
        <v>2</v>
      </c>
      <c r="D88" s="16" t="s">
        <v>949</v>
      </c>
      <c r="E88" s="9"/>
      <c r="F88" s="154">
        <v>0.2</v>
      </c>
      <c r="G88" s="30">
        <f t="shared" si="5"/>
        <v>0</v>
      </c>
      <c r="H88" s="30">
        <f t="shared" si="6"/>
        <v>0</v>
      </c>
      <c r="I88" s="30">
        <f t="shared" si="7"/>
        <v>0</v>
      </c>
    </row>
    <row r="89" spans="1:9" ht="33.75" x14ac:dyDescent="0.2">
      <c r="A89" s="28" t="s">
        <v>398</v>
      </c>
      <c r="B89" s="9">
        <v>149</v>
      </c>
      <c r="C89" s="22" t="s">
        <v>2</v>
      </c>
      <c r="D89" s="16" t="s">
        <v>367</v>
      </c>
      <c r="E89" s="9"/>
      <c r="F89" s="154">
        <v>0.2</v>
      </c>
      <c r="G89" s="30">
        <f t="shared" si="5"/>
        <v>0</v>
      </c>
      <c r="H89" s="30">
        <f t="shared" si="6"/>
        <v>0</v>
      </c>
      <c r="I89" s="30">
        <f t="shared" si="7"/>
        <v>0</v>
      </c>
    </row>
    <row r="90" spans="1:9" x14ac:dyDescent="0.2">
      <c r="A90" s="17" t="s">
        <v>400</v>
      </c>
      <c r="B90" s="9">
        <v>50</v>
      </c>
      <c r="C90" s="22" t="s">
        <v>2</v>
      </c>
      <c r="D90" s="16" t="s">
        <v>20</v>
      </c>
      <c r="E90" s="9"/>
      <c r="F90" s="154">
        <v>0.2</v>
      </c>
      <c r="G90" s="30">
        <f t="shared" si="5"/>
        <v>0</v>
      </c>
      <c r="H90" s="30">
        <f t="shared" si="6"/>
        <v>0</v>
      </c>
      <c r="I90" s="30">
        <f t="shared" si="7"/>
        <v>0</v>
      </c>
    </row>
    <row r="91" spans="1:9" x14ac:dyDescent="0.2">
      <c r="A91" s="17" t="s">
        <v>21</v>
      </c>
      <c r="B91" s="9">
        <v>15</v>
      </c>
      <c r="C91" s="22" t="s">
        <v>2</v>
      </c>
      <c r="D91" s="16" t="s">
        <v>22</v>
      </c>
      <c r="E91" s="9"/>
      <c r="F91" s="154">
        <v>0.2</v>
      </c>
      <c r="G91" s="30">
        <f t="shared" si="5"/>
        <v>0</v>
      </c>
      <c r="H91" s="30">
        <f t="shared" si="6"/>
        <v>0</v>
      </c>
      <c r="I91" s="30">
        <f t="shared" si="7"/>
        <v>0</v>
      </c>
    </row>
    <row r="92" spans="1:9" x14ac:dyDescent="0.2">
      <c r="A92" s="17" t="s">
        <v>23</v>
      </c>
      <c r="B92" s="9">
        <v>37</v>
      </c>
      <c r="C92" s="22" t="s">
        <v>2</v>
      </c>
      <c r="D92" s="16" t="s">
        <v>19</v>
      </c>
      <c r="E92" s="9"/>
      <c r="F92" s="154">
        <v>0.2</v>
      </c>
      <c r="G92" s="30">
        <f t="shared" si="5"/>
        <v>0</v>
      </c>
      <c r="H92" s="30">
        <f t="shared" si="6"/>
        <v>0</v>
      </c>
      <c r="I92" s="30">
        <f t="shared" si="7"/>
        <v>0</v>
      </c>
    </row>
    <row r="93" spans="1:9" x14ac:dyDescent="0.2">
      <c r="A93" s="17" t="s">
        <v>24</v>
      </c>
      <c r="B93" s="9">
        <v>92</v>
      </c>
      <c r="C93" s="22" t="s">
        <v>2</v>
      </c>
      <c r="D93" s="16" t="s">
        <v>399</v>
      </c>
      <c r="E93" s="9"/>
      <c r="F93" s="154">
        <v>0.2</v>
      </c>
      <c r="G93" s="30">
        <f t="shared" si="5"/>
        <v>0</v>
      </c>
      <c r="H93" s="30">
        <f t="shared" si="6"/>
        <v>0</v>
      </c>
      <c r="I93" s="30">
        <f t="shared" si="7"/>
        <v>0</v>
      </c>
    </row>
    <row r="94" spans="1:9" x14ac:dyDescent="0.2">
      <c r="A94" s="17" t="s">
        <v>401</v>
      </c>
      <c r="B94" s="9">
        <v>94</v>
      </c>
      <c r="C94" s="22" t="s">
        <v>2</v>
      </c>
      <c r="D94" s="16" t="s">
        <v>25</v>
      </c>
      <c r="E94" s="9"/>
      <c r="F94" s="154">
        <v>0.2</v>
      </c>
      <c r="G94" s="30">
        <f t="shared" si="5"/>
        <v>0</v>
      </c>
      <c r="H94" s="30">
        <f t="shared" si="6"/>
        <v>0</v>
      </c>
      <c r="I94" s="30">
        <f t="shared" si="7"/>
        <v>0</v>
      </c>
    </row>
    <row r="95" spans="1:9" x14ac:dyDescent="0.2">
      <c r="A95" s="17" t="s">
        <v>402</v>
      </c>
      <c r="B95" s="9">
        <v>139</v>
      </c>
      <c r="C95" s="22" t="s">
        <v>2</v>
      </c>
      <c r="D95" s="16" t="s">
        <v>399</v>
      </c>
      <c r="E95" s="9"/>
      <c r="F95" s="154">
        <v>0.2</v>
      </c>
      <c r="G95" s="30">
        <f t="shared" si="5"/>
        <v>0</v>
      </c>
      <c r="H95" s="30">
        <f t="shared" si="6"/>
        <v>0</v>
      </c>
      <c r="I95" s="30">
        <f t="shared" si="7"/>
        <v>0</v>
      </c>
    </row>
    <row r="96" spans="1:9" ht="22.5" x14ac:dyDescent="0.2">
      <c r="A96" s="17" t="s">
        <v>26</v>
      </c>
      <c r="B96" s="9">
        <v>9</v>
      </c>
      <c r="C96" s="22" t="s">
        <v>6</v>
      </c>
      <c r="D96" s="16" t="s">
        <v>368</v>
      </c>
      <c r="E96" s="9"/>
      <c r="F96" s="154">
        <v>0.2</v>
      </c>
      <c r="G96" s="30">
        <f t="shared" si="5"/>
        <v>0</v>
      </c>
      <c r="H96" s="30">
        <f t="shared" si="6"/>
        <v>0</v>
      </c>
      <c r="I96" s="30">
        <f t="shared" si="7"/>
        <v>0</v>
      </c>
    </row>
    <row r="97" spans="1:9" ht="22.5" x14ac:dyDescent="0.2">
      <c r="A97" s="17" t="s">
        <v>27</v>
      </c>
      <c r="B97" s="9">
        <v>2</v>
      </c>
      <c r="C97" s="22" t="s">
        <v>6</v>
      </c>
      <c r="D97" s="16" t="s">
        <v>369</v>
      </c>
      <c r="E97" s="9"/>
      <c r="F97" s="154">
        <v>0.2</v>
      </c>
      <c r="G97" s="30">
        <f t="shared" si="5"/>
        <v>0</v>
      </c>
      <c r="H97" s="30">
        <f t="shared" si="6"/>
        <v>0</v>
      </c>
      <c r="I97" s="30">
        <f t="shared" si="7"/>
        <v>0</v>
      </c>
    </row>
    <row r="98" spans="1:9" ht="22.5" x14ac:dyDescent="0.2">
      <c r="A98" s="17" t="s">
        <v>28</v>
      </c>
      <c r="B98" s="9">
        <v>2</v>
      </c>
      <c r="C98" s="22" t="s">
        <v>6</v>
      </c>
      <c r="D98" s="16" t="s">
        <v>370</v>
      </c>
      <c r="E98" s="9"/>
      <c r="F98" s="154">
        <v>0.2</v>
      </c>
      <c r="G98" s="30">
        <f t="shared" si="5"/>
        <v>0</v>
      </c>
      <c r="H98" s="30">
        <f t="shared" si="6"/>
        <v>0</v>
      </c>
      <c r="I98" s="30">
        <f t="shared" si="7"/>
        <v>0</v>
      </c>
    </row>
    <row r="99" spans="1:9" ht="22.5" x14ac:dyDescent="0.2">
      <c r="A99" s="17" t="s">
        <v>29</v>
      </c>
      <c r="B99" s="9">
        <v>1</v>
      </c>
      <c r="C99" s="22" t="s">
        <v>6</v>
      </c>
      <c r="D99" s="16" t="s">
        <v>371</v>
      </c>
      <c r="E99" s="9"/>
      <c r="F99" s="154">
        <v>0.2</v>
      </c>
      <c r="G99" s="30">
        <f t="shared" si="5"/>
        <v>0</v>
      </c>
      <c r="H99" s="30">
        <f t="shared" si="6"/>
        <v>0</v>
      </c>
      <c r="I99" s="30">
        <f t="shared" si="7"/>
        <v>0</v>
      </c>
    </row>
    <row r="100" spans="1:9" ht="22.5" x14ac:dyDescent="0.2">
      <c r="A100" s="17" t="s">
        <v>30</v>
      </c>
      <c r="B100" s="9">
        <v>1</v>
      </c>
      <c r="C100" s="22" t="s">
        <v>6</v>
      </c>
      <c r="D100" s="16" t="s">
        <v>372</v>
      </c>
      <c r="E100" s="9"/>
      <c r="F100" s="154">
        <v>0.2</v>
      </c>
      <c r="G100" s="30">
        <f t="shared" si="5"/>
        <v>0</v>
      </c>
      <c r="H100" s="30">
        <f t="shared" si="6"/>
        <v>0</v>
      </c>
      <c r="I100" s="30">
        <f t="shared" si="7"/>
        <v>0</v>
      </c>
    </row>
    <row r="101" spans="1:9" ht="22.5" x14ac:dyDescent="0.2">
      <c r="A101" s="17" t="s">
        <v>192</v>
      </c>
      <c r="B101" s="9">
        <v>1</v>
      </c>
      <c r="C101" s="22" t="s">
        <v>2</v>
      </c>
      <c r="D101" s="16" t="s">
        <v>191</v>
      </c>
      <c r="E101" s="9"/>
      <c r="F101" s="154">
        <v>0.2</v>
      </c>
      <c r="G101" s="30">
        <f t="shared" si="5"/>
        <v>0</v>
      </c>
      <c r="H101" s="30">
        <f t="shared" si="6"/>
        <v>0</v>
      </c>
      <c r="I101" s="30">
        <f t="shared" si="7"/>
        <v>0</v>
      </c>
    </row>
    <row r="102" spans="1:9" ht="22.5" x14ac:dyDescent="0.2">
      <c r="A102" s="17" t="s">
        <v>193</v>
      </c>
      <c r="B102" s="9">
        <v>3</v>
      </c>
      <c r="C102" s="22" t="s">
        <v>2</v>
      </c>
      <c r="D102" s="16" t="s">
        <v>345</v>
      </c>
      <c r="E102" s="9"/>
      <c r="F102" s="154">
        <v>0.2</v>
      </c>
      <c r="G102" s="30">
        <f t="shared" si="5"/>
        <v>0</v>
      </c>
      <c r="H102" s="30">
        <f t="shared" si="6"/>
        <v>0</v>
      </c>
      <c r="I102" s="30">
        <f t="shared" si="7"/>
        <v>0</v>
      </c>
    </row>
    <row r="103" spans="1:9" x14ac:dyDescent="0.2">
      <c r="A103" s="17" t="s">
        <v>195</v>
      </c>
      <c r="B103" s="9">
        <v>1</v>
      </c>
      <c r="C103" s="22" t="s">
        <v>2</v>
      </c>
      <c r="D103" s="16" t="s">
        <v>194</v>
      </c>
      <c r="E103" s="9"/>
      <c r="F103" s="154">
        <v>0.2</v>
      </c>
      <c r="G103" s="30">
        <f t="shared" si="5"/>
        <v>0</v>
      </c>
      <c r="H103" s="30">
        <f t="shared" si="6"/>
        <v>0</v>
      </c>
      <c r="I103" s="30">
        <f t="shared" si="7"/>
        <v>0</v>
      </c>
    </row>
    <row r="104" spans="1:9" x14ac:dyDescent="0.2">
      <c r="A104" s="17" t="s">
        <v>31</v>
      </c>
      <c r="B104" s="9">
        <v>2</v>
      </c>
      <c r="C104" s="22" t="s">
        <v>2</v>
      </c>
      <c r="D104" s="16" t="s">
        <v>32</v>
      </c>
      <c r="E104" s="9"/>
      <c r="F104" s="154">
        <v>0.2</v>
      </c>
      <c r="G104" s="30">
        <f t="shared" si="5"/>
        <v>0</v>
      </c>
      <c r="H104" s="30">
        <f t="shared" si="6"/>
        <v>0</v>
      </c>
      <c r="I104" s="30">
        <f t="shared" si="7"/>
        <v>0</v>
      </c>
    </row>
    <row r="105" spans="1:9" x14ac:dyDescent="0.2">
      <c r="A105" s="17" t="s">
        <v>33</v>
      </c>
      <c r="B105" s="9">
        <v>6</v>
      </c>
      <c r="C105" s="22" t="s">
        <v>2</v>
      </c>
      <c r="D105" s="16" t="s">
        <v>34</v>
      </c>
      <c r="E105" s="9"/>
      <c r="F105" s="154">
        <v>0.2</v>
      </c>
      <c r="G105" s="30">
        <f t="shared" si="5"/>
        <v>0</v>
      </c>
      <c r="H105" s="30">
        <f t="shared" si="6"/>
        <v>0</v>
      </c>
      <c r="I105" s="30">
        <f t="shared" si="7"/>
        <v>0</v>
      </c>
    </row>
    <row r="106" spans="1:9" x14ac:dyDescent="0.2">
      <c r="A106" s="17" t="s">
        <v>35</v>
      </c>
      <c r="B106" s="9">
        <v>11</v>
      </c>
      <c r="C106" s="22" t="s">
        <v>2</v>
      </c>
      <c r="D106" s="16" t="s">
        <v>36</v>
      </c>
      <c r="E106" s="9"/>
      <c r="F106" s="154">
        <v>0.2</v>
      </c>
      <c r="G106" s="30">
        <f t="shared" si="5"/>
        <v>0</v>
      </c>
      <c r="H106" s="30">
        <f t="shared" si="6"/>
        <v>0</v>
      </c>
      <c r="I106" s="30">
        <f t="shared" si="7"/>
        <v>0</v>
      </c>
    </row>
    <row r="107" spans="1:9" x14ac:dyDescent="0.2">
      <c r="A107" s="17" t="s">
        <v>37</v>
      </c>
      <c r="B107" s="9">
        <v>1</v>
      </c>
      <c r="C107" s="22" t="s">
        <v>2</v>
      </c>
      <c r="D107" s="16" t="s">
        <v>38</v>
      </c>
      <c r="E107" s="9"/>
      <c r="F107" s="154">
        <v>0.2</v>
      </c>
      <c r="G107" s="30">
        <f t="shared" si="5"/>
        <v>0</v>
      </c>
      <c r="H107" s="30">
        <f t="shared" si="6"/>
        <v>0</v>
      </c>
      <c r="I107" s="30">
        <f t="shared" si="7"/>
        <v>0</v>
      </c>
    </row>
    <row r="108" spans="1:9" ht="22.5" x14ac:dyDescent="0.2">
      <c r="A108" s="17" t="s">
        <v>196</v>
      </c>
      <c r="B108" s="9">
        <v>5</v>
      </c>
      <c r="C108" s="22" t="s">
        <v>2</v>
      </c>
      <c r="D108" s="16" t="s">
        <v>197</v>
      </c>
      <c r="E108" s="9"/>
      <c r="F108" s="154">
        <v>0.2</v>
      </c>
      <c r="G108" s="30">
        <f t="shared" si="5"/>
        <v>0</v>
      </c>
      <c r="H108" s="30">
        <f t="shared" si="6"/>
        <v>0</v>
      </c>
      <c r="I108" s="30">
        <f t="shared" si="7"/>
        <v>0</v>
      </c>
    </row>
    <row r="109" spans="1:9" ht="33.75" x14ac:dyDescent="0.2">
      <c r="A109" s="17" t="s">
        <v>198</v>
      </c>
      <c r="B109" s="9">
        <v>71</v>
      </c>
      <c r="C109" s="22" t="s">
        <v>2</v>
      </c>
      <c r="D109" s="16" t="s">
        <v>346</v>
      </c>
      <c r="E109" s="9"/>
      <c r="F109" s="154">
        <v>0.2</v>
      </c>
      <c r="G109" s="30">
        <f t="shared" si="5"/>
        <v>0</v>
      </c>
      <c r="H109" s="30">
        <f t="shared" si="6"/>
        <v>0</v>
      </c>
      <c r="I109" s="30">
        <f t="shared" si="7"/>
        <v>0</v>
      </c>
    </row>
    <row r="110" spans="1:9" ht="22.5" x14ac:dyDescent="0.2">
      <c r="A110" s="17" t="s">
        <v>200</v>
      </c>
      <c r="B110" s="9">
        <v>82</v>
      </c>
      <c r="C110" s="22" t="s">
        <v>2</v>
      </c>
      <c r="D110" s="16" t="s">
        <v>199</v>
      </c>
      <c r="E110" s="9"/>
      <c r="F110" s="154">
        <v>0.2</v>
      </c>
      <c r="G110" s="30">
        <f t="shared" si="5"/>
        <v>0</v>
      </c>
      <c r="H110" s="30">
        <f t="shared" si="6"/>
        <v>0</v>
      </c>
      <c r="I110" s="30">
        <f t="shared" si="7"/>
        <v>0</v>
      </c>
    </row>
    <row r="111" spans="1:9" ht="22.5" x14ac:dyDescent="0.2">
      <c r="A111" s="17" t="s">
        <v>200</v>
      </c>
      <c r="B111" s="9">
        <v>41</v>
      </c>
      <c r="C111" s="22" t="s">
        <v>2</v>
      </c>
      <c r="D111" s="16" t="s">
        <v>386</v>
      </c>
      <c r="E111" s="9"/>
      <c r="F111" s="154">
        <v>0.2</v>
      </c>
      <c r="G111" s="30">
        <f t="shared" si="5"/>
        <v>0</v>
      </c>
      <c r="H111" s="30">
        <f t="shared" si="6"/>
        <v>0</v>
      </c>
      <c r="I111" s="30">
        <f t="shared" si="7"/>
        <v>0</v>
      </c>
    </row>
    <row r="112" spans="1:9" ht="46.5" customHeight="1" x14ac:dyDescent="0.2">
      <c r="A112" s="17" t="s">
        <v>201</v>
      </c>
      <c r="B112" s="9">
        <v>4</v>
      </c>
      <c r="C112" s="22" t="s">
        <v>2</v>
      </c>
      <c r="D112" s="16" t="s">
        <v>347</v>
      </c>
      <c r="E112" s="9"/>
      <c r="F112" s="154">
        <v>0.2</v>
      </c>
      <c r="G112" s="30">
        <f t="shared" si="5"/>
        <v>0</v>
      </c>
      <c r="H112" s="30">
        <f t="shared" si="6"/>
        <v>0</v>
      </c>
      <c r="I112" s="30">
        <f t="shared" si="7"/>
        <v>0</v>
      </c>
    </row>
    <row r="113" spans="1:9" x14ac:dyDescent="0.2">
      <c r="A113" s="17" t="s">
        <v>39</v>
      </c>
      <c r="B113" s="9">
        <v>2</v>
      </c>
      <c r="C113" s="22" t="s">
        <v>2</v>
      </c>
      <c r="D113" s="16" t="s">
        <v>40</v>
      </c>
      <c r="E113" s="9"/>
      <c r="F113" s="154">
        <v>0.2</v>
      </c>
      <c r="G113" s="30">
        <f t="shared" si="5"/>
        <v>0</v>
      </c>
      <c r="H113" s="30">
        <f t="shared" si="6"/>
        <v>0</v>
      </c>
      <c r="I113" s="30">
        <f t="shared" si="7"/>
        <v>0</v>
      </c>
    </row>
    <row r="114" spans="1:9" x14ac:dyDescent="0.2">
      <c r="A114" s="17" t="s">
        <v>41</v>
      </c>
      <c r="B114" s="9">
        <v>2</v>
      </c>
      <c r="C114" s="22" t="s">
        <v>2</v>
      </c>
      <c r="D114" s="16" t="s">
        <v>42</v>
      </c>
      <c r="E114" s="9"/>
      <c r="F114" s="154">
        <v>0.2</v>
      </c>
      <c r="G114" s="30">
        <f t="shared" si="5"/>
        <v>0</v>
      </c>
      <c r="H114" s="30">
        <f t="shared" si="6"/>
        <v>0</v>
      </c>
      <c r="I114" s="30">
        <f t="shared" si="7"/>
        <v>0</v>
      </c>
    </row>
    <row r="115" spans="1:9" x14ac:dyDescent="0.2">
      <c r="A115" s="17" t="s">
        <v>43</v>
      </c>
      <c r="B115" s="9">
        <v>1</v>
      </c>
      <c r="C115" s="22" t="s">
        <v>2</v>
      </c>
      <c r="D115" s="16" t="s">
        <v>44</v>
      </c>
      <c r="E115" s="9"/>
      <c r="F115" s="154">
        <v>0.2</v>
      </c>
      <c r="G115" s="30">
        <f t="shared" si="5"/>
        <v>0</v>
      </c>
      <c r="H115" s="30">
        <f t="shared" si="6"/>
        <v>0</v>
      </c>
      <c r="I115" s="30">
        <f t="shared" si="7"/>
        <v>0</v>
      </c>
    </row>
    <row r="116" spans="1:9" ht="22.5" x14ac:dyDescent="0.2">
      <c r="A116" s="17" t="s">
        <v>45</v>
      </c>
      <c r="B116" s="9">
        <v>20</v>
      </c>
      <c r="C116" s="22" t="s">
        <v>2</v>
      </c>
      <c r="D116" s="16" t="s">
        <v>46</v>
      </c>
      <c r="E116" s="9"/>
      <c r="F116" s="154">
        <v>0.2</v>
      </c>
      <c r="G116" s="30">
        <f t="shared" si="5"/>
        <v>0</v>
      </c>
      <c r="H116" s="30">
        <f t="shared" si="6"/>
        <v>0</v>
      </c>
      <c r="I116" s="30">
        <f t="shared" si="7"/>
        <v>0</v>
      </c>
    </row>
    <row r="117" spans="1:9" ht="33.75" x14ac:dyDescent="0.2">
      <c r="A117" s="17" t="s">
        <v>203</v>
      </c>
      <c r="B117" s="9">
        <v>1</v>
      </c>
      <c r="C117" s="22" t="s">
        <v>2</v>
      </c>
      <c r="D117" s="16" t="s">
        <v>202</v>
      </c>
      <c r="E117" s="9"/>
      <c r="F117" s="154">
        <v>0.2</v>
      </c>
      <c r="G117" s="30">
        <f t="shared" si="5"/>
        <v>0</v>
      </c>
      <c r="H117" s="30">
        <f t="shared" si="6"/>
        <v>0</v>
      </c>
      <c r="I117" s="30">
        <f t="shared" si="7"/>
        <v>0</v>
      </c>
    </row>
    <row r="118" spans="1:9" x14ac:dyDescent="0.2">
      <c r="A118" s="17" t="s">
        <v>47</v>
      </c>
      <c r="B118" s="9">
        <v>11</v>
      </c>
      <c r="C118" s="22" t="s">
        <v>2</v>
      </c>
      <c r="D118" s="16" t="s">
        <v>48</v>
      </c>
      <c r="E118" s="9"/>
      <c r="F118" s="154">
        <v>0.2</v>
      </c>
      <c r="G118" s="30">
        <f t="shared" si="5"/>
        <v>0</v>
      </c>
      <c r="H118" s="30">
        <f t="shared" si="6"/>
        <v>0</v>
      </c>
      <c r="I118" s="30">
        <f t="shared" si="7"/>
        <v>0</v>
      </c>
    </row>
    <row r="119" spans="1:9" x14ac:dyDescent="0.2">
      <c r="A119" s="17" t="s">
        <v>49</v>
      </c>
      <c r="B119" s="9">
        <v>1</v>
      </c>
      <c r="C119" s="22" t="s">
        <v>2</v>
      </c>
      <c r="D119" s="16" t="s">
        <v>50</v>
      </c>
      <c r="E119" s="9"/>
      <c r="F119" s="154">
        <v>0.2</v>
      </c>
      <c r="G119" s="30">
        <f t="shared" si="5"/>
        <v>0</v>
      </c>
      <c r="H119" s="30">
        <f t="shared" si="6"/>
        <v>0</v>
      </c>
      <c r="I119" s="30">
        <f t="shared" si="7"/>
        <v>0</v>
      </c>
    </row>
    <row r="120" spans="1:9" x14ac:dyDescent="0.2">
      <c r="A120" s="17" t="s">
        <v>51</v>
      </c>
      <c r="B120" s="9">
        <v>11</v>
      </c>
      <c r="C120" s="22" t="s">
        <v>2</v>
      </c>
      <c r="D120" s="16" t="s">
        <v>52</v>
      </c>
      <c r="E120" s="9"/>
      <c r="F120" s="154">
        <v>0.2</v>
      </c>
      <c r="G120" s="30">
        <f t="shared" si="5"/>
        <v>0</v>
      </c>
      <c r="H120" s="30">
        <f t="shared" si="6"/>
        <v>0</v>
      </c>
      <c r="I120" s="30">
        <f t="shared" si="7"/>
        <v>0</v>
      </c>
    </row>
    <row r="121" spans="1:9" x14ac:dyDescent="0.2">
      <c r="A121" s="17" t="s">
        <v>53</v>
      </c>
      <c r="B121" s="9">
        <v>1</v>
      </c>
      <c r="C121" s="22" t="s">
        <v>2</v>
      </c>
      <c r="D121" s="16" t="s">
        <v>54</v>
      </c>
      <c r="E121" s="9"/>
      <c r="F121" s="154">
        <v>0.2</v>
      </c>
      <c r="G121" s="30">
        <f t="shared" si="5"/>
        <v>0</v>
      </c>
      <c r="H121" s="30">
        <f t="shared" si="6"/>
        <v>0</v>
      </c>
      <c r="I121" s="30">
        <f t="shared" si="7"/>
        <v>0</v>
      </c>
    </row>
    <row r="122" spans="1:9" x14ac:dyDescent="0.2">
      <c r="A122" s="17" t="s">
        <v>55</v>
      </c>
      <c r="B122" s="9">
        <v>1</v>
      </c>
      <c r="C122" s="22" t="s">
        <v>2</v>
      </c>
      <c r="D122" s="16" t="s">
        <v>56</v>
      </c>
      <c r="E122" s="9"/>
      <c r="F122" s="154">
        <v>0.2</v>
      </c>
      <c r="G122" s="30">
        <f t="shared" si="5"/>
        <v>0</v>
      </c>
      <c r="H122" s="30">
        <f t="shared" si="6"/>
        <v>0</v>
      </c>
      <c r="I122" s="30">
        <f t="shared" si="7"/>
        <v>0</v>
      </c>
    </row>
    <row r="123" spans="1:9" x14ac:dyDescent="0.2">
      <c r="A123" s="17" t="s">
        <v>57</v>
      </c>
      <c r="B123" s="9">
        <v>59</v>
      </c>
      <c r="C123" s="22" t="s">
        <v>2</v>
      </c>
      <c r="D123" s="16" t="s">
        <v>58</v>
      </c>
      <c r="E123" s="9"/>
      <c r="F123" s="154">
        <v>0.2</v>
      </c>
      <c r="G123" s="30">
        <f t="shared" si="5"/>
        <v>0</v>
      </c>
      <c r="H123" s="30">
        <f t="shared" si="6"/>
        <v>0</v>
      </c>
      <c r="I123" s="30">
        <f t="shared" si="7"/>
        <v>0</v>
      </c>
    </row>
    <row r="124" spans="1:9" x14ac:dyDescent="0.2">
      <c r="A124" s="17" t="s">
        <v>205</v>
      </c>
      <c r="B124" s="9">
        <v>1</v>
      </c>
      <c r="C124" s="22" t="s">
        <v>2</v>
      </c>
      <c r="D124" s="16" t="s">
        <v>204</v>
      </c>
      <c r="E124" s="9"/>
      <c r="F124" s="154">
        <v>0.2</v>
      </c>
      <c r="G124" s="30">
        <f t="shared" si="5"/>
        <v>0</v>
      </c>
      <c r="H124" s="30">
        <f t="shared" si="6"/>
        <v>0</v>
      </c>
      <c r="I124" s="30">
        <f t="shared" si="7"/>
        <v>0</v>
      </c>
    </row>
    <row r="125" spans="1:9" ht="22.5" x14ac:dyDescent="0.2">
      <c r="A125" s="17" t="s">
        <v>207</v>
      </c>
      <c r="B125" s="9">
        <v>2</v>
      </c>
      <c r="C125" s="22" t="s">
        <v>2</v>
      </c>
      <c r="D125" s="16" t="s">
        <v>206</v>
      </c>
      <c r="E125" s="9"/>
      <c r="F125" s="154">
        <v>0.2</v>
      </c>
      <c r="G125" s="30">
        <f t="shared" si="5"/>
        <v>0</v>
      </c>
      <c r="H125" s="30">
        <f t="shared" si="6"/>
        <v>0</v>
      </c>
      <c r="I125" s="30">
        <f t="shared" si="7"/>
        <v>0</v>
      </c>
    </row>
    <row r="126" spans="1:9" ht="22.5" x14ac:dyDescent="0.2">
      <c r="A126" s="17" t="s">
        <v>209</v>
      </c>
      <c r="B126" s="9">
        <v>1</v>
      </c>
      <c r="C126" s="22" t="s">
        <v>2</v>
      </c>
      <c r="D126" s="16" t="s">
        <v>208</v>
      </c>
      <c r="E126" s="9"/>
      <c r="F126" s="154">
        <v>0.2</v>
      </c>
      <c r="G126" s="30">
        <f t="shared" si="5"/>
        <v>0</v>
      </c>
      <c r="H126" s="30">
        <f t="shared" si="6"/>
        <v>0</v>
      </c>
      <c r="I126" s="30">
        <f t="shared" si="7"/>
        <v>0</v>
      </c>
    </row>
    <row r="127" spans="1:9" ht="27.75" customHeight="1" x14ac:dyDescent="0.2">
      <c r="A127" s="17" t="s">
        <v>390</v>
      </c>
      <c r="B127" s="9">
        <v>30</v>
      </c>
      <c r="C127" s="22" t="s">
        <v>2</v>
      </c>
      <c r="D127" s="16" t="s">
        <v>348</v>
      </c>
      <c r="E127" s="9"/>
      <c r="F127" s="154">
        <v>0.2</v>
      </c>
      <c r="G127" s="30">
        <f t="shared" si="5"/>
        <v>0</v>
      </c>
      <c r="H127" s="30">
        <f t="shared" si="6"/>
        <v>0</v>
      </c>
      <c r="I127" s="30">
        <f t="shared" si="7"/>
        <v>0</v>
      </c>
    </row>
    <row r="128" spans="1:9" x14ac:dyDescent="0.2">
      <c r="A128" s="17" t="s">
        <v>213</v>
      </c>
      <c r="B128" s="9">
        <v>1</v>
      </c>
      <c r="C128" s="22" t="s">
        <v>2</v>
      </c>
      <c r="D128" s="16" t="s">
        <v>212</v>
      </c>
      <c r="E128" s="9"/>
      <c r="F128" s="154">
        <v>0.2</v>
      </c>
      <c r="G128" s="30">
        <f t="shared" si="5"/>
        <v>0</v>
      </c>
      <c r="H128" s="30">
        <f t="shared" si="6"/>
        <v>0</v>
      </c>
      <c r="I128" s="30">
        <f t="shared" si="7"/>
        <v>0</v>
      </c>
    </row>
    <row r="129" spans="1:9" x14ac:dyDescent="0.2">
      <c r="A129" s="17" t="s">
        <v>59</v>
      </c>
      <c r="B129" s="9">
        <v>188</v>
      </c>
      <c r="C129" s="22" t="s">
        <v>379</v>
      </c>
      <c r="D129" s="16" t="s">
        <v>60</v>
      </c>
      <c r="E129" s="9"/>
      <c r="F129" s="154">
        <v>0.2</v>
      </c>
      <c r="G129" s="30">
        <f t="shared" si="5"/>
        <v>0</v>
      </c>
      <c r="H129" s="30">
        <f t="shared" si="6"/>
        <v>0</v>
      </c>
      <c r="I129" s="30">
        <f t="shared" si="7"/>
        <v>0</v>
      </c>
    </row>
    <row r="130" spans="1:9" x14ac:dyDescent="0.2">
      <c r="A130" s="17" t="s">
        <v>61</v>
      </c>
      <c r="B130" s="9">
        <v>31</v>
      </c>
      <c r="C130" s="22" t="s">
        <v>2</v>
      </c>
      <c r="D130" s="16" t="s">
        <v>62</v>
      </c>
      <c r="E130" s="9"/>
      <c r="F130" s="154">
        <v>0.2</v>
      </c>
      <c r="G130" s="30">
        <f t="shared" si="5"/>
        <v>0</v>
      </c>
      <c r="H130" s="30">
        <f t="shared" si="6"/>
        <v>0</v>
      </c>
      <c r="I130" s="30">
        <f t="shared" si="7"/>
        <v>0</v>
      </c>
    </row>
    <row r="131" spans="1:9" x14ac:dyDescent="0.2">
      <c r="A131" s="17" t="s">
        <v>63</v>
      </c>
      <c r="B131" s="9">
        <v>1</v>
      </c>
      <c r="C131" s="22" t="s">
        <v>2</v>
      </c>
      <c r="D131" s="16" t="s">
        <v>64</v>
      </c>
      <c r="E131" s="9"/>
      <c r="F131" s="154">
        <v>0.2</v>
      </c>
      <c r="G131" s="30">
        <f t="shared" si="5"/>
        <v>0</v>
      </c>
      <c r="H131" s="30">
        <f t="shared" si="6"/>
        <v>0</v>
      </c>
      <c r="I131" s="30">
        <f t="shared" si="7"/>
        <v>0</v>
      </c>
    </row>
    <row r="132" spans="1:9" ht="22.5" x14ac:dyDescent="0.2">
      <c r="A132" s="17" t="s">
        <v>215</v>
      </c>
      <c r="B132" s="9">
        <v>1</v>
      </c>
      <c r="C132" s="22" t="s">
        <v>2</v>
      </c>
      <c r="D132" s="16" t="s">
        <v>214</v>
      </c>
      <c r="E132" s="9"/>
      <c r="F132" s="154">
        <v>0.2</v>
      </c>
      <c r="G132" s="30">
        <f t="shared" si="5"/>
        <v>0</v>
      </c>
      <c r="H132" s="30">
        <f t="shared" si="6"/>
        <v>0</v>
      </c>
      <c r="I132" s="30">
        <f t="shared" si="7"/>
        <v>0</v>
      </c>
    </row>
    <row r="133" spans="1:9" x14ac:dyDescent="0.2">
      <c r="A133" s="17" t="s">
        <v>65</v>
      </c>
      <c r="B133" s="9">
        <v>4</v>
      </c>
      <c r="C133" s="22" t="s">
        <v>2</v>
      </c>
      <c r="D133" s="16" t="s">
        <v>66</v>
      </c>
      <c r="E133" s="9"/>
      <c r="F133" s="154">
        <v>0.2</v>
      </c>
      <c r="G133" s="30">
        <f t="shared" ref="G133:G196" si="8">E133*1.2</f>
        <v>0</v>
      </c>
      <c r="H133" s="30">
        <f t="shared" ref="H133:H196" si="9">B133*E133</f>
        <v>0</v>
      </c>
      <c r="I133" s="30">
        <f t="shared" si="7"/>
        <v>0</v>
      </c>
    </row>
    <row r="134" spans="1:9" x14ac:dyDescent="0.2">
      <c r="A134" s="17" t="s">
        <v>67</v>
      </c>
      <c r="B134" s="9">
        <v>8</v>
      </c>
      <c r="C134" s="22" t="s">
        <v>2</v>
      </c>
      <c r="D134" s="16" t="s">
        <v>68</v>
      </c>
      <c r="E134" s="9"/>
      <c r="F134" s="154">
        <v>0.2</v>
      </c>
      <c r="G134" s="30">
        <f t="shared" si="8"/>
        <v>0</v>
      </c>
      <c r="H134" s="30">
        <f t="shared" si="9"/>
        <v>0</v>
      </c>
      <c r="I134" s="30">
        <f t="shared" si="7"/>
        <v>0</v>
      </c>
    </row>
    <row r="135" spans="1:9" x14ac:dyDescent="0.2">
      <c r="A135" s="17" t="s">
        <v>211</v>
      </c>
      <c r="B135" s="9">
        <v>1</v>
      </c>
      <c r="C135" s="22" t="s">
        <v>2</v>
      </c>
      <c r="D135" s="16" t="s">
        <v>210</v>
      </c>
      <c r="E135" s="9"/>
      <c r="F135" s="154">
        <v>0.2</v>
      </c>
      <c r="G135" s="30">
        <f t="shared" si="8"/>
        <v>0</v>
      </c>
      <c r="H135" s="30">
        <f t="shared" si="9"/>
        <v>0</v>
      </c>
      <c r="I135" s="30">
        <f t="shared" si="7"/>
        <v>0</v>
      </c>
    </row>
    <row r="136" spans="1:9" ht="22.5" x14ac:dyDescent="0.2">
      <c r="A136" s="17" t="s">
        <v>69</v>
      </c>
      <c r="B136" s="9">
        <v>14</v>
      </c>
      <c r="C136" s="22" t="s">
        <v>2</v>
      </c>
      <c r="D136" s="16" t="s">
        <v>70</v>
      </c>
      <c r="E136" s="9"/>
      <c r="F136" s="154">
        <v>0.2</v>
      </c>
      <c r="G136" s="30">
        <f t="shared" si="8"/>
        <v>0</v>
      </c>
      <c r="H136" s="30">
        <f t="shared" si="9"/>
        <v>0</v>
      </c>
      <c r="I136" s="30">
        <f t="shared" ref="I136:I197" si="10">H136*1.2</f>
        <v>0</v>
      </c>
    </row>
    <row r="137" spans="1:9" x14ac:dyDescent="0.2">
      <c r="A137" s="17" t="s">
        <v>71</v>
      </c>
      <c r="B137" s="9">
        <v>664</v>
      </c>
      <c r="C137" s="22" t="s">
        <v>2</v>
      </c>
      <c r="D137" s="16" t="s">
        <v>72</v>
      </c>
      <c r="E137" s="9"/>
      <c r="F137" s="154">
        <v>0.2</v>
      </c>
      <c r="G137" s="30">
        <f t="shared" si="8"/>
        <v>0</v>
      </c>
      <c r="H137" s="30">
        <f t="shared" si="9"/>
        <v>0</v>
      </c>
      <c r="I137" s="30">
        <f t="shared" si="10"/>
        <v>0</v>
      </c>
    </row>
    <row r="138" spans="1:9" x14ac:dyDescent="0.2">
      <c r="A138" s="17" t="s">
        <v>122</v>
      </c>
      <c r="B138" s="9">
        <v>1</v>
      </c>
      <c r="C138" s="22" t="s">
        <v>2</v>
      </c>
      <c r="D138" s="16" t="s">
        <v>123</v>
      </c>
      <c r="E138" s="9"/>
      <c r="F138" s="154">
        <v>0.2</v>
      </c>
      <c r="G138" s="30">
        <f t="shared" si="8"/>
        <v>0</v>
      </c>
      <c r="H138" s="30">
        <f t="shared" si="9"/>
        <v>0</v>
      </c>
      <c r="I138" s="30">
        <f t="shared" si="10"/>
        <v>0</v>
      </c>
    </row>
    <row r="139" spans="1:9" ht="22.5" x14ac:dyDescent="0.2">
      <c r="A139" s="28" t="s">
        <v>818</v>
      </c>
      <c r="B139" s="9">
        <v>285</v>
      </c>
      <c r="C139" s="22" t="s">
        <v>2</v>
      </c>
      <c r="D139" s="16" t="s">
        <v>349</v>
      </c>
      <c r="E139" s="9"/>
      <c r="F139" s="154">
        <v>0.2</v>
      </c>
      <c r="G139" s="30">
        <f t="shared" si="8"/>
        <v>0</v>
      </c>
      <c r="H139" s="30">
        <f t="shared" si="9"/>
        <v>0</v>
      </c>
      <c r="I139" s="30">
        <f t="shared" si="10"/>
        <v>0</v>
      </c>
    </row>
    <row r="140" spans="1:9" ht="22.5" x14ac:dyDescent="0.2">
      <c r="A140" s="28" t="s">
        <v>818</v>
      </c>
      <c r="B140" s="9">
        <v>220</v>
      </c>
      <c r="C140" s="22" t="s">
        <v>2</v>
      </c>
      <c r="D140" s="16" t="s">
        <v>350</v>
      </c>
      <c r="E140" s="9"/>
      <c r="F140" s="154">
        <v>0.2</v>
      </c>
      <c r="G140" s="30">
        <f t="shared" si="8"/>
        <v>0</v>
      </c>
      <c r="H140" s="30">
        <f t="shared" si="9"/>
        <v>0</v>
      </c>
      <c r="I140" s="30">
        <f t="shared" si="10"/>
        <v>0</v>
      </c>
    </row>
    <row r="141" spans="1:9" ht="33.75" x14ac:dyDescent="0.2">
      <c r="A141" s="17" t="s">
        <v>352</v>
      </c>
      <c r="B141" s="9">
        <v>9</v>
      </c>
      <c r="C141" s="22" t="s">
        <v>2</v>
      </c>
      <c r="D141" s="16" t="s">
        <v>351</v>
      </c>
      <c r="E141" s="9"/>
      <c r="F141" s="154">
        <v>0.2</v>
      </c>
      <c r="G141" s="30">
        <f t="shared" si="8"/>
        <v>0</v>
      </c>
      <c r="H141" s="30">
        <f t="shared" si="9"/>
        <v>0</v>
      </c>
      <c r="I141" s="30">
        <f t="shared" si="10"/>
        <v>0</v>
      </c>
    </row>
    <row r="142" spans="1:9" x14ac:dyDescent="0.2">
      <c r="A142" s="17" t="s">
        <v>73</v>
      </c>
      <c r="B142" s="9">
        <v>1</v>
      </c>
      <c r="C142" s="22" t="s">
        <v>2</v>
      </c>
      <c r="D142" s="16" t="s">
        <v>74</v>
      </c>
      <c r="E142" s="9"/>
      <c r="F142" s="154">
        <v>0.2</v>
      </c>
      <c r="G142" s="30">
        <f t="shared" si="8"/>
        <v>0</v>
      </c>
      <c r="H142" s="30">
        <f t="shared" si="9"/>
        <v>0</v>
      </c>
      <c r="I142" s="30">
        <f t="shared" si="10"/>
        <v>0</v>
      </c>
    </row>
    <row r="143" spans="1:9" ht="30" customHeight="1" x14ac:dyDescent="0.2">
      <c r="A143" s="17" t="s">
        <v>406</v>
      </c>
      <c r="B143" s="9">
        <v>77</v>
      </c>
      <c r="C143" s="22" t="s">
        <v>2</v>
      </c>
      <c r="D143" s="16" t="s">
        <v>353</v>
      </c>
      <c r="E143" s="9"/>
      <c r="F143" s="154">
        <v>0.2</v>
      </c>
      <c r="G143" s="30">
        <f t="shared" si="8"/>
        <v>0</v>
      </c>
      <c r="H143" s="30">
        <f t="shared" si="9"/>
        <v>0</v>
      </c>
      <c r="I143" s="30">
        <f t="shared" si="10"/>
        <v>0</v>
      </c>
    </row>
    <row r="144" spans="1:9" ht="22.5" x14ac:dyDescent="0.2">
      <c r="A144" s="17" t="s">
        <v>75</v>
      </c>
      <c r="B144" s="9">
        <v>8</v>
      </c>
      <c r="C144" s="22" t="s">
        <v>2</v>
      </c>
      <c r="D144" s="16" t="s">
        <v>76</v>
      </c>
      <c r="E144" s="9"/>
      <c r="F144" s="154">
        <v>0.2</v>
      </c>
      <c r="G144" s="30">
        <f t="shared" si="8"/>
        <v>0</v>
      </c>
      <c r="H144" s="30">
        <f t="shared" si="9"/>
        <v>0</v>
      </c>
      <c r="I144" s="30">
        <f t="shared" si="10"/>
        <v>0</v>
      </c>
    </row>
    <row r="145" spans="1:9" x14ac:dyDescent="0.2">
      <c r="A145" s="17" t="s">
        <v>77</v>
      </c>
      <c r="B145" s="9">
        <v>1</v>
      </c>
      <c r="C145" s="22" t="s">
        <v>2</v>
      </c>
      <c r="D145" s="16" t="s">
        <v>78</v>
      </c>
      <c r="E145" s="9"/>
      <c r="F145" s="154">
        <v>0.2</v>
      </c>
      <c r="G145" s="30">
        <f t="shared" si="8"/>
        <v>0</v>
      </c>
      <c r="H145" s="30">
        <f t="shared" si="9"/>
        <v>0</v>
      </c>
      <c r="I145" s="30">
        <f t="shared" si="10"/>
        <v>0</v>
      </c>
    </row>
    <row r="146" spans="1:9" ht="22.5" x14ac:dyDescent="0.2">
      <c r="A146" s="17" t="s">
        <v>79</v>
      </c>
      <c r="B146" s="9">
        <v>105</v>
      </c>
      <c r="C146" s="22" t="s">
        <v>379</v>
      </c>
      <c r="D146" s="16" t="s">
        <v>354</v>
      </c>
      <c r="E146" s="9"/>
      <c r="F146" s="154">
        <v>0.2</v>
      </c>
      <c r="G146" s="30">
        <f t="shared" si="8"/>
        <v>0</v>
      </c>
      <c r="H146" s="30">
        <f t="shared" si="9"/>
        <v>0</v>
      </c>
      <c r="I146" s="30">
        <f t="shared" si="10"/>
        <v>0</v>
      </c>
    </row>
    <row r="147" spans="1:9" x14ac:dyDescent="0.2">
      <c r="A147" s="17" t="s">
        <v>80</v>
      </c>
      <c r="B147" s="9">
        <v>45</v>
      </c>
      <c r="C147" s="22" t="s">
        <v>379</v>
      </c>
      <c r="D147" s="16" t="s">
        <v>355</v>
      </c>
      <c r="E147" s="9"/>
      <c r="F147" s="154">
        <v>0.2</v>
      </c>
      <c r="G147" s="30">
        <f t="shared" si="8"/>
        <v>0</v>
      </c>
      <c r="H147" s="30">
        <f t="shared" si="9"/>
        <v>0</v>
      </c>
      <c r="I147" s="30">
        <f t="shared" si="10"/>
        <v>0</v>
      </c>
    </row>
    <row r="148" spans="1:9" ht="22.5" x14ac:dyDescent="0.2">
      <c r="A148" s="17" t="s">
        <v>81</v>
      </c>
      <c r="B148" s="9">
        <v>11</v>
      </c>
      <c r="C148" s="22" t="s">
        <v>379</v>
      </c>
      <c r="D148" s="16" t="s">
        <v>82</v>
      </c>
      <c r="E148" s="9"/>
      <c r="F148" s="154">
        <v>0.2</v>
      </c>
      <c r="G148" s="30">
        <f t="shared" si="8"/>
        <v>0</v>
      </c>
      <c r="H148" s="30">
        <f t="shared" si="9"/>
        <v>0</v>
      </c>
      <c r="I148" s="30">
        <f t="shared" si="10"/>
        <v>0</v>
      </c>
    </row>
    <row r="149" spans="1:9" x14ac:dyDescent="0.2">
      <c r="A149" s="17" t="s">
        <v>83</v>
      </c>
      <c r="B149" s="9">
        <v>4</v>
      </c>
      <c r="C149" s="22" t="s">
        <v>379</v>
      </c>
      <c r="D149" s="16" t="s">
        <v>356</v>
      </c>
      <c r="E149" s="9"/>
      <c r="F149" s="154">
        <v>0.2</v>
      </c>
      <c r="G149" s="30">
        <f t="shared" si="8"/>
        <v>0</v>
      </c>
      <c r="H149" s="30">
        <f t="shared" si="9"/>
        <v>0</v>
      </c>
      <c r="I149" s="30">
        <f t="shared" si="10"/>
        <v>0</v>
      </c>
    </row>
    <row r="150" spans="1:9" ht="33.75" x14ac:dyDescent="0.2">
      <c r="A150" s="17" t="s">
        <v>217</v>
      </c>
      <c r="B150" s="9">
        <v>77</v>
      </c>
      <c r="C150" s="22" t="s">
        <v>2</v>
      </c>
      <c r="D150" s="16" t="s">
        <v>216</v>
      </c>
      <c r="E150" s="9"/>
      <c r="F150" s="154">
        <v>0.2</v>
      </c>
      <c r="G150" s="30">
        <f t="shared" si="8"/>
        <v>0</v>
      </c>
      <c r="H150" s="30">
        <f t="shared" si="9"/>
        <v>0</v>
      </c>
      <c r="I150" s="30">
        <f t="shared" si="10"/>
        <v>0</v>
      </c>
    </row>
    <row r="151" spans="1:9" ht="33.75" x14ac:dyDescent="0.2">
      <c r="A151" s="17" t="s">
        <v>219</v>
      </c>
      <c r="B151" s="9">
        <v>51</v>
      </c>
      <c r="C151" s="22" t="s">
        <v>2</v>
      </c>
      <c r="D151" s="16" t="s">
        <v>218</v>
      </c>
      <c r="E151" s="9"/>
      <c r="F151" s="154">
        <v>0.2</v>
      </c>
      <c r="G151" s="30">
        <f t="shared" si="8"/>
        <v>0</v>
      </c>
      <c r="H151" s="30">
        <f t="shared" si="9"/>
        <v>0</v>
      </c>
      <c r="I151" s="30">
        <f t="shared" si="10"/>
        <v>0</v>
      </c>
    </row>
    <row r="152" spans="1:9" ht="33.75" x14ac:dyDescent="0.2">
      <c r="A152" s="17" t="s">
        <v>221</v>
      </c>
      <c r="B152" s="9">
        <v>65</v>
      </c>
      <c r="C152" s="22" t="s">
        <v>2</v>
      </c>
      <c r="D152" s="16" t="s">
        <v>220</v>
      </c>
      <c r="E152" s="9"/>
      <c r="F152" s="154">
        <v>0.2</v>
      </c>
      <c r="G152" s="30">
        <f t="shared" si="8"/>
        <v>0</v>
      </c>
      <c r="H152" s="30">
        <f t="shared" si="9"/>
        <v>0</v>
      </c>
      <c r="I152" s="30">
        <f t="shared" si="10"/>
        <v>0</v>
      </c>
    </row>
    <row r="153" spans="1:9" ht="33.75" x14ac:dyDescent="0.2">
      <c r="A153" s="17" t="s">
        <v>223</v>
      </c>
      <c r="B153" s="9">
        <v>285</v>
      </c>
      <c r="C153" s="22" t="s">
        <v>2</v>
      </c>
      <c r="D153" s="16" t="s">
        <v>222</v>
      </c>
      <c r="E153" s="9"/>
      <c r="F153" s="154">
        <v>0.2</v>
      </c>
      <c r="G153" s="30">
        <f t="shared" si="8"/>
        <v>0</v>
      </c>
      <c r="H153" s="30">
        <f t="shared" si="9"/>
        <v>0</v>
      </c>
      <c r="I153" s="30">
        <f t="shared" si="10"/>
        <v>0</v>
      </c>
    </row>
    <row r="154" spans="1:9" ht="22.5" x14ac:dyDescent="0.2">
      <c r="A154" s="17" t="s">
        <v>225</v>
      </c>
      <c r="B154" s="9">
        <v>11</v>
      </c>
      <c r="C154" s="22" t="s">
        <v>2</v>
      </c>
      <c r="D154" s="16" t="s">
        <v>224</v>
      </c>
      <c r="E154" s="9"/>
      <c r="F154" s="154">
        <v>0.2</v>
      </c>
      <c r="G154" s="30">
        <f t="shared" si="8"/>
        <v>0</v>
      </c>
      <c r="H154" s="30">
        <f t="shared" si="9"/>
        <v>0</v>
      </c>
      <c r="I154" s="30">
        <f t="shared" si="10"/>
        <v>0</v>
      </c>
    </row>
    <row r="155" spans="1:9" ht="22.5" x14ac:dyDescent="0.2">
      <c r="A155" s="17" t="s">
        <v>227</v>
      </c>
      <c r="B155" s="9">
        <v>32</v>
      </c>
      <c r="C155" s="22" t="s">
        <v>2</v>
      </c>
      <c r="D155" s="16" t="s">
        <v>226</v>
      </c>
      <c r="E155" s="9"/>
      <c r="F155" s="154">
        <v>0.2</v>
      </c>
      <c r="G155" s="30">
        <f t="shared" si="8"/>
        <v>0</v>
      </c>
      <c r="H155" s="30">
        <f t="shared" si="9"/>
        <v>0</v>
      </c>
      <c r="I155" s="30">
        <f t="shared" si="10"/>
        <v>0</v>
      </c>
    </row>
    <row r="156" spans="1:9" ht="33.75" x14ac:dyDescent="0.2">
      <c r="A156" s="17" t="s">
        <v>229</v>
      </c>
      <c r="B156" s="9">
        <v>36</v>
      </c>
      <c r="C156" s="22" t="s">
        <v>2</v>
      </c>
      <c r="D156" s="16" t="s">
        <v>228</v>
      </c>
      <c r="E156" s="9"/>
      <c r="F156" s="154">
        <v>0.2</v>
      </c>
      <c r="G156" s="30">
        <f t="shared" si="8"/>
        <v>0</v>
      </c>
      <c r="H156" s="30">
        <f t="shared" si="9"/>
        <v>0</v>
      </c>
      <c r="I156" s="30">
        <f t="shared" si="10"/>
        <v>0</v>
      </c>
    </row>
    <row r="157" spans="1:9" x14ac:dyDescent="0.2">
      <c r="A157" s="17" t="s">
        <v>84</v>
      </c>
      <c r="B157" s="9">
        <v>15</v>
      </c>
      <c r="C157" s="22" t="s">
        <v>2</v>
      </c>
      <c r="D157" s="16" t="s">
        <v>856</v>
      </c>
      <c r="E157" s="9"/>
      <c r="F157" s="154">
        <v>0.2</v>
      </c>
      <c r="G157" s="30">
        <f t="shared" si="8"/>
        <v>0</v>
      </c>
      <c r="H157" s="30">
        <f t="shared" si="9"/>
        <v>0</v>
      </c>
      <c r="I157" s="30">
        <f t="shared" si="10"/>
        <v>0</v>
      </c>
    </row>
    <row r="158" spans="1:9" ht="33.75" x14ac:dyDescent="0.2">
      <c r="A158" s="17" t="s">
        <v>230</v>
      </c>
      <c r="B158" s="9">
        <v>47</v>
      </c>
      <c r="C158" s="22" t="s">
        <v>2</v>
      </c>
      <c r="D158" s="16" t="s">
        <v>357</v>
      </c>
      <c r="E158" s="9"/>
      <c r="F158" s="154">
        <v>0.2</v>
      </c>
      <c r="G158" s="30">
        <f t="shared" si="8"/>
        <v>0</v>
      </c>
      <c r="H158" s="30">
        <f t="shared" si="9"/>
        <v>0</v>
      </c>
      <c r="I158" s="30">
        <f t="shared" si="10"/>
        <v>0</v>
      </c>
    </row>
    <row r="159" spans="1:9" ht="33.75" x14ac:dyDescent="0.2">
      <c r="A159" s="17" t="s">
        <v>232</v>
      </c>
      <c r="B159" s="9">
        <v>30</v>
      </c>
      <c r="C159" s="22" t="s">
        <v>2</v>
      </c>
      <c r="D159" s="16" t="s">
        <v>231</v>
      </c>
      <c r="E159" s="9"/>
      <c r="F159" s="154">
        <v>0.2</v>
      </c>
      <c r="G159" s="30">
        <f t="shared" si="8"/>
        <v>0</v>
      </c>
      <c r="H159" s="30">
        <f t="shared" si="9"/>
        <v>0</v>
      </c>
      <c r="I159" s="30">
        <f t="shared" si="10"/>
        <v>0</v>
      </c>
    </row>
    <row r="160" spans="1:9" ht="33.75" x14ac:dyDescent="0.2">
      <c r="A160" s="17" t="s">
        <v>234</v>
      </c>
      <c r="B160" s="9">
        <v>209</v>
      </c>
      <c r="C160" s="22" t="s">
        <v>2</v>
      </c>
      <c r="D160" s="16" t="s">
        <v>233</v>
      </c>
      <c r="E160" s="9"/>
      <c r="F160" s="154">
        <v>0.2</v>
      </c>
      <c r="G160" s="30">
        <f t="shared" si="8"/>
        <v>0</v>
      </c>
      <c r="H160" s="30">
        <f t="shared" si="9"/>
        <v>0</v>
      </c>
      <c r="I160" s="30">
        <f t="shared" si="10"/>
        <v>0</v>
      </c>
    </row>
    <row r="161" spans="1:9" ht="22.5" x14ac:dyDescent="0.2">
      <c r="A161" s="17" t="s">
        <v>236</v>
      </c>
      <c r="B161" s="9">
        <v>15</v>
      </c>
      <c r="C161" s="22" t="s">
        <v>2</v>
      </c>
      <c r="D161" s="16" t="s">
        <v>235</v>
      </c>
      <c r="E161" s="9"/>
      <c r="F161" s="154">
        <v>0.2</v>
      </c>
      <c r="G161" s="30">
        <f t="shared" si="8"/>
        <v>0</v>
      </c>
      <c r="H161" s="30">
        <f t="shared" si="9"/>
        <v>0</v>
      </c>
      <c r="I161" s="30">
        <f t="shared" si="10"/>
        <v>0</v>
      </c>
    </row>
    <row r="162" spans="1:9" ht="33.75" x14ac:dyDescent="0.2">
      <c r="A162" s="17" t="s">
        <v>238</v>
      </c>
      <c r="B162" s="9">
        <v>14</v>
      </c>
      <c r="C162" s="22" t="s">
        <v>2</v>
      </c>
      <c r="D162" s="16" t="s">
        <v>237</v>
      </c>
      <c r="E162" s="9"/>
      <c r="F162" s="154">
        <v>0.2</v>
      </c>
      <c r="G162" s="30">
        <f t="shared" si="8"/>
        <v>0</v>
      </c>
      <c r="H162" s="30">
        <f t="shared" si="9"/>
        <v>0</v>
      </c>
      <c r="I162" s="30">
        <f t="shared" si="10"/>
        <v>0</v>
      </c>
    </row>
    <row r="163" spans="1:9" ht="33.75" x14ac:dyDescent="0.2">
      <c r="A163" s="17" t="s">
        <v>240</v>
      </c>
      <c r="B163" s="9">
        <v>142</v>
      </c>
      <c r="C163" s="22" t="s">
        <v>2</v>
      </c>
      <c r="D163" s="16" t="s">
        <v>239</v>
      </c>
      <c r="E163" s="9"/>
      <c r="F163" s="154">
        <v>0.2</v>
      </c>
      <c r="G163" s="30">
        <f t="shared" si="8"/>
        <v>0</v>
      </c>
      <c r="H163" s="30">
        <f t="shared" si="9"/>
        <v>0</v>
      </c>
      <c r="I163" s="30">
        <f t="shared" si="10"/>
        <v>0</v>
      </c>
    </row>
    <row r="164" spans="1:9" ht="33.75" x14ac:dyDescent="0.2">
      <c r="A164" s="17" t="s">
        <v>242</v>
      </c>
      <c r="B164" s="9">
        <v>4</v>
      </c>
      <c r="C164" s="22" t="s">
        <v>2</v>
      </c>
      <c r="D164" s="16" t="s">
        <v>241</v>
      </c>
      <c r="E164" s="9"/>
      <c r="F164" s="154">
        <v>0.2</v>
      </c>
      <c r="G164" s="30">
        <f t="shared" si="8"/>
        <v>0</v>
      </c>
      <c r="H164" s="30">
        <f t="shared" si="9"/>
        <v>0</v>
      </c>
      <c r="I164" s="30">
        <f t="shared" si="10"/>
        <v>0</v>
      </c>
    </row>
    <row r="165" spans="1:9" ht="22.5" x14ac:dyDescent="0.2">
      <c r="A165" s="17" t="s">
        <v>243</v>
      </c>
      <c r="B165" s="9">
        <v>360</v>
      </c>
      <c r="C165" s="22" t="s">
        <v>2</v>
      </c>
      <c r="D165" s="16" t="s">
        <v>358</v>
      </c>
      <c r="E165" s="9"/>
      <c r="F165" s="154">
        <v>0.2</v>
      </c>
      <c r="G165" s="30">
        <f t="shared" si="8"/>
        <v>0</v>
      </c>
      <c r="H165" s="30">
        <f t="shared" si="9"/>
        <v>0</v>
      </c>
      <c r="I165" s="30">
        <f t="shared" si="10"/>
        <v>0</v>
      </c>
    </row>
    <row r="166" spans="1:9" ht="33.75" x14ac:dyDescent="0.2">
      <c r="A166" s="17" t="s">
        <v>245</v>
      </c>
      <c r="B166" s="9">
        <v>60</v>
      </c>
      <c r="C166" s="22" t="s">
        <v>2</v>
      </c>
      <c r="D166" s="16" t="s">
        <v>244</v>
      </c>
      <c r="E166" s="9"/>
      <c r="F166" s="154">
        <v>0.2</v>
      </c>
      <c r="G166" s="30">
        <f t="shared" si="8"/>
        <v>0</v>
      </c>
      <c r="H166" s="30">
        <f t="shared" si="9"/>
        <v>0</v>
      </c>
      <c r="I166" s="30">
        <f t="shared" si="10"/>
        <v>0</v>
      </c>
    </row>
    <row r="167" spans="1:9" ht="33.75" x14ac:dyDescent="0.2">
      <c r="A167" s="17" t="s">
        <v>245</v>
      </c>
      <c r="B167" s="9">
        <v>146</v>
      </c>
      <c r="C167" s="22" t="s">
        <v>2</v>
      </c>
      <c r="D167" s="16" t="s">
        <v>246</v>
      </c>
      <c r="E167" s="9"/>
      <c r="F167" s="154">
        <v>0.2</v>
      </c>
      <c r="G167" s="30">
        <f t="shared" si="8"/>
        <v>0</v>
      </c>
      <c r="H167" s="30">
        <f t="shared" si="9"/>
        <v>0</v>
      </c>
      <c r="I167" s="30">
        <f t="shared" si="10"/>
        <v>0</v>
      </c>
    </row>
    <row r="168" spans="1:9" ht="33.75" x14ac:dyDescent="0.2">
      <c r="A168" s="17" t="s">
        <v>248</v>
      </c>
      <c r="B168" s="9">
        <v>179</v>
      </c>
      <c r="C168" s="22" t="s">
        <v>2</v>
      </c>
      <c r="D168" s="16" t="s">
        <v>247</v>
      </c>
      <c r="E168" s="9"/>
      <c r="F168" s="154">
        <v>0.2</v>
      </c>
      <c r="G168" s="30">
        <f t="shared" si="8"/>
        <v>0</v>
      </c>
      <c r="H168" s="30">
        <f t="shared" si="9"/>
        <v>0</v>
      </c>
      <c r="I168" s="30">
        <f t="shared" si="10"/>
        <v>0</v>
      </c>
    </row>
    <row r="169" spans="1:9" ht="33.75" x14ac:dyDescent="0.2">
      <c r="A169" s="17" t="s">
        <v>250</v>
      </c>
      <c r="B169" s="9">
        <v>101</v>
      </c>
      <c r="C169" s="22" t="s">
        <v>2</v>
      </c>
      <c r="D169" s="16" t="s">
        <v>249</v>
      </c>
      <c r="E169" s="9"/>
      <c r="F169" s="154">
        <v>0.2</v>
      </c>
      <c r="G169" s="30">
        <f t="shared" si="8"/>
        <v>0</v>
      </c>
      <c r="H169" s="30">
        <f t="shared" si="9"/>
        <v>0</v>
      </c>
      <c r="I169" s="30">
        <f t="shared" si="10"/>
        <v>0</v>
      </c>
    </row>
    <row r="170" spans="1:9" ht="33.75" x14ac:dyDescent="0.2">
      <c r="A170" s="17" t="s">
        <v>251</v>
      </c>
      <c r="B170" s="9">
        <v>682</v>
      </c>
      <c r="C170" s="22" t="s">
        <v>2</v>
      </c>
      <c r="D170" s="16" t="s">
        <v>857</v>
      </c>
      <c r="E170" s="9"/>
      <c r="F170" s="154">
        <v>0.2</v>
      </c>
      <c r="G170" s="30">
        <f t="shared" si="8"/>
        <v>0</v>
      </c>
      <c r="H170" s="30">
        <f t="shared" si="9"/>
        <v>0</v>
      </c>
      <c r="I170" s="30">
        <f t="shared" si="10"/>
        <v>0</v>
      </c>
    </row>
    <row r="171" spans="1:9" ht="33.75" x14ac:dyDescent="0.2">
      <c r="A171" s="17" t="s">
        <v>253</v>
      </c>
      <c r="B171" s="9">
        <v>41</v>
      </c>
      <c r="C171" s="22" t="s">
        <v>2</v>
      </c>
      <c r="D171" s="16" t="s">
        <v>252</v>
      </c>
      <c r="E171" s="9"/>
      <c r="F171" s="154">
        <v>0.2</v>
      </c>
      <c r="G171" s="30">
        <f t="shared" si="8"/>
        <v>0</v>
      </c>
      <c r="H171" s="30">
        <f t="shared" si="9"/>
        <v>0</v>
      </c>
      <c r="I171" s="30">
        <f t="shared" si="10"/>
        <v>0</v>
      </c>
    </row>
    <row r="172" spans="1:9" ht="45" x14ac:dyDescent="0.2">
      <c r="A172" s="17" t="s">
        <v>255</v>
      </c>
      <c r="B172" s="9">
        <v>41</v>
      </c>
      <c r="C172" s="22" t="s">
        <v>2</v>
      </c>
      <c r="D172" s="16" t="s">
        <v>254</v>
      </c>
      <c r="E172" s="9"/>
      <c r="F172" s="154">
        <v>0.2</v>
      </c>
      <c r="G172" s="30">
        <f t="shared" si="8"/>
        <v>0</v>
      </c>
      <c r="H172" s="30">
        <f t="shared" si="9"/>
        <v>0</v>
      </c>
      <c r="I172" s="30">
        <f t="shared" si="10"/>
        <v>0</v>
      </c>
    </row>
    <row r="173" spans="1:9" ht="33.75" x14ac:dyDescent="0.2">
      <c r="A173" s="17" t="s">
        <v>257</v>
      </c>
      <c r="B173" s="9">
        <v>144</v>
      </c>
      <c r="C173" s="22" t="s">
        <v>2</v>
      </c>
      <c r="D173" s="16" t="s">
        <v>256</v>
      </c>
      <c r="E173" s="9"/>
      <c r="F173" s="154">
        <v>0.2</v>
      </c>
      <c r="G173" s="30">
        <f t="shared" si="8"/>
        <v>0</v>
      </c>
      <c r="H173" s="30">
        <f t="shared" si="9"/>
        <v>0</v>
      </c>
      <c r="I173" s="30">
        <f t="shared" si="10"/>
        <v>0</v>
      </c>
    </row>
    <row r="174" spans="1:9" ht="33.75" x14ac:dyDescent="0.2">
      <c r="A174" s="17" t="s">
        <v>258</v>
      </c>
      <c r="B174" s="9">
        <v>12</v>
      </c>
      <c r="C174" s="22" t="s">
        <v>2</v>
      </c>
      <c r="D174" s="16" t="s">
        <v>359</v>
      </c>
      <c r="E174" s="9"/>
      <c r="F174" s="154">
        <v>0.2</v>
      </c>
      <c r="G174" s="30">
        <f t="shared" si="8"/>
        <v>0</v>
      </c>
      <c r="H174" s="30">
        <f t="shared" si="9"/>
        <v>0</v>
      </c>
      <c r="I174" s="30">
        <f t="shared" si="10"/>
        <v>0</v>
      </c>
    </row>
    <row r="175" spans="1:9" ht="45" x14ac:dyDescent="0.2">
      <c r="A175" s="17" t="s">
        <v>260</v>
      </c>
      <c r="B175" s="9">
        <v>101</v>
      </c>
      <c r="C175" s="22" t="s">
        <v>2</v>
      </c>
      <c r="D175" s="16" t="s">
        <v>259</v>
      </c>
      <c r="E175" s="9"/>
      <c r="F175" s="154">
        <v>0.2</v>
      </c>
      <c r="G175" s="30">
        <f t="shared" si="8"/>
        <v>0</v>
      </c>
      <c r="H175" s="30">
        <f t="shared" si="9"/>
        <v>0</v>
      </c>
      <c r="I175" s="30">
        <f t="shared" si="10"/>
        <v>0</v>
      </c>
    </row>
    <row r="176" spans="1:9" ht="33.75" x14ac:dyDescent="0.2">
      <c r="A176" s="17" t="s">
        <v>261</v>
      </c>
      <c r="B176" s="9">
        <v>64</v>
      </c>
      <c r="C176" s="22" t="s">
        <v>2</v>
      </c>
      <c r="D176" s="16" t="s">
        <v>360</v>
      </c>
      <c r="E176" s="9"/>
      <c r="F176" s="154">
        <v>0.2</v>
      </c>
      <c r="G176" s="30">
        <f t="shared" si="8"/>
        <v>0</v>
      </c>
      <c r="H176" s="30">
        <f t="shared" si="9"/>
        <v>0</v>
      </c>
      <c r="I176" s="30">
        <f t="shared" si="10"/>
        <v>0</v>
      </c>
    </row>
    <row r="177" spans="1:9" ht="33.75" x14ac:dyDescent="0.2">
      <c r="A177" s="17" t="s">
        <v>263</v>
      </c>
      <c r="B177" s="9">
        <v>45</v>
      </c>
      <c r="C177" s="22" t="s">
        <v>2</v>
      </c>
      <c r="D177" s="16" t="s">
        <v>262</v>
      </c>
      <c r="E177" s="9"/>
      <c r="F177" s="154">
        <v>0.2</v>
      </c>
      <c r="G177" s="30">
        <f t="shared" si="8"/>
        <v>0</v>
      </c>
      <c r="H177" s="30">
        <f t="shared" si="9"/>
        <v>0</v>
      </c>
      <c r="I177" s="30">
        <f t="shared" si="10"/>
        <v>0</v>
      </c>
    </row>
    <row r="178" spans="1:9" ht="33.75" x14ac:dyDescent="0.2">
      <c r="A178" s="17" t="s">
        <v>265</v>
      </c>
      <c r="B178" s="9">
        <v>163</v>
      </c>
      <c r="C178" s="22" t="s">
        <v>2</v>
      </c>
      <c r="D178" s="16" t="s">
        <v>264</v>
      </c>
      <c r="E178" s="9"/>
      <c r="F178" s="154">
        <v>0.2</v>
      </c>
      <c r="G178" s="30">
        <f t="shared" si="8"/>
        <v>0</v>
      </c>
      <c r="H178" s="30">
        <f t="shared" si="9"/>
        <v>0</v>
      </c>
      <c r="I178" s="30">
        <f t="shared" si="10"/>
        <v>0</v>
      </c>
    </row>
    <row r="179" spans="1:9" ht="33.75" x14ac:dyDescent="0.2">
      <c r="A179" s="17" t="s">
        <v>267</v>
      </c>
      <c r="B179" s="9">
        <v>9</v>
      </c>
      <c r="C179" s="22" t="s">
        <v>2</v>
      </c>
      <c r="D179" s="16" t="s">
        <v>266</v>
      </c>
      <c r="E179" s="9"/>
      <c r="F179" s="154">
        <v>0.2</v>
      </c>
      <c r="G179" s="30">
        <f t="shared" si="8"/>
        <v>0</v>
      </c>
      <c r="H179" s="30">
        <f t="shared" si="9"/>
        <v>0</v>
      </c>
      <c r="I179" s="30">
        <f t="shared" si="10"/>
        <v>0</v>
      </c>
    </row>
    <row r="180" spans="1:9" ht="45" x14ac:dyDescent="0.2">
      <c r="A180" s="17" t="s">
        <v>269</v>
      </c>
      <c r="B180" s="9">
        <v>9</v>
      </c>
      <c r="C180" s="22" t="s">
        <v>2</v>
      </c>
      <c r="D180" s="16" t="s">
        <v>268</v>
      </c>
      <c r="E180" s="9"/>
      <c r="F180" s="154">
        <v>0.2</v>
      </c>
      <c r="G180" s="30">
        <f t="shared" si="8"/>
        <v>0</v>
      </c>
      <c r="H180" s="30">
        <f t="shared" si="9"/>
        <v>0</v>
      </c>
      <c r="I180" s="30">
        <f t="shared" si="10"/>
        <v>0</v>
      </c>
    </row>
    <row r="181" spans="1:9" ht="22.5" x14ac:dyDescent="0.2">
      <c r="A181" s="17" t="s">
        <v>271</v>
      </c>
      <c r="B181" s="9">
        <v>94</v>
      </c>
      <c r="C181" s="22" t="s">
        <v>2</v>
      </c>
      <c r="D181" s="16" t="s">
        <v>270</v>
      </c>
      <c r="E181" s="9"/>
      <c r="F181" s="154">
        <v>0.2</v>
      </c>
      <c r="G181" s="30">
        <f t="shared" si="8"/>
        <v>0</v>
      </c>
      <c r="H181" s="30">
        <f t="shared" si="9"/>
        <v>0</v>
      </c>
      <c r="I181" s="30">
        <f t="shared" si="10"/>
        <v>0</v>
      </c>
    </row>
    <row r="182" spans="1:9" ht="33.75" x14ac:dyDescent="0.2">
      <c r="A182" s="17" t="s">
        <v>273</v>
      </c>
      <c r="B182" s="9">
        <v>176</v>
      </c>
      <c r="C182" s="22" t="s">
        <v>2</v>
      </c>
      <c r="D182" s="16" t="s">
        <v>272</v>
      </c>
      <c r="E182" s="9"/>
      <c r="F182" s="154">
        <v>0.2</v>
      </c>
      <c r="G182" s="30">
        <f t="shared" si="8"/>
        <v>0</v>
      </c>
      <c r="H182" s="30">
        <f t="shared" si="9"/>
        <v>0</v>
      </c>
      <c r="I182" s="30">
        <f t="shared" si="10"/>
        <v>0</v>
      </c>
    </row>
    <row r="183" spans="1:9" ht="33.75" x14ac:dyDescent="0.2">
      <c r="A183" s="17" t="s">
        <v>275</v>
      </c>
      <c r="B183" s="9">
        <v>78</v>
      </c>
      <c r="C183" s="22" t="s">
        <v>2</v>
      </c>
      <c r="D183" s="16" t="s">
        <v>274</v>
      </c>
      <c r="E183" s="9"/>
      <c r="F183" s="154">
        <v>0.2</v>
      </c>
      <c r="G183" s="30">
        <f t="shared" si="8"/>
        <v>0</v>
      </c>
      <c r="H183" s="30">
        <f t="shared" si="9"/>
        <v>0</v>
      </c>
      <c r="I183" s="30">
        <f t="shared" si="10"/>
        <v>0</v>
      </c>
    </row>
    <row r="184" spans="1:9" ht="33.75" x14ac:dyDescent="0.2">
      <c r="A184" s="17" t="s">
        <v>277</v>
      </c>
      <c r="B184" s="9">
        <v>10</v>
      </c>
      <c r="C184" s="22" t="s">
        <v>2</v>
      </c>
      <c r="D184" s="16" t="s">
        <v>276</v>
      </c>
      <c r="E184" s="9"/>
      <c r="F184" s="154">
        <v>0.2</v>
      </c>
      <c r="G184" s="30">
        <f t="shared" si="8"/>
        <v>0</v>
      </c>
      <c r="H184" s="30">
        <f t="shared" si="9"/>
        <v>0</v>
      </c>
      <c r="I184" s="30">
        <f t="shared" si="10"/>
        <v>0</v>
      </c>
    </row>
    <row r="185" spans="1:9" x14ac:dyDescent="0.2">
      <c r="A185" s="17" t="s">
        <v>85</v>
      </c>
      <c r="B185" s="9">
        <v>15</v>
      </c>
      <c r="C185" s="22" t="s">
        <v>2</v>
      </c>
      <c r="D185" s="16" t="s">
        <v>86</v>
      </c>
      <c r="E185" s="9"/>
      <c r="F185" s="154">
        <v>0.2</v>
      </c>
      <c r="G185" s="30">
        <f t="shared" si="8"/>
        <v>0</v>
      </c>
      <c r="H185" s="30">
        <f t="shared" si="9"/>
        <v>0</v>
      </c>
      <c r="I185" s="30">
        <f t="shared" si="10"/>
        <v>0</v>
      </c>
    </row>
    <row r="186" spans="1:9" ht="33.75" x14ac:dyDescent="0.2">
      <c r="A186" s="17" t="s">
        <v>278</v>
      </c>
      <c r="B186" s="9">
        <v>3</v>
      </c>
      <c r="C186" s="22" t="s">
        <v>2</v>
      </c>
      <c r="D186" s="16" t="s">
        <v>361</v>
      </c>
      <c r="E186" s="9"/>
      <c r="F186" s="154">
        <v>0.2</v>
      </c>
      <c r="G186" s="30">
        <f t="shared" si="8"/>
        <v>0</v>
      </c>
      <c r="H186" s="30">
        <f t="shared" si="9"/>
        <v>0</v>
      </c>
      <c r="I186" s="30">
        <f t="shared" si="10"/>
        <v>0</v>
      </c>
    </row>
    <row r="187" spans="1:9" ht="33.75" x14ac:dyDescent="0.2">
      <c r="A187" s="17" t="s">
        <v>280</v>
      </c>
      <c r="B187" s="9">
        <v>57</v>
      </c>
      <c r="C187" s="22" t="s">
        <v>2</v>
      </c>
      <c r="D187" s="16" t="s">
        <v>279</v>
      </c>
      <c r="E187" s="9"/>
      <c r="F187" s="154">
        <v>0.2</v>
      </c>
      <c r="G187" s="30">
        <f t="shared" si="8"/>
        <v>0</v>
      </c>
      <c r="H187" s="30">
        <f t="shared" si="9"/>
        <v>0</v>
      </c>
      <c r="I187" s="30">
        <f t="shared" si="10"/>
        <v>0</v>
      </c>
    </row>
    <row r="188" spans="1:9" ht="33.75" x14ac:dyDescent="0.2">
      <c r="A188" s="17" t="s">
        <v>281</v>
      </c>
      <c r="B188" s="9">
        <v>26</v>
      </c>
      <c r="C188" s="22" t="s">
        <v>2</v>
      </c>
      <c r="D188" s="16" t="s">
        <v>282</v>
      </c>
      <c r="E188" s="9"/>
      <c r="F188" s="154">
        <v>0.2</v>
      </c>
      <c r="G188" s="30">
        <f t="shared" si="8"/>
        <v>0</v>
      </c>
      <c r="H188" s="30">
        <f t="shared" si="9"/>
        <v>0</v>
      </c>
      <c r="I188" s="30">
        <f t="shared" si="10"/>
        <v>0</v>
      </c>
    </row>
    <row r="189" spans="1:9" ht="33.75" x14ac:dyDescent="0.2">
      <c r="A189" s="17" t="s">
        <v>283</v>
      </c>
      <c r="B189" s="9">
        <v>6</v>
      </c>
      <c r="C189" s="22" t="s">
        <v>2</v>
      </c>
      <c r="D189" s="16" t="s">
        <v>287</v>
      </c>
      <c r="E189" s="9"/>
      <c r="F189" s="154">
        <v>0.2</v>
      </c>
      <c r="G189" s="30">
        <f t="shared" si="8"/>
        <v>0</v>
      </c>
      <c r="H189" s="30">
        <f t="shared" si="9"/>
        <v>0</v>
      </c>
      <c r="I189" s="30">
        <f t="shared" si="10"/>
        <v>0</v>
      </c>
    </row>
    <row r="190" spans="1:9" x14ac:dyDescent="0.2">
      <c r="A190" s="17" t="s">
        <v>87</v>
      </c>
      <c r="B190" s="9">
        <v>35</v>
      </c>
      <c r="C190" s="22" t="s">
        <v>2</v>
      </c>
      <c r="D190" s="16" t="s">
        <v>88</v>
      </c>
      <c r="E190" s="9"/>
      <c r="F190" s="154">
        <v>0.2</v>
      </c>
      <c r="G190" s="30">
        <f t="shared" si="8"/>
        <v>0</v>
      </c>
      <c r="H190" s="30">
        <f t="shared" si="9"/>
        <v>0</v>
      </c>
      <c r="I190" s="30">
        <f t="shared" si="10"/>
        <v>0</v>
      </c>
    </row>
    <row r="191" spans="1:9" x14ac:dyDescent="0.2">
      <c r="A191" s="17" t="s">
        <v>89</v>
      </c>
      <c r="B191" s="9">
        <v>9</v>
      </c>
      <c r="C191" s="22" t="s">
        <v>2</v>
      </c>
      <c r="D191" s="16" t="s">
        <v>90</v>
      </c>
      <c r="E191" s="9"/>
      <c r="F191" s="154">
        <v>0.2</v>
      </c>
      <c r="G191" s="30">
        <f t="shared" si="8"/>
        <v>0</v>
      </c>
      <c r="H191" s="30">
        <f t="shared" si="9"/>
        <v>0</v>
      </c>
      <c r="I191" s="30">
        <f t="shared" si="10"/>
        <v>0</v>
      </c>
    </row>
    <row r="192" spans="1:9" x14ac:dyDescent="0.2">
      <c r="A192" s="17" t="s">
        <v>91</v>
      </c>
      <c r="B192" s="9">
        <v>5</v>
      </c>
      <c r="C192" s="22" t="s">
        <v>2</v>
      </c>
      <c r="D192" s="16" t="s">
        <v>90</v>
      </c>
      <c r="E192" s="9"/>
      <c r="F192" s="154">
        <v>0.2</v>
      </c>
      <c r="G192" s="30">
        <f t="shared" si="8"/>
        <v>0</v>
      </c>
      <c r="H192" s="30">
        <f t="shared" si="9"/>
        <v>0</v>
      </c>
      <c r="I192" s="30">
        <f t="shared" si="10"/>
        <v>0</v>
      </c>
    </row>
    <row r="193" spans="1:9" x14ac:dyDescent="0.2">
      <c r="A193" s="17" t="s">
        <v>92</v>
      </c>
      <c r="B193" s="9">
        <v>8</v>
      </c>
      <c r="C193" s="22" t="s">
        <v>2</v>
      </c>
      <c r="D193" s="16" t="s">
        <v>93</v>
      </c>
      <c r="E193" s="9"/>
      <c r="F193" s="154">
        <v>0.2</v>
      </c>
      <c r="G193" s="30">
        <f t="shared" si="8"/>
        <v>0</v>
      </c>
      <c r="H193" s="30">
        <f t="shared" si="9"/>
        <v>0</v>
      </c>
      <c r="I193" s="30">
        <f t="shared" si="10"/>
        <v>0</v>
      </c>
    </row>
    <row r="194" spans="1:9" ht="22.5" x14ac:dyDescent="0.2">
      <c r="A194" s="28" t="s">
        <v>407</v>
      </c>
      <c r="B194" s="9">
        <v>5</v>
      </c>
      <c r="C194" s="22" t="s">
        <v>2</v>
      </c>
      <c r="D194" s="16" t="s">
        <v>95</v>
      </c>
      <c r="E194" s="9"/>
      <c r="F194" s="154">
        <v>0.2</v>
      </c>
      <c r="G194" s="30">
        <f t="shared" si="8"/>
        <v>0</v>
      </c>
      <c r="H194" s="30">
        <f t="shared" si="9"/>
        <v>0</v>
      </c>
      <c r="I194" s="30">
        <f t="shared" si="10"/>
        <v>0</v>
      </c>
    </row>
    <row r="195" spans="1:9" x14ac:dyDescent="0.2">
      <c r="A195" s="17" t="s">
        <v>96</v>
      </c>
      <c r="B195" s="9">
        <v>110</v>
      </c>
      <c r="C195" s="22" t="s">
        <v>2</v>
      </c>
      <c r="D195" s="16" t="s">
        <v>284</v>
      </c>
      <c r="E195" s="9"/>
      <c r="F195" s="154">
        <v>0.2</v>
      </c>
      <c r="G195" s="30">
        <f t="shared" si="8"/>
        <v>0</v>
      </c>
      <c r="H195" s="30">
        <f t="shared" si="9"/>
        <v>0</v>
      </c>
      <c r="I195" s="30">
        <f t="shared" si="10"/>
        <v>0</v>
      </c>
    </row>
    <row r="196" spans="1:9" x14ac:dyDescent="0.2">
      <c r="A196" s="17" t="s">
        <v>97</v>
      </c>
      <c r="B196" s="9">
        <v>20</v>
      </c>
      <c r="C196" s="22" t="s">
        <v>2</v>
      </c>
      <c r="D196" s="16" t="s">
        <v>98</v>
      </c>
      <c r="E196" s="9"/>
      <c r="F196" s="154">
        <v>0.2</v>
      </c>
      <c r="G196" s="30">
        <f t="shared" si="8"/>
        <v>0</v>
      </c>
      <c r="H196" s="30">
        <f t="shared" si="9"/>
        <v>0</v>
      </c>
      <c r="I196" s="30">
        <f t="shared" si="10"/>
        <v>0</v>
      </c>
    </row>
    <row r="197" spans="1:9" x14ac:dyDescent="0.2">
      <c r="A197" s="17" t="s">
        <v>286</v>
      </c>
      <c r="B197" s="9">
        <v>2</v>
      </c>
      <c r="C197" s="22" t="s">
        <v>2</v>
      </c>
      <c r="D197" s="16" t="s">
        <v>285</v>
      </c>
      <c r="E197" s="9"/>
      <c r="F197" s="154">
        <v>0.2</v>
      </c>
      <c r="G197" s="30">
        <f t="shared" ref="G197:G227" si="11">E197*1.2</f>
        <v>0</v>
      </c>
      <c r="H197" s="30">
        <f t="shared" ref="H197:H227" si="12">B197*E197</f>
        <v>0</v>
      </c>
      <c r="I197" s="30">
        <f t="shared" si="10"/>
        <v>0</v>
      </c>
    </row>
    <row r="198" spans="1:9" x14ac:dyDescent="0.2">
      <c r="A198" s="17" t="s">
        <v>942</v>
      </c>
      <c r="B198" s="9">
        <v>3</v>
      </c>
      <c r="C198" s="22" t="s">
        <v>2</v>
      </c>
      <c r="D198" s="16" t="s">
        <v>943</v>
      </c>
      <c r="E198" s="9"/>
      <c r="F198" s="154">
        <v>0.2</v>
      </c>
      <c r="G198" s="30">
        <f t="shared" si="11"/>
        <v>0</v>
      </c>
      <c r="H198" s="30">
        <f t="shared" si="12"/>
        <v>0</v>
      </c>
      <c r="I198" s="30">
        <f t="shared" ref="I198" si="13">H198*1.2</f>
        <v>0</v>
      </c>
    </row>
    <row r="199" spans="1:9" ht="22.5" x14ac:dyDescent="0.2">
      <c r="A199" s="17" t="s">
        <v>99</v>
      </c>
      <c r="B199" s="9">
        <v>12</v>
      </c>
      <c r="C199" s="22" t="s">
        <v>2</v>
      </c>
      <c r="D199" s="16" t="s">
        <v>100</v>
      </c>
      <c r="E199" s="9"/>
      <c r="F199" s="154">
        <v>0.2</v>
      </c>
      <c r="G199" s="30">
        <f t="shared" si="11"/>
        <v>0</v>
      </c>
      <c r="H199" s="30">
        <f t="shared" si="12"/>
        <v>0</v>
      </c>
      <c r="I199" s="30">
        <f t="shared" ref="I199:I227" si="14">H199*1.2</f>
        <v>0</v>
      </c>
    </row>
    <row r="200" spans="1:9" x14ac:dyDescent="0.2">
      <c r="A200" s="17" t="s">
        <v>101</v>
      </c>
      <c r="B200" s="9">
        <v>6</v>
      </c>
      <c r="C200" s="22" t="s">
        <v>2</v>
      </c>
      <c r="D200" s="16" t="s">
        <v>102</v>
      </c>
      <c r="E200" s="9"/>
      <c r="F200" s="154">
        <v>0.2</v>
      </c>
      <c r="G200" s="30">
        <f t="shared" si="11"/>
        <v>0</v>
      </c>
      <c r="H200" s="30">
        <f t="shared" si="12"/>
        <v>0</v>
      </c>
      <c r="I200" s="30">
        <f t="shared" si="14"/>
        <v>0</v>
      </c>
    </row>
    <row r="201" spans="1:9" x14ac:dyDescent="0.2">
      <c r="A201" s="17" t="s">
        <v>938</v>
      </c>
      <c r="B201" s="9">
        <v>53</v>
      </c>
      <c r="C201" s="22" t="s">
        <v>2</v>
      </c>
      <c r="D201" s="16" t="s">
        <v>941</v>
      </c>
      <c r="E201" s="9"/>
      <c r="F201" s="154">
        <v>0.2</v>
      </c>
      <c r="G201" s="30">
        <f t="shared" si="11"/>
        <v>0</v>
      </c>
      <c r="H201" s="30">
        <f t="shared" si="12"/>
        <v>0</v>
      </c>
      <c r="I201" s="30">
        <f t="shared" si="14"/>
        <v>0</v>
      </c>
    </row>
    <row r="202" spans="1:9" x14ac:dyDescent="0.2">
      <c r="A202" s="17" t="s">
        <v>939</v>
      </c>
      <c r="B202" s="9">
        <v>79</v>
      </c>
      <c r="C202" s="22" t="s">
        <v>2</v>
      </c>
      <c r="D202" s="16" t="s">
        <v>941</v>
      </c>
      <c r="E202" s="9"/>
      <c r="F202" s="154">
        <v>0.2</v>
      </c>
      <c r="G202" s="30">
        <f t="shared" si="11"/>
        <v>0</v>
      </c>
      <c r="H202" s="30">
        <f t="shared" si="12"/>
        <v>0</v>
      </c>
      <c r="I202" s="30">
        <f t="shared" si="14"/>
        <v>0</v>
      </c>
    </row>
    <row r="203" spans="1:9" x14ac:dyDescent="0.2">
      <c r="A203" s="17" t="s">
        <v>940</v>
      </c>
      <c r="B203" s="9">
        <v>60</v>
      </c>
      <c r="C203" s="22" t="s">
        <v>2</v>
      </c>
      <c r="D203" s="16" t="s">
        <v>941</v>
      </c>
      <c r="E203" s="9"/>
      <c r="F203" s="154">
        <v>0.2</v>
      </c>
      <c r="G203" s="30">
        <f t="shared" si="11"/>
        <v>0</v>
      </c>
      <c r="H203" s="30">
        <f t="shared" si="12"/>
        <v>0</v>
      </c>
      <c r="I203" s="30">
        <f t="shared" si="14"/>
        <v>0</v>
      </c>
    </row>
    <row r="204" spans="1:9" x14ac:dyDescent="0.2">
      <c r="A204" s="17" t="s">
        <v>725</v>
      </c>
      <c r="B204" s="9">
        <v>83</v>
      </c>
      <c r="C204" s="22" t="s">
        <v>2</v>
      </c>
      <c r="D204" s="16" t="s">
        <v>941</v>
      </c>
      <c r="E204" s="9"/>
      <c r="F204" s="154">
        <v>0.2</v>
      </c>
      <c r="G204" s="30">
        <f t="shared" si="11"/>
        <v>0</v>
      </c>
      <c r="H204" s="30">
        <f t="shared" si="12"/>
        <v>0</v>
      </c>
      <c r="I204" s="30">
        <f t="shared" si="14"/>
        <v>0</v>
      </c>
    </row>
    <row r="205" spans="1:9" x14ac:dyDescent="0.2">
      <c r="A205" s="17" t="s">
        <v>103</v>
      </c>
      <c r="B205" s="9">
        <v>1</v>
      </c>
      <c r="C205" s="22" t="s">
        <v>2</v>
      </c>
      <c r="D205" s="16" t="s">
        <v>104</v>
      </c>
      <c r="E205" s="9"/>
      <c r="F205" s="154">
        <v>0.2</v>
      </c>
      <c r="G205" s="30">
        <f t="shared" si="11"/>
        <v>0</v>
      </c>
      <c r="H205" s="30">
        <f t="shared" si="12"/>
        <v>0</v>
      </c>
      <c r="I205" s="30">
        <f t="shared" si="14"/>
        <v>0</v>
      </c>
    </row>
    <row r="206" spans="1:9" ht="22.5" x14ac:dyDescent="0.2">
      <c r="A206" s="17" t="s">
        <v>288</v>
      </c>
      <c r="B206" s="9">
        <v>8</v>
      </c>
      <c r="C206" s="22" t="s">
        <v>2</v>
      </c>
      <c r="D206" s="16" t="s">
        <v>362</v>
      </c>
      <c r="E206" s="9"/>
      <c r="F206" s="154">
        <v>0.2</v>
      </c>
      <c r="G206" s="30">
        <f t="shared" si="11"/>
        <v>0</v>
      </c>
      <c r="H206" s="30">
        <f t="shared" si="12"/>
        <v>0</v>
      </c>
      <c r="I206" s="30">
        <f t="shared" si="14"/>
        <v>0</v>
      </c>
    </row>
    <row r="207" spans="1:9" ht="22.5" x14ac:dyDescent="0.2">
      <c r="A207" s="17" t="s">
        <v>290</v>
      </c>
      <c r="B207" s="9">
        <v>1</v>
      </c>
      <c r="C207" s="22" t="s">
        <v>2</v>
      </c>
      <c r="D207" s="16" t="s">
        <v>289</v>
      </c>
      <c r="E207" s="9"/>
      <c r="F207" s="154">
        <v>0.2</v>
      </c>
      <c r="G207" s="30">
        <f t="shared" si="11"/>
        <v>0</v>
      </c>
      <c r="H207" s="30">
        <f t="shared" si="12"/>
        <v>0</v>
      </c>
      <c r="I207" s="30">
        <f t="shared" si="14"/>
        <v>0</v>
      </c>
    </row>
    <row r="208" spans="1:9" ht="33.75" x14ac:dyDescent="0.2">
      <c r="A208" s="17" t="s">
        <v>292</v>
      </c>
      <c r="B208" s="9">
        <v>2</v>
      </c>
      <c r="C208" s="22" t="s">
        <v>2</v>
      </c>
      <c r="D208" s="16" t="s">
        <v>291</v>
      </c>
      <c r="E208" s="9"/>
      <c r="F208" s="154">
        <v>0.2</v>
      </c>
      <c r="G208" s="30">
        <f t="shared" si="11"/>
        <v>0</v>
      </c>
      <c r="H208" s="30">
        <f t="shared" si="12"/>
        <v>0</v>
      </c>
      <c r="I208" s="30">
        <f t="shared" si="14"/>
        <v>0</v>
      </c>
    </row>
    <row r="209" spans="1:9" ht="33.75" x14ac:dyDescent="0.2">
      <c r="A209" s="17" t="s">
        <v>294</v>
      </c>
      <c r="B209" s="9">
        <v>2</v>
      </c>
      <c r="C209" s="22" t="s">
        <v>2</v>
      </c>
      <c r="D209" s="16" t="s">
        <v>293</v>
      </c>
      <c r="E209" s="9"/>
      <c r="F209" s="154">
        <v>0.2</v>
      </c>
      <c r="G209" s="30">
        <f t="shared" si="11"/>
        <v>0</v>
      </c>
      <c r="H209" s="30">
        <f t="shared" si="12"/>
        <v>0</v>
      </c>
      <c r="I209" s="30">
        <f t="shared" si="14"/>
        <v>0</v>
      </c>
    </row>
    <row r="210" spans="1:9" ht="38.25" customHeight="1" x14ac:dyDescent="0.2">
      <c r="A210" s="17" t="s">
        <v>387</v>
      </c>
      <c r="B210" s="9">
        <v>5</v>
      </c>
      <c r="C210" s="22" t="s">
        <v>2</v>
      </c>
      <c r="D210" s="16" t="s">
        <v>858</v>
      </c>
      <c r="E210" s="9"/>
      <c r="F210" s="154">
        <v>0.2</v>
      </c>
      <c r="G210" s="30">
        <f t="shared" si="11"/>
        <v>0</v>
      </c>
      <c r="H210" s="30">
        <f t="shared" si="12"/>
        <v>0</v>
      </c>
      <c r="I210" s="30">
        <f t="shared" si="14"/>
        <v>0</v>
      </c>
    </row>
    <row r="211" spans="1:9" x14ac:dyDescent="0.2">
      <c r="A211" s="17" t="s">
        <v>105</v>
      </c>
      <c r="B211" s="9">
        <v>1310</v>
      </c>
      <c r="C211" s="22" t="s">
        <v>2</v>
      </c>
      <c r="D211" s="16" t="s">
        <v>106</v>
      </c>
      <c r="E211" s="9"/>
      <c r="F211" s="154">
        <v>0.2</v>
      </c>
      <c r="G211" s="30">
        <f t="shared" si="11"/>
        <v>0</v>
      </c>
      <c r="H211" s="30">
        <f t="shared" si="12"/>
        <v>0</v>
      </c>
      <c r="I211" s="30">
        <f t="shared" si="14"/>
        <v>0</v>
      </c>
    </row>
    <row r="212" spans="1:9" ht="22.5" x14ac:dyDescent="0.2">
      <c r="A212" s="17" t="s">
        <v>107</v>
      </c>
      <c r="B212" s="9">
        <v>39</v>
      </c>
      <c r="C212" s="22" t="s">
        <v>2</v>
      </c>
      <c r="D212" s="16" t="s">
        <v>108</v>
      </c>
      <c r="E212" s="9"/>
      <c r="F212" s="154">
        <v>0.2</v>
      </c>
      <c r="G212" s="30">
        <f t="shared" si="11"/>
        <v>0</v>
      </c>
      <c r="H212" s="30">
        <f t="shared" si="12"/>
        <v>0</v>
      </c>
      <c r="I212" s="30">
        <f t="shared" si="14"/>
        <v>0</v>
      </c>
    </row>
    <row r="213" spans="1:9" x14ac:dyDescent="0.2">
      <c r="A213" s="17" t="s">
        <v>109</v>
      </c>
      <c r="B213" s="9">
        <v>1</v>
      </c>
      <c r="C213" s="22" t="s">
        <v>2</v>
      </c>
      <c r="D213" s="16" t="s">
        <v>110</v>
      </c>
      <c r="E213" s="9"/>
      <c r="F213" s="154">
        <v>0.2</v>
      </c>
      <c r="G213" s="30">
        <f t="shared" si="11"/>
        <v>0</v>
      </c>
      <c r="H213" s="30">
        <f t="shared" si="12"/>
        <v>0</v>
      </c>
      <c r="I213" s="30">
        <f t="shared" si="14"/>
        <v>0</v>
      </c>
    </row>
    <row r="214" spans="1:9" ht="27" x14ac:dyDescent="0.2">
      <c r="A214" s="28" t="s">
        <v>403</v>
      </c>
      <c r="B214" s="9">
        <v>118</v>
      </c>
      <c r="C214" s="22" t="s">
        <v>2</v>
      </c>
      <c r="D214" s="16" t="s">
        <v>295</v>
      </c>
      <c r="E214" s="9"/>
      <c r="F214" s="154">
        <v>0.2</v>
      </c>
      <c r="G214" s="30">
        <f t="shared" si="11"/>
        <v>0</v>
      </c>
      <c r="H214" s="30">
        <f t="shared" si="12"/>
        <v>0</v>
      </c>
      <c r="I214" s="30">
        <f t="shared" si="14"/>
        <v>0</v>
      </c>
    </row>
    <row r="215" spans="1:9" ht="33.75" x14ac:dyDescent="0.2">
      <c r="A215" s="28" t="s">
        <v>409</v>
      </c>
      <c r="B215" s="9">
        <v>41</v>
      </c>
      <c r="C215" s="22" t="s">
        <v>2</v>
      </c>
      <c r="D215" s="16" t="s">
        <v>363</v>
      </c>
      <c r="E215" s="9"/>
      <c r="F215" s="154">
        <v>0.2</v>
      </c>
      <c r="G215" s="30">
        <f t="shared" si="11"/>
        <v>0</v>
      </c>
      <c r="H215" s="30">
        <f t="shared" si="12"/>
        <v>0</v>
      </c>
      <c r="I215" s="30">
        <f t="shared" si="14"/>
        <v>0</v>
      </c>
    </row>
    <row r="216" spans="1:9" ht="22.5" x14ac:dyDescent="0.2">
      <c r="A216" s="17" t="s">
        <v>111</v>
      </c>
      <c r="B216" s="9">
        <v>1400</v>
      </c>
      <c r="C216" s="22" t="s">
        <v>2</v>
      </c>
      <c r="D216" s="16" t="s">
        <v>112</v>
      </c>
      <c r="E216" s="9"/>
      <c r="F216" s="154">
        <v>0.2</v>
      </c>
      <c r="G216" s="30">
        <f t="shared" si="11"/>
        <v>0</v>
      </c>
      <c r="H216" s="30">
        <f t="shared" si="12"/>
        <v>0</v>
      </c>
      <c r="I216" s="30">
        <f t="shared" si="14"/>
        <v>0</v>
      </c>
    </row>
    <row r="217" spans="1:9" ht="22.5" x14ac:dyDescent="0.2">
      <c r="A217" s="17" t="s">
        <v>113</v>
      </c>
      <c r="B217" s="9">
        <v>512</v>
      </c>
      <c r="C217" s="22" t="s">
        <v>2</v>
      </c>
      <c r="D217" s="16" t="s">
        <v>112</v>
      </c>
      <c r="E217" s="9"/>
      <c r="F217" s="154">
        <v>0.2</v>
      </c>
      <c r="G217" s="30">
        <f t="shared" si="11"/>
        <v>0</v>
      </c>
      <c r="H217" s="30">
        <f t="shared" si="12"/>
        <v>0</v>
      </c>
      <c r="I217" s="30">
        <f t="shared" si="14"/>
        <v>0</v>
      </c>
    </row>
    <row r="218" spans="1:9" ht="22.5" x14ac:dyDescent="0.2">
      <c r="A218" s="17" t="s">
        <v>114</v>
      </c>
      <c r="B218" s="9">
        <v>1317</v>
      </c>
      <c r="C218" s="22" t="s">
        <v>2</v>
      </c>
      <c r="D218" s="16" t="s">
        <v>112</v>
      </c>
      <c r="E218" s="9"/>
      <c r="F218" s="154">
        <v>0.2</v>
      </c>
      <c r="G218" s="30">
        <f t="shared" si="11"/>
        <v>0</v>
      </c>
      <c r="H218" s="30">
        <f t="shared" si="12"/>
        <v>0</v>
      </c>
      <c r="I218" s="30">
        <f t="shared" si="14"/>
        <v>0</v>
      </c>
    </row>
    <row r="219" spans="1:9" ht="22.5" x14ac:dyDescent="0.2">
      <c r="A219" s="17" t="s">
        <v>115</v>
      </c>
      <c r="B219" s="9">
        <v>15</v>
      </c>
      <c r="C219" s="22" t="s">
        <v>2</v>
      </c>
      <c r="D219" s="16" t="s">
        <v>116</v>
      </c>
      <c r="E219" s="9"/>
      <c r="F219" s="154">
        <v>0.2</v>
      </c>
      <c r="G219" s="30">
        <f t="shared" si="11"/>
        <v>0</v>
      </c>
      <c r="H219" s="30">
        <f t="shared" si="12"/>
        <v>0</v>
      </c>
      <c r="I219" s="30">
        <f t="shared" si="14"/>
        <v>0</v>
      </c>
    </row>
    <row r="220" spans="1:9" x14ac:dyDescent="0.2">
      <c r="A220" s="17" t="s">
        <v>117</v>
      </c>
      <c r="B220" s="9">
        <v>8</v>
      </c>
      <c r="C220" s="22" t="s">
        <v>2</v>
      </c>
      <c r="D220" s="16" t="s">
        <v>118</v>
      </c>
      <c r="E220" s="9"/>
      <c r="F220" s="154">
        <v>0.2</v>
      </c>
      <c r="G220" s="30">
        <f t="shared" si="11"/>
        <v>0</v>
      </c>
      <c r="H220" s="30">
        <f t="shared" si="12"/>
        <v>0</v>
      </c>
      <c r="I220" s="30">
        <f t="shared" si="14"/>
        <v>0</v>
      </c>
    </row>
    <row r="221" spans="1:9" x14ac:dyDescent="0.2">
      <c r="A221" s="17" t="s">
        <v>119</v>
      </c>
      <c r="B221" s="9">
        <v>630</v>
      </c>
      <c r="C221" s="22" t="s">
        <v>2</v>
      </c>
      <c r="D221" s="16" t="s">
        <v>120</v>
      </c>
      <c r="E221" s="9"/>
      <c r="F221" s="154">
        <v>0.2</v>
      </c>
      <c r="G221" s="30">
        <f t="shared" si="11"/>
        <v>0</v>
      </c>
      <c r="H221" s="30">
        <f t="shared" si="12"/>
        <v>0</v>
      </c>
      <c r="I221" s="30">
        <f t="shared" si="14"/>
        <v>0</v>
      </c>
    </row>
    <row r="222" spans="1:9" ht="22.5" x14ac:dyDescent="0.2">
      <c r="A222" s="17" t="s">
        <v>391</v>
      </c>
      <c r="B222" s="9">
        <v>20</v>
      </c>
      <c r="C222" s="22" t="s">
        <v>2</v>
      </c>
      <c r="D222" s="16" t="s">
        <v>296</v>
      </c>
      <c r="E222" s="9"/>
      <c r="F222" s="154">
        <v>0.2</v>
      </c>
      <c r="G222" s="30">
        <f t="shared" si="11"/>
        <v>0</v>
      </c>
      <c r="H222" s="30">
        <f t="shared" si="12"/>
        <v>0</v>
      </c>
      <c r="I222" s="30">
        <f t="shared" si="14"/>
        <v>0</v>
      </c>
    </row>
    <row r="223" spans="1:9" ht="22.5" x14ac:dyDescent="0.2">
      <c r="A223" s="17" t="s">
        <v>298</v>
      </c>
      <c r="B223" s="9">
        <v>8</v>
      </c>
      <c r="C223" s="22" t="s">
        <v>2</v>
      </c>
      <c r="D223" s="16" t="s">
        <v>297</v>
      </c>
      <c r="E223" s="9"/>
      <c r="F223" s="154">
        <v>0.2</v>
      </c>
      <c r="G223" s="30">
        <f t="shared" si="11"/>
        <v>0</v>
      </c>
      <c r="H223" s="30">
        <f t="shared" si="12"/>
        <v>0</v>
      </c>
      <c r="I223" s="30">
        <f t="shared" si="14"/>
        <v>0</v>
      </c>
    </row>
    <row r="224" spans="1:9" ht="22.5" x14ac:dyDescent="0.2">
      <c r="A224" s="17" t="s">
        <v>300</v>
      </c>
      <c r="B224" s="9">
        <v>12</v>
      </c>
      <c r="C224" s="22" t="s">
        <v>2</v>
      </c>
      <c r="D224" s="16" t="s">
        <v>299</v>
      </c>
      <c r="E224" s="9"/>
      <c r="F224" s="154">
        <v>0.2</v>
      </c>
      <c r="G224" s="30">
        <f t="shared" si="11"/>
        <v>0</v>
      </c>
      <c r="H224" s="30">
        <f t="shared" si="12"/>
        <v>0</v>
      </c>
      <c r="I224" s="30">
        <f t="shared" si="14"/>
        <v>0</v>
      </c>
    </row>
    <row r="225" spans="1:9" ht="56.25" x14ac:dyDescent="0.2">
      <c r="A225" s="28" t="s">
        <v>404</v>
      </c>
      <c r="B225" s="9">
        <v>20</v>
      </c>
      <c r="C225" s="22" t="s">
        <v>2</v>
      </c>
      <c r="D225" s="16" t="s">
        <v>405</v>
      </c>
      <c r="E225" s="9"/>
      <c r="F225" s="154">
        <v>0.2</v>
      </c>
      <c r="G225" s="30">
        <f t="shared" si="11"/>
        <v>0</v>
      </c>
      <c r="H225" s="30">
        <f t="shared" si="12"/>
        <v>0</v>
      </c>
      <c r="I225" s="30">
        <f t="shared" si="14"/>
        <v>0</v>
      </c>
    </row>
    <row r="226" spans="1:9" ht="22.5" x14ac:dyDescent="0.2">
      <c r="A226" s="17" t="s">
        <v>302</v>
      </c>
      <c r="B226" s="9">
        <v>2</v>
      </c>
      <c r="C226" s="22" t="s">
        <v>2</v>
      </c>
      <c r="D226" s="16" t="s">
        <v>301</v>
      </c>
      <c r="E226" s="9"/>
      <c r="F226" s="154">
        <v>0.2</v>
      </c>
      <c r="G226" s="30">
        <f t="shared" si="11"/>
        <v>0</v>
      </c>
      <c r="H226" s="30">
        <f t="shared" si="12"/>
        <v>0</v>
      </c>
      <c r="I226" s="30">
        <f t="shared" si="14"/>
        <v>0</v>
      </c>
    </row>
    <row r="227" spans="1:9" ht="23.25" thickBot="1" x14ac:dyDescent="0.25">
      <c r="A227" s="31" t="s">
        <v>304</v>
      </c>
      <c r="B227" s="9">
        <v>48</v>
      </c>
      <c r="C227" s="32" t="s">
        <v>2</v>
      </c>
      <c r="D227" s="33" t="s">
        <v>303</v>
      </c>
      <c r="E227" s="9"/>
      <c r="F227" s="154">
        <v>0.2</v>
      </c>
      <c r="G227" s="30">
        <f t="shared" si="11"/>
        <v>0</v>
      </c>
      <c r="H227" s="30">
        <f t="shared" si="12"/>
        <v>0</v>
      </c>
      <c r="I227" s="34">
        <f t="shared" si="14"/>
        <v>0</v>
      </c>
    </row>
    <row r="228" spans="1:9" ht="32.25" customHeight="1" thickBot="1" x14ac:dyDescent="0.25">
      <c r="A228" s="35" t="s">
        <v>408</v>
      </c>
      <c r="B228" s="36"/>
      <c r="C228" s="36"/>
      <c r="D228" s="36"/>
      <c r="E228" s="36"/>
      <c r="F228" s="36"/>
      <c r="G228" s="36"/>
      <c r="H228" s="37">
        <f>SUM(H4:H227)</f>
        <v>0</v>
      </c>
      <c r="I228" s="119">
        <f>SUM(I4:I227)</f>
        <v>0</v>
      </c>
    </row>
    <row r="229" spans="1:9" x14ac:dyDescent="0.2">
      <c r="A229" s="1"/>
      <c r="B229" s="1"/>
      <c r="C229" s="1"/>
      <c r="D229" s="1"/>
      <c r="E229" s="1"/>
    </row>
    <row r="230" spans="1:9" s="182" customFormat="1" ht="43.5" customHeight="1" x14ac:dyDescent="0.2">
      <c r="A230" s="195" t="s">
        <v>1004</v>
      </c>
      <c r="B230" s="196"/>
      <c r="C230" s="196"/>
      <c r="D230" s="196"/>
      <c r="E230" s="196"/>
      <c r="F230" s="196"/>
      <c r="G230" s="196"/>
      <c r="H230" s="196"/>
      <c r="I230" s="196"/>
    </row>
    <row r="231" spans="1:9" s="182" customFormat="1" ht="44.25" customHeight="1" x14ac:dyDescent="0.2">
      <c r="A231" s="197" t="s">
        <v>1005</v>
      </c>
      <c r="B231" s="198"/>
      <c r="C231" s="198"/>
      <c r="D231" s="198"/>
      <c r="E231" s="198"/>
      <c r="F231" s="198"/>
      <c r="G231" s="198"/>
      <c r="H231" s="198"/>
      <c r="I231" s="198"/>
    </row>
    <row r="232" spans="1:9" s="182" customFormat="1" ht="11.25" x14ac:dyDescent="0.2">
      <c r="A232" s="197" t="s">
        <v>1006</v>
      </c>
      <c r="B232" s="198"/>
      <c r="C232" s="198"/>
      <c r="D232" s="198"/>
      <c r="E232" s="198"/>
      <c r="F232" s="198"/>
      <c r="G232" s="198"/>
      <c r="H232" s="198"/>
      <c r="I232" s="198"/>
    </row>
    <row r="233" spans="1:9" s="182" customFormat="1" ht="11.25" x14ac:dyDescent="0.2">
      <c r="A233" s="199" t="s">
        <v>1007</v>
      </c>
      <c r="B233" s="200"/>
      <c r="C233" s="200"/>
      <c r="D233" s="200"/>
      <c r="E233" s="200"/>
      <c r="F233" s="200"/>
      <c r="G233" s="200"/>
      <c r="H233" s="200"/>
      <c r="I233" s="200"/>
    </row>
    <row r="234" spans="1:9" s="182" customFormat="1" ht="11.25" x14ac:dyDescent="0.2">
      <c r="A234" s="183"/>
      <c r="B234" s="184"/>
      <c r="C234" s="184"/>
      <c r="D234" s="184"/>
      <c r="E234" s="184"/>
      <c r="F234" s="184"/>
      <c r="G234" s="184"/>
      <c r="H234" s="184"/>
      <c r="I234" s="184"/>
    </row>
    <row r="235" spans="1:9" s="182" customFormat="1" ht="11.25" x14ac:dyDescent="0.2">
      <c r="A235" s="199" t="s">
        <v>1008</v>
      </c>
      <c r="B235" s="200"/>
      <c r="C235" s="200"/>
      <c r="D235" s="200"/>
      <c r="E235" s="200"/>
      <c r="F235" s="200"/>
      <c r="G235" s="200"/>
      <c r="H235" s="200"/>
      <c r="I235" s="200"/>
    </row>
    <row r="236" spans="1:9" s="182" customFormat="1" ht="11.25" x14ac:dyDescent="0.2">
      <c r="A236" s="185"/>
      <c r="B236" s="186"/>
      <c r="C236" s="187"/>
      <c r="D236" s="187"/>
      <c r="E236" s="187"/>
      <c r="F236" s="187"/>
      <c r="G236" s="188"/>
      <c r="H236" s="188"/>
    </row>
    <row r="237" spans="1:9" s="182" customFormat="1" ht="11.25" x14ac:dyDescent="0.2">
      <c r="A237" s="185"/>
      <c r="B237" s="186"/>
      <c r="C237" s="187"/>
      <c r="D237" s="187"/>
      <c r="E237" s="187"/>
      <c r="F237" s="187"/>
      <c r="G237" s="188"/>
      <c r="H237" s="188"/>
    </row>
    <row r="238" spans="1:9" s="64" customFormat="1" ht="11.25" x14ac:dyDescent="0.2">
      <c r="A238" s="189"/>
    </row>
    <row r="239" spans="1:9" s="64" customFormat="1" ht="11.25" x14ac:dyDescent="0.2">
      <c r="A239" s="190"/>
      <c r="B239" s="191" t="s">
        <v>1009</v>
      </c>
      <c r="C239" s="192"/>
      <c r="D239" s="192"/>
      <c r="E239" s="193"/>
      <c r="F239" s="193"/>
    </row>
    <row r="240" spans="1:9" s="64" customFormat="1" ht="11.25" x14ac:dyDescent="0.2">
      <c r="A240" s="190"/>
      <c r="B240" s="194" t="s">
        <v>1010</v>
      </c>
      <c r="C240" s="192"/>
      <c r="D240" s="192"/>
      <c r="E240" s="201" t="s">
        <v>1011</v>
      </c>
      <c r="F240" s="201"/>
    </row>
  </sheetData>
  <mergeCells count="6">
    <mergeCell ref="E240:F240"/>
    <mergeCell ref="A230:I230"/>
    <mergeCell ref="A231:I231"/>
    <mergeCell ref="A232:I232"/>
    <mergeCell ref="A233:I233"/>
    <mergeCell ref="A235:I235"/>
  </mergeCells>
  <pageMargins left="0.78749999999999998" right="0.78749999999999998" top="1.05277777777778" bottom="1.05277777777778" header="0.78749999999999998" footer="0.78749999999999998"/>
  <pageSetup paperSize="9" scale="62" fitToHeight="0" orientation="portrait" useFirstPageNumber="1" r:id="rId1"/>
  <headerFooter>
    <oddHeader>&amp;C&amp;"Times New Roman,obyčejné"&amp;12&amp;A</oddHeader>
    <oddFooter>&amp;C&amp;"Times New Roman,obyčejné"&amp;12Page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6"/>
  <sheetViews>
    <sheetView topLeftCell="A41" workbookViewId="0">
      <selection activeCell="A46" sqref="A46:XFD58"/>
    </sheetView>
  </sheetViews>
  <sheetFormatPr defaultRowHeight="12.75" x14ac:dyDescent="0.2"/>
  <cols>
    <col min="2" max="2" width="20.42578125" customWidth="1"/>
    <col min="3" max="3" width="12.85546875" customWidth="1"/>
    <col min="5" max="5" width="31.42578125" customWidth="1"/>
    <col min="6" max="6" width="11.42578125" customWidth="1"/>
    <col min="9" max="9" width="10.5703125" customWidth="1"/>
  </cols>
  <sheetData>
    <row r="1" spans="1:10" ht="15.75" customHeight="1" x14ac:dyDescent="0.25">
      <c r="A1" s="214" t="s">
        <v>995</v>
      </c>
      <c r="B1" s="214"/>
      <c r="C1" s="214"/>
      <c r="D1" s="214"/>
      <c r="E1" s="214"/>
      <c r="F1" s="214"/>
      <c r="G1" s="214"/>
      <c r="H1" s="214"/>
      <c r="I1" s="214"/>
      <c r="J1" s="214"/>
    </row>
    <row r="3" spans="1:10" ht="38.25" customHeight="1" x14ac:dyDescent="0.2">
      <c r="A3" s="215" t="s">
        <v>410</v>
      </c>
      <c r="B3" s="216"/>
      <c r="C3" s="38" t="s">
        <v>373</v>
      </c>
      <c r="D3" s="38" t="s">
        <v>411</v>
      </c>
      <c r="E3" s="38" t="s">
        <v>412</v>
      </c>
      <c r="F3" s="38" t="s">
        <v>413</v>
      </c>
      <c r="G3" s="38" t="s">
        <v>375</v>
      </c>
      <c r="H3" s="38" t="s">
        <v>376</v>
      </c>
      <c r="I3" s="38" t="s">
        <v>414</v>
      </c>
      <c r="J3" s="38" t="s">
        <v>378</v>
      </c>
    </row>
    <row r="4" spans="1:10" ht="12.75" customHeight="1" x14ac:dyDescent="0.2">
      <c r="A4" s="217" t="s">
        <v>415</v>
      </c>
      <c r="B4" s="218"/>
      <c r="C4" s="39"/>
      <c r="D4" s="40"/>
      <c r="E4" s="56"/>
      <c r="F4" s="56"/>
      <c r="G4" s="42"/>
      <c r="H4" s="41"/>
      <c r="I4" s="41"/>
      <c r="J4" s="41"/>
    </row>
    <row r="5" spans="1:10" ht="30" customHeight="1" x14ac:dyDescent="0.2">
      <c r="A5" s="204" t="s">
        <v>416</v>
      </c>
      <c r="B5" s="205"/>
      <c r="C5" s="157">
        <v>116</v>
      </c>
      <c r="D5" s="40" t="s">
        <v>2</v>
      </c>
      <c r="E5" s="55" t="s">
        <v>453</v>
      </c>
      <c r="F5" s="44"/>
      <c r="G5" s="134">
        <v>0.1</v>
      </c>
      <c r="H5" s="46">
        <f>F5*1.1</f>
        <v>0</v>
      </c>
      <c r="I5" s="46">
        <f>C5*F5</f>
        <v>0</v>
      </c>
      <c r="J5" s="46">
        <f t="shared" ref="J5:J43" si="0">C5*H5</f>
        <v>0</v>
      </c>
    </row>
    <row r="6" spans="1:10" ht="15" customHeight="1" x14ac:dyDescent="0.2">
      <c r="A6" s="202" t="s">
        <v>417</v>
      </c>
      <c r="B6" s="203"/>
      <c r="C6" s="157">
        <v>2</v>
      </c>
      <c r="D6" s="40" t="s">
        <v>2</v>
      </c>
      <c r="E6" s="55" t="s">
        <v>453</v>
      </c>
      <c r="F6" s="44"/>
      <c r="G6" s="134">
        <v>0.1</v>
      </c>
      <c r="H6" s="46">
        <f t="shared" ref="H6:H16" si="1">F6*1.1</f>
        <v>0</v>
      </c>
      <c r="I6" s="46">
        <f t="shared" ref="I6:I43" si="2">C6*F6</f>
        <v>0</v>
      </c>
      <c r="J6" s="46">
        <f t="shared" si="0"/>
        <v>0</v>
      </c>
    </row>
    <row r="7" spans="1:10" ht="22.5" customHeight="1" x14ac:dyDescent="0.2">
      <c r="A7" s="204" t="s">
        <v>418</v>
      </c>
      <c r="B7" s="205"/>
      <c r="C7" s="157">
        <v>90</v>
      </c>
      <c r="D7" s="40" t="s">
        <v>2</v>
      </c>
      <c r="E7" s="55" t="s">
        <v>459</v>
      </c>
      <c r="F7" s="44"/>
      <c r="G7" s="134">
        <v>0.1</v>
      </c>
      <c r="H7" s="46">
        <f t="shared" si="1"/>
        <v>0</v>
      </c>
      <c r="I7" s="46">
        <f t="shared" si="2"/>
        <v>0</v>
      </c>
      <c r="J7" s="46">
        <f t="shared" si="0"/>
        <v>0</v>
      </c>
    </row>
    <row r="8" spans="1:10" ht="21" customHeight="1" x14ac:dyDescent="0.2">
      <c r="A8" s="208" t="s">
        <v>419</v>
      </c>
      <c r="B8" s="209"/>
      <c r="C8" s="157">
        <v>30</v>
      </c>
      <c r="D8" s="40" t="s">
        <v>2</v>
      </c>
      <c r="E8" s="55" t="s">
        <v>454</v>
      </c>
      <c r="F8" s="44"/>
      <c r="G8" s="134">
        <v>0.1</v>
      </c>
      <c r="H8" s="46">
        <f t="shared" si="1"/>
        <v>0</v>
      </c>
      <c r="I8" s="46">
        <f t="shared" si="2"/>
        <v>0</v>
      </c>
      <c r="J8" s="46">
        <f t="shared" si="0"/>
        <v>0</v>
      </c>
    </row>
    <row r="9" spans="1:10" ht="21" customHeight="1" x14ac:dyDescent="0.2">
      <c r="A9" s="208" t="s">
        <v>460</v>
      </c>
      <c r="B9" s="209"/>
      <c r="C9" s="157">
        <v>30</v>
      </c>
      <c r="D9" s="40" t="s">
        <v>2</v>
      </c>
      <c r="E9" s="55" t="s">
        <v>453</v>
      </c>
      <c r="F9" s="44"/>
      <c r="G9" s="134">
        <v>0.1</v>
      </c>
      <c r="H9" s="46">
        <f t="shared" si="1"/>
        <v>0</v>
      </c>
      <c r="I9" s="46">
        <f t="shared" si="2"/>
        <v>0</v>
      </c>
      <c r="J9" s="46">
        <f t="shared" si="0"/>
        <v>0</v>
      </c>
    </row>
    <row r="10" spans="1:10" ht="18" customHeight="1" x14ac:dyDescent="0.2">
      <c r="A10" s="208" t="s">
        <v>461</v>
      </c>
      <c r="B10" s="209"/>
      <c r="C10" s="157">
        <v>130</v>
      </c>
      <c r="D10" s="40" t="s">
        <v>2</v>
      </c>
      <c r="E10" s="55" t="s">
        <v>453</v>
      </c>
      <c r="F10" s="44"/>
      <c r="G10" s="134">
        <v>0.1</v>
      </c>
      <c r="H10" s="46">
        <f t="shared" si="1"/>
        <v>0</v>
      </c>
      <c r="I10" s="46">
        <f t="shared" si="2"/>
        <v>0</v>
      </c>
      <c r="J10" s="46">
        <f t="shared" si="0"/>
        <v>0</v>
      </c>
    </row>
    <row r="11" spans="1:10" ht="25.5" customHeight="1" x14ac:dyDescent="0.2">
      <c r="A11" s="208" t="s">
        <v>420</v>
      </c>
      <c r="B11" s="209"/>
      <c r="C11" s="157">
        <v>11</v>
      </c>
      <c r="D11" s="40" t="s">
        <v>2</v>
      </c>
      <c r="E11" s="55" t="s">
        <v>453</v>
      </c>
      <c r="F11" s="44"/>
      <c r="G11" s="134">
        <v>0.1</v>
      </c>
      <c r="H11" s="46">
        <f t="shared" si="1"/>
        <v>0</v>
      </c>
      <c r="I11" s="46">
        <f t="shared" si="2"/>
        <v>0</v>
      </c>
      <c r="J11" s="46">
        <f t="shared" si="0"/>
        <v>0</v>
      </c>
    </row>
    <row r="12" spans="1:10" ht="12.75" customHeight="1" x14ac:dyDescent="0.2">
      <c r="A12" s="208" t="s">
        <v>455</v>
      </c>
      <c r="B12" s="209"/>
      <c r="C12" s="157">
        <v>913</v>
      </c>
      <c r="D12" s="40" t="s">
        <v>2</v>
      </c>
      <c r="E12" s="55" t="s">
        <v>462</v>
      </c>
      <c r="F12" s="44"/>
      <c r="G12" s="134">
        <v>0.1</v>
      </c>
      <c r="H12" s="46">
        <f t="shared" si="1"/>
        <v>0</v>
      </c>
      <c r="I12" s="46">
        <f t="shared" si="2"/>
        <v>0</v>
      </c>
      <c r="J12" s="46">
        <f t="shared" si="0"/>
        <v>0</v>
      </c>
    </row>
    <row r="13" spans="1:10" ht="33" customHeight="1" x14ac:dyDescent="0.2">
      <c r="A13" s="219" t="s">
        <v>456</v>
      </c>
      <c r="B13" s="220"/>
      <c r="C13" s="157">
        <v>945</v>
      </c>
      <c r="D13" s="40" t="s">
        <v>2</v>
      </c>
      <c r="E13" s="55" t="s">
        <v>457</v>
      </c>
      <c r="F13" s="44"/>
      <c r="G13" s="134">
        <v>0.1</v>
      </c>
      <c r="H13" s="46">
        <f t="shared" si="1"/>
        <v>0</v>
      </c>
      <c r="I13" s="46">
        <f t="shared" si="2"/>
        <v>0</v>
      </c>
      <c r="J13" s="46">
        <f t="shared" si="0"/>
        <v>0</v>
      </c>
    </row>
    <row r="14" spans="1:10" ht="12.75" customHeight="1" x14ac:dyDescent="0.2">
      <c r="A14" s="208" t="s">
        <v>421</v>
      </c>
      <c r="B14" s="209"/>
      <c r="C14" s="157">
        <v>120</v>
      </c>
      <c r="D14" s="40" t="s">
        <v>2</v>
      </c>
      <c r="E14" s="55" t="s">
        <v>458</v>
      </c>
      <c r="F14" s="44"/>
      <c r="G14" s="134">
        <v>0.1</v>
      </c>
      <c r="H14" s="46">
        <f t="shared" si="1"/>
        <v>0</v>
      </c>
      <c r="I14" s="46">
        <f t="shared" si="2"/>
        <v>0</v>
      </c>
      <c r="J14" s="46">
        <f t="shared" si="0"/>
        <v>0</v>
      </c>
    </row>
    <row r="15" spans="1:10" ht="23.25" customHeight="1" x14ac:dyDescent="0.2">
      <c r="A15" s="204" t="s">
        <v>422</v>
      </c>
      <c r="B15" s="205"/>
      <c r="C15" s="157">
        <v>350</v>
      </c>
      <c r="D15" s="40" t="s">
        <v>2</v>
      </c>
      <c r="E15" s="55" t="s">
        <v>453</v>
      </c>
      <c r="F15" s="44"/>
      <c r="G15" s="134">
        <v>0.1</v>
      </c>
      <c r="H15" s="46">
        <f t="shared" si="1"/>
        <v>0</v>
      </c>
      <c r="I15" s="46">
        <f t="shared" si="2"/>
        <v>0</v>
      </c>
      <c r="J15" s="46">
        <f t="shared" si="0"/>
        <v>0</v>
      </c>
    </row>
    <row r="16" spans="1:10" ht="12.75" customHeight="1" x14ac:dyDescent="0.2">
      <c r="A16" s="206" t="s">
        <v>423</v>
      </c>
      <c r="B16" s="207"/>
      <c r="C16" s="39"/>
      <c r="D16" s="40"/>
      <c r="E16" s="57"/>
      <c r="F16" s="44"/>
      <c r="G16" s="43"/>
      <c r="H16" s="46">
        <f t="shared" si="1"/>
        <v>0</v>
      </c>
      <c r="I16" s="46">
        <f t="shared" si="2"/>
        <v>0</v>
      </c>
      <c r="J16" s="46">
        <f t="shared" si="0"/>
        <v>0</v>
      </c>
    </row>
    <row r="17" spans="1:10" ht="43.5" customHeight="1" x14ac:dyDescent="0.2">
      <c r="A17" s="208" t="s">
        <v>424</v>
      </c>
      <c r="B17" s="209"/>
      <c r="C17" s="157">
        <v>6</v>
      </c>
      <c r="D17" s="40" t="s">
        <v>2</v>
      </c>
      <c r="E17" s="58" t="s">
        <v>478</v>
      </c>
      <c r="F17" s="44"/>
      <c r="G17" s="134">
        <v>0.2</v>
      </c>
      <c r="H17" s="46">
        <f>F17*1.2</f>
        <v>0</v>
      </c>
      <c r="I17" s="46">
        <f t="shared" si="2"/>
        <v>0</v>
      </c>
      <c r="J17" s="46">
        <f t="shared" si="0"/>
        <v>0</v>
      </c>
    </row>
    <row r="18" spans="1:10" ht="46.5" customHeight="1" x14ac:dyDescent="0.2">
      <c r="A18" s="202" t="s">
        <v>425</v>
      </c>
      <c r="B18" s="203"/>
      <c r="C18" s="157">
        <v>6</v>
      </c>
      <c r="D18" s="40" t="s">
        <v>2</v>
      </c>
      <c r="E18" s="58" t="s">
        <v>479</v>
      </c>
      <c r="F18" s="44"/>
      <c r="G18" s="134">
        <v>0.2</v>
      </c>
      <c r="H18" s="46">
        <f t="shared" ref="H18:H43" si="3">F18*1.2</f>
        <v>0</v>
      </c>
      <c r="I18" s="46">
        <f t="shared" si="2"/>
        <v>0</v>
      </c>
      <c r="J18" s="46">
        <f t="shared" si="0"/>
        <v>0</v>
      </c>
    </row>
    <row r="19" spans="1:10" ht="23.25" customHeight="1" x14ac:dyDescent="0.2">
      <c r="A19" s="202" t="s">
        <v>426</v>
      </c>
      <c r="B19" s="203"/>
      <c r="C19" s="157">
        <v>45</v>
      </c>
      <c r="D19" s="40" t="s">
        <v>2</v>
      </c>
      <c r="E19" s="61" t="s">
        <v>778</v>
      </c>
      <c r="F19" s="44"/>
      <c r="G19" s="134">
        <v>0.2</v>
      </c>
      <c r="H19" s="46">
        <f t="shared" si="3"/>
        <v>0</v>
      </c>
      <c r="I19" s="46">
        <f t="shared" si="2"/>
        <v>0</v>
      </c>
      <c r="J19" s="46">
        <f t="shared" si="0"/>
        <v>0</v>
      </c>
    </row>
    <row r="20" spans="1:10" ht="27.75" customHeight="1" x14ac:dyDescent="0.2">
      <c r="A20" s="202" t="s">
        <v>427</v>
      </c>
      <c r="B20" s="203"/>
      <c r="C20" s="157">
        <v>150</v>
      </c>
      <c r="D20" s="40" t="s">
        <v>2</v>
      </c>
      <c r="E20" s="58" t="s">
        <v>467</v>
      </c>
      <c r="F20" s="44"/>
      <c r="G20" s="134">
        <v>0.2</v>
      </c>
      <c r="H20" s="46">
        <f t="shared" si="3"/>
        <v>0</v>
      </c>
      <c r="I20" s="46">
        <f t="shared" si="2"/>
        <v>0</v>
      </c>
      <c r="J20" s="46">
        <f t="shared" si="0"/>
        <v>0</v>
      </c>
    </row>
    <row r="21" spans="1:10" ht="16.5" customHeight="1" x14ac:dyDescent="0.2">
      <c r="A21" s="204" t="s">
        <v>428</v>
      </c>
      <c r="B21" s="205"/>
      <c r="C21" s="157">
        <v>4</v>
      </c>
      <c r="D21" s="40" t="s">
        <v>2</v>
      </c>
      <c r="E21" s="60" t="s">
        <v>468</v>
      </c>
      <c r="F21" s="44"/>
      <c r="G21" s="134">
        <v>0.2</v>
      </c>
      <c r="H21" s="46">
        <f t="shared" si="3"/>
        <v>0</v>
      </c>
      <c r="I21" s="46">
        <f t="shared" si="2"/>
        <v>0</v>
      </c>
      <c r="J21" s="46">
        <f t="shared" si="0"/>
        <v>0</v>
      </c>
    </row>
    <row r="22" spans="1:10" ht="45" x14ac:dyDescent="0.2">
      <c r="A22" s="202" t="s">
        <v>429</v>
      </c>
      <c r="B22" s="203"/>
      <c r="C22" s="157">
        <v>3</v>
      </c>
      <c r="D22" s="40" t="s">
        <v>2</v>
      </c>
      <c r="E22" s="60" t="s">
        <v>480</v>
      </c>
      <c r="F22" s="44"/>
      <c r="G22" s="134">
        <v>0.2</v>
      </c>
      <c r="H22" s="46">
        <f t="shared" si="3"/>
        <v>0</v>
      </c>
      <c r="I22" s="46">
        <f t="shared" si="2"/>
        <v>0</v>
      </c>
      <c r="J22" s="46">
        <f t="shared" si="0"/>
        <v>0</v>
      </c>
    </row>
    <row r="23" spans="1:10" ht="45" x14ac:dyDescent="0.2">
      <c r="A23" s="208" t="s">
        <v>430</v>
      </c>
      <c r="B23" s="209"/>
      <c r="C23" s="157">
        <v>2</v>
      </c>
      <c r="D23" s="40" t="s">
        <v>2</v>
      </c>
      <c r="E23" s="58" t="s">
        <v>481</v>
      </c>
      <c r="F23" s="44"/>
      <c r="G23" s="134">
        <v>0.2</v>
      </c>
      <c r="H23" s="46">
        <f t="shared" si="3"/>
        <v>0</v>
      </c>
      <c r="I23" s="46">
        <f t="shared" si="2"/>
        <v>0</v>
      </c>
      <c r="J23" s="46">
        <f t="shared" si="0"/>
        <v>0</v>
      </c>
    </row>
    <row r="24" spans="1:10" ht="45" x14ac:dyDescent="0.2">
      <c r="A24" s="208" t="s">
        <v>431</v>
      </c>
      <c r="B24" s="209"/>
      <c r="C24" s="157">
        <v>39</v>
      </c>
      <c r="D24" s="40" t="s">
        <v>2</v>
      </c>
      <c r="E24" s="60" t="s">
        <v>480</v>
      </c>
      <c r="F24" s="44"/>
      <c r="G24" s="134">
        <v>0.2</v>
      </c>
      <c r="H24" s="46">
        <f t="shared" si="3"/>
        <v>0</v>
      </c>
      <c r="I24" s="46">
        <f t="shared" si="2"/>
        <v>0</v>
      </c>
      <c r="J24" s="46">
        <f t="shared" si="0"/>
        <v>0</v>
      </c>
    </row>
    <row r="25" spans="1:10" ht="45" x14ac:dyDescent="0.2">
      <c r="A25" s="202" t="s">
        <v>432</v>
      </c>
      <c r="B25" s="203"/>
      <c r="C25" s="157">
        <v>2</v>
      </c>
      <c r="D25" s="40" t="s">
        <v>2</v>
      </c>
      <c r="E25" s="58" t="s">
        <v>482</v>
      </c>
      <c r="F25" s="44"/>
      <c r="G25" s="134">
        <v>0.2</v>
      </c>
      <c r="H25" s="46">
        <f t="shared" si="3"/>
        <v>0</v>
      </c>
      <c r="I25" s="46">
        <f t="shared" si="2"/>
        <v>0</v>
      </c>
      <c r="J25" s="46">
        <f t="shared" si="0"/>
        <v>0</v>
      </c>
    </row>
    <row r="26" spans="1:10" ht="45" x14ac:dyDescent="0.2">
      <c r="A26" s="208" t="s">
        <v>433</v>
      </c>
      <c r="B26" s="209"/>
      <c r="C26" s="157">
        <v>72</v>
      </c>
      <c r="D26" s="40" t="s">
        <v>2</v>
      </c>
      <c r="E26" s="58" t="s">
        <v>482</v>
      </c>
      <c r="F26" s="44"/>
      <c r="G26" s="134">
        <v>0.2</v>
      </c>
      <c r="H26" s="46">
        <f t="shared" si="3"/>
        <v>0</v>
      </c>
      <c r="I26" s="46">
        <f t="shared" si="2"/>
        <v>0</v>
      </c>
      <c r="J26" s="46">
        <f t="shared" si="0"/>
        <v>0</v>
      </c>
    </row>
    <row r="27" spans="1:10" ht="29.25" customHeight="1" x14ac:dyDescent="0.2">
      <c r="A27" s="208" t="s">
        <v>434</v>
      </c>
      <c r="B27" s="209"/>
      <c r="C27" s="157">
        <v>110</v>
      </c>
      <c r="D27" s="40" t="s">
        <v>2</v>
      </c>
      <c r="E27" s="58" t="s">
        <v>483</v>
      </c>
      <c r="F27" s="44"/>
      <c r="G27" s="134">
        <v>0.2</v>
      </c>
      <c r="H27" s="46">
        <f t="shared" si="3"/>
        <v>0</v>
      </c>
      <c r="I27" s="46">
        <f t="shared" si="2"/>
        <v>0</v>
      </c>
      <c r="J27" s="46">
        <f t="shared" si="0"/>
        <v>0</v>
      </c>
    </row>
    <row r="28" spans="1:10" ht="33.75" x14ac:dyDescent="0.2">
      <c r="A28" s="212" t="s">
        <v>435</v>
      </c>
      <c r="B28" s="213"/>
      <c r="C28" s="157">
        <v>6</v>
      </c>
      <c r="D28" s="40" t="s">
        <v>2</v>
      </c>
      <c r="E28" s="58" t="s">
        <v>484</v>
      </c>
      <c r="F28" s="44"/>
      <c r="G28" s="134">
        <v>0.2</v>
      </c>
      <c r="H28" s="46">
        <f t="shared" si="3"/>
        <v>0</v>
      </c>
      <c r="I28" s="46">
        <f t="shared" si="2"/>
        <v>0</v>
      </c>
      <c r="J28" s="46">
        <f t="shared" si="0"/>
        <v>0</v>
      </c>
    </row>
    <row r="29" spans="1:10" ht="12.75" customHeight="1" x14ac:dyDescent="0.2">
      <c r="A29" s="208" t="s">
        <v>436</v>
      </c>
      <c r="B29" s="209"/>
      <c r="C29" s="157">
        <v>15</v>
      </c>
      <c r="D29" s="40" t="s">
        <v>2</v>
      </c>
      <c r="E29" s="59" t="s">
        <v>463</v>
      </c>
      <c r="F29" s="44"/>
      <c r="G29" s="134">
        <v>0.2</v>
      </c>
      <c r="H29" s="46">
        <f t="shared" si="3"/>
        <v>0</v>
      </c>
      <c r="I29" s="46">
        <f t="shared" si="2"/>
        <v>0</v>
      </c>
      <c r="J29" s="46">
        <f t="shared" si="0"/>
        <v>0</v>
      </c>
    </row>
    <row r="30" spans="1:10" ht="33.75" x14ac:dyDescent="0.2">
      <c r="A30" s="208" t="s">
        <v>950</v>
      </c>
      <c r="B30" s="209"/>
      <c r="C30" s="157">
        <v>78</v>
      </c>
      <c r="D30" s="40" t="s">
        <v>2</v>
      </c>
      <c r="E30" s="58" t="s">
        <v>465</v>
      </c>
      <c r="F30" s="44"/>
      <c r="G30" s="134">
        <v>0.2</v>
      </c>
      <c r="H30" s="46">
        <f t="shared" si="3"/>
        <v>0</v>
      </c>
      <c r="I30" s="46">
        <f t="shared" si="2"/>
        <v>0</v>
      </c>
      <c r="J30" s="46">
        <f t="shared" si="0"/>
        <v>0</v>
      </c>
    </row>
    <row r="31" spans="1:10" ht="45" customHeight="1" x14ac:dyDescent="0.2">
      <c r="A31" s="208" t="s">
        <v>437</v>
      </c>
      <c r="B31" s="209"/>
      <c r="C31" s="157">
        <v>11</v>
      </c>
      <c r="D31" s="40" t="s">
        <v>2</v>
      </c>
      <c r="E31" s="60" t="s">
        <v>466</v>
      </c>
      <c r="F31" s="44"/>
      <c r="G31" s="134">
        <v>0.2</v>
      </c>
      <c r="H31" s="46">
        <f t="shared" si="3"/>
        <v>0</v>
      </c>
      <c r="I31" s="46">
        <f t="shared" si="2"/>
        <v>0</v>
      </c>
      <c r="J31" s="46">
        <f t="shared" si="0"/>
        <v>0</v>
      </c>
    </row>
    <row r="32" spans="1:10" ht="52.5" customHeight="1" x14ac:dyDescent="0.2">
      <c r="A32" s="208" t="s">
        <v>438</v>
      </c>
      <c r="B32" s="209"/>
      <c r="C32" s="157">
        <v>10</v>
      </c>
      <c r="D32" s="40" t="s">
        <v>2</v>
      </c>
      <c r="E32" s="60" t="s">
        <v>470</v>
      </c>
      <c r="F32" s="44"/>
      <c r="G32" s="134">
        <v>0.2</v>
      </c>
      <c r="H32" s="46">
        <f t="shared" si="3"/>
        <v>0</v>
      </c>
      <c r="I32" s="46">
        <f t="shared" si="2"/>
        <v>0</v>
      </c>
      <c r="J32" s="46">
        <f t="shared" si="0"/>
        <v>0</v>
      </c>
    </row>
    <row r="33" spans="1:10" ht="33.75" customHeight="1" x14ac:dyDescent="0.2">
      <c r="A33" s="208" t="s">
        <v>439</v>
      </c>
      <c r="B33" s="209"/>
      <c r="C33" s="157">
        <v>15</v>
      </c>
      <c r="D33" s="40" t="s">
        <v>2</v>
      </c>
      <c r="E33" s="60" t="s">
        <v>471</v>
      </c>
      <c r="F33" s="44"/>
      <c r="G33" s="134">
        <v>0.2</v>
      </c>
      <c r="H33" s="46">
        <f t="shared" si="3"/>
        <v>0</v>
      </c>
      <c r="I33" s="46">
        <f t="shared" si="2"/>
        <v>0</v>
      </c>
      <c r="J33" s="46">
        <f t="shared" si="0"/>
        <v>0</v>
      </c>
    </row>
    <row r="34" spans="1:10" ht="56.25" x14ac:dyDescent="0.2">
      <c r="A34" s="208" t="s">
        <v>440</v>
      </c>
      <c r="B34" s="209"/>
      <c r="C34" s="157">
        <v>3</v>
      </c>
      <c r="D34" s="40" t="s">
        <v>2</v>
      </c>
      <c r="E34" s="60" t="s">
        <v>469</v>
      </c>
      <c r="F34" s="44"/>
      <c r="G34" s="134">
        <v>0.2</v>
      </c>
      <c r="H34" s="46">
        <f t="shared" si="3"/>
        <v>0</v>
      </c>
      <c r="I34" s="46">
        <f t="shared" si="2"/>
        <v>0</v>
      </c>
      <c r="J34" s="46">
        <f t="shared" si="0"/>
        <v>0</v>
      </c>
    </row>
    <row r="35" spans="1:10" ht="12.75" customHeight="1" x14ac:dyDescent="0.2">
      <c r="A35" s="208" t="s">
        <v>441</v>
      </c>
      <c r="B35" s="209"/>
      <c r="C35" s="157">
        <v>950</v>
      </c>
      <c r="D35" s="40" t="s">
        <v>2</v>
      </c>
      <c r="E35" s="60" t="s">
        <v>454</v>
      </c>
      <c r="F35" s="44"/>
      <c r="G35" s="134">
        <v>0.2</v>
      </c>
      <c r="H35" s="46">
        <f t="shared" si="3"/>
        <v>0</v>
      </c>
      <c r="I35" s="46">
        <f t="shared" si="2"/>
        <v>0</v>
      </c>
      <c r="J35" s="46">
        <f t="shared" si="0"/>
        <v>0</v>
      </c>
    </row>
    <row r="36" spans="1:10" ht="22.5" customHeight="1" x14ac:dyDescent="0.2">
      <c r="A36" s="202" t="s">
        <v>442</v>
      </c>
      <c r="B36" s="203"/>
      <c r="C36" s="157">
        <v>3</v>
      </c>
      <c r="D36" s="40" t="s">
        <v>2</v>
      </c>
      <c r="E36" s="63" t="s">
        <v>472</v>
      </c>
      <c r="F36" s="44"/>
      <c r="G36" s="134">
        <v>0.2</v>
      </c>
      <c r="H36" s="46">
        <f t="shared" si="3"/>
        <v>0</v>
      </c>
      <c r="I36" s="46">
        <f t="shared" si="2"/>
        <v>0</v>
      </c>
      <c r="J36" s="46">
        <f t="shared" si="0"/>
        <v>0</v>
      </c>
    </row>
    <row r="37" spans="1:10" ht="39" customHeight="1" x14ac:dyDescent="0.2">
      <c r="A37" s="208" t="s">
        <v>443</v>
      </c>
      <c r="B37" s="209"/>
      <c r="C37" s="157">
        <v>78</v>
      </c>
      <c r="D37" s="40" t="s">
        <v>2</v>
      </c>
      <c r="E37" s="55" t="s">
        <v>473</v>
      </c>
      <c r="F37" s="44"/>
      <c r="G37" s="134">
        <v>0.2</v>
      </c>
      <c r="H37" s="46">
        <f t="shared" si="3"/>
        <v>0</v>
      </c>
      <c r="I37" s="46">
        <f t="shared" si="2"/>
        <v>0</v>
      </c>
      <c r="J37" s="46">
        <f t="shared" si="0"/>
        <v>0</v>
      </c>
    </row>
    <row r="38" spans="1:10" ht="45.75" customHeight="1" x14ac:dyDescent="0.2">
      <c r="A38" s="208" t="s">
        <v>444</v>
      </c>
      <c r="B38" s="209"/>
      <c r="C38" s="157">
        <v>10</v>
      </c>
      <c r="D38" s="40" t="s">
        <v>2</v>
      </c>
      <c r="E38" s="61" t="s">
        <v>474</v>
      </c>
      <c r="F38" s="44"/>
      <c r="G38" s="134">
        <v>0.2</v>
      </c>
      <c r="H38" s="46">
        <f t="shared" si="3"/>
        <v>0</v>
      </c>
      <c r="I38" s="46">
        <f t="shared" si="2"/>
        <v>0</v>
      </c>
      <c r="J38" s="46">
        <f t="shared" si="0"/>
        <v>0</v>
      </c>
    </row>
    <row r="39" spans="1:10" ht="20.25" customHeight="1" x14ac:dyDescent="0.2">
      <c r="A39" s="208" t="s">
        <v>445</v>
      </c>
      <c r="B39" s="209"/>
      <c r="C39" s="157">
        <v>100</v>
      </c>
      <c r="D39" s="40" t="s">
        <v>2</v>
      </c>
      <c r="E39" s="61" t="s">
        <v>464</v>
      </c>
      <c r="F39" s="44"/>
      <c r="G39" s="134">
        <v>0.2</v>
      </c>
      <c r="H39" s="46">
        <f t="shared" si="3"/>
        <v>0</v>
      </c>
      <c r="I39" s="46">
        <f t="shared" si="2"/>
        <v>0</v>
      </c>
      <c r="J39" s="46">
        <f t="shared" si="0"/>
        <v>0</v>
      </c>
    </row>
    <row r="40" spans="1:10" ht="46.5" customHeight="1" x14ac:dyDescent="0.2">
      <c r="A40" s="208" t="s">
        <v>446</v>
      </c>
      <c r="B40" s="209"/>
      <c r="C40" s="157">
        <v>3</v>
      </c>
      <c r="D40" s="40" t="s">
        <v>2</v>
      </c>
      <c r="E40" s="61" t="s">
        <v>475</v>
      </c>
      <c r="F40" s="44"/>
      <c r="G40" s="134">
        <v>0.2</v>
      </c>
      <c r="H40" s="46">
        <f t="shared" si="3"/>
        <v>0</v>
      </c>
      <c r="I40" s="46">
        <f t="shared" si="2"/>
        <v>0</v>
      </c>
      <c r="J40" s="46">
        <f t="shared" si="0"/>
        <v>0</v>
      </c>
    </row>
    <row r="41" spans="1:10" ht="30.75" customHeight="1" x14ac:dyDescent="0.2">
      <c r="A41" s="208" t="s">
        <v>447</v>
      </c>
      <c r="B41" s="209"/>
      <c r="C41" s="157">
        <v>10</v>
      </c>
      <c r="D41" s="40" t="s">
        <v>2</v>
      </c>
      <c r="E41" s="61" t="s">
        <v>476</v>
      </c>
      <c r="F41" s="44"/>
      <c r="G41" s="134">
        <v>0.2</v>
      </c>
      <c r="H41" s="46">
        <f t="shared" si="3"/>
        <v>0</v>
      </c>
      <c r="I41" s="46">
        <f t="shared" si="2"/>
        <v>0</v>
      </c>
      <c r="J41" s="46">
        <f t="shared" si="0"/>
        <v>0</v>
      </c>
    </row>
    <row r="42" spans="1:10" ht="33" customHeight="1" x14ac:dyDescent="0.2">
      <c r="A42" s="210" t="s">
        <v>448</v>
      </c>
      <c r="B42" s="211"/>
      <c r="C42" s="157">
        <v>40</v>
      </c>
      <c r="D42" s="40" t="s">
        <v>2</v>
      </c>
      <c r="E42" s="55" t="s">
        <v>477</v>
      </c>
      <c r="F42" s="44"/>
      <c r="G42" s="134">
        <v>0.2</v>
      </c>
      <c r="H42" s="46">
        <f t="shared" si="3"/>
        <v>0</v>
      </c>
      <c r="I42" s="46">
        <f t="shared" si="2"/>
        <v>0</v>
      </c>
      <c r="J42" s="46">
        <f t="shared" si="0"/>
        <v>0</v>
      </c>
    </row>
    <row r="43" spans="1:10" ht="22.5" customHeight="1" x14ac:dyDescent="0.2">
      <c r="A43" s="202" t="s">
        <v>449</v>
      </c>
      <c r="B43" s="203"/>
      <c r="C43" s="157">
        <v>20</v>
      </c>
      <c r="D43" s="54" t="s">
        <v>2</v>
      </c>
      <c r="E43" s="62" t="s">
        <v>454</v>
      </c>
      <c r="F43" s="44"/>
      <c r="G43" s="134">
        <v>0.2</v>
      </c>
      <c r="H43" s="46">
        <f t="shared" si="3"/>
        <v>0</v>
      </c>
      <c r="I43" s="46">
        <f t="shared" si="2"/>
        <v>0</v>
      </c>
      <c r="J43" s="46">
        <f t="shared" si="0"/>
        <v>0</v>
      </c>
    </row>
    <row r="44" spans="1:10" x14ac:dyDescent="0.2">
      <c r="A44" s="206" t="s">
        <v>450</v>
      </c>
      <c r="B44" s="207"/>
      <c r="C44" s="127"/>
      <c r="D44" s="135" t="s">
        <v>451</v>
      </c>
      <c r="E44" s="136" t="s">
        <v>452</v>
      </c>
      <c r="F44" s="136"/>
      <c r="G44" s="137" t="s">
        <v>451</v>
      </c>
      <c r="H44" s="138"/>
      <c r="I44" s="138">
        <f>SUM(I5:I43)</f>
        <v>0</v>
      </c>
      <c r="J44" s="138">
        <f>SUM(J5:J43)</f>
        <v>0</v>
      </c>
    </row>
    <row r="46" spans="1:10" s="182" customFormat="1" ht="43.5" customHeight="1" x14ac:dyDescent="0.2">
      <c r="A46" s="195" t="s">
        <v>1004</v>
      </c>
      <c r="B46" s="196"/>
      <c r="C46" s="196"/>
      <c r="D46" s="196"/>
      <c r="E46" s="196"/>
      <c r="F46" s="196"/>
      <c r="G46" s="196"/>
      <c r="H46" s="196"/>
      <c r="I46" s="196"/>
    </row>
    <row r="47" spans="1:10" s="182" customFormat="1" ht="44.25" customHeight="1" x14ac:dyDescent="0.2">
      <c r="A47" s="197" t="s">
        <v>1005</v>
      </c>
      <c r="B47" s="198"/>
      <c r="C47" s="198"/>
      <c r="D47" s="198"/>
      <c r="E47" s="198"/>
      <c r="F47" s="198"/>
      <c r="G47" s="198"/>
      <c r="H47" s="198"/>
      <c r="I47" s="198"/>
    </row>
    <row r="48" spans="1:10" s="182" customFormat="1" ht="11.25" x14ac:dyDescent="0.2">
      <c r="A48" s="197" t="s">
        <v>1006</v>
      </c>
      <c r="B48" s="198"/>
      <c r="C48" s="198"/>
      <c r="D48" s="198"/>
      <c r="E48" s="198"/>
      <c r="F48" s="198"/>
      <c r="G48" s="198"/>
      <c r="H48" s="198"/>
      <c r="I48" s="198"/>
    </row>
    <row r="49" spans="1:9" s="182" customFormat="1" ht="11.25" x14ac:dyDescent="0.2">
      <c r="A49" s="199" t="s">
        <v>1007</v>
      </c>
      <c r="B49" s="200"/>
      <c r="C49" s="200"/>
      <c r="D49" s="200"/>
      <c r="E49" s="200"/>
      <c r="F49" s="200"/>
      <c r="G49" s="200"/>
      <c r="H49" s="200"/>
      <c r="I49" s="200"/>
    </row>
    <row r="50" spans="1:9" s="182" customFormat="1" ht="11.25" x14ac:dyDescent="0.2">
      <c r="A50" s="183"/>
      <c r="B50" s="184"/>
      <c r="C50" s="184"/>
      <c r="D50" s="184"/>
      <c r="E50" s="184"/>
      <c r="F50" s="184"/>
      <c r="G50" s="184"/>
      <c r="H50" s="184"/>
      <c r="I50" s="184"/>
    </row>
    <row r="51" spans="1:9" s="182" customFormat="1" ht="11.25" x14ac:dyDescent="0.2">
      <c r="A51" s="199" t="s">
        <v>1008</v>
      </c>
      <c r="B51" s="200"/>
      <c r="C51" s="200"/>
      <c r="D51" s="200"/>
      <c r="E51" s="200"/>
      <c r="F51" s="200"/>
      <c r="G51" s="200"/>
      <c r="H51" s="200"/>
      <c r="I51" s="200"/>
    </row>
    <row r="52" spans="1:9" s="182" customFormat="1" ht="11.25" x14ac:dyDescent="0.2">
      <c r="A52" s="185"/>
      <c r="B52" s="186"/>
      <c r="C52" s="187"/>
      <c r="D52" s="187"/>
      <c r="E52" s="187"/>
      <c r="F52" s="187"/>
      <c r="G52" s="188"/>
      <c r="H52" s="188"/>
    </row>
    <row r="53" spans="1:9" s="182" customFormat="1" ht="11.25" x14ac:dyDescent="0.2">
      <c r="A53" s="185"/>
      <c r="B53" s="186"/>
      <c r="C53" s="187"/>
      <c r="D53" s="187"/>
      <c r="E53" s="187"/>
      <c r="F53" s="187"/>
      <c r="G53" s="188"/>
      <c r="H53" s="188"/>
    </row>
    <row r="54" spans="1:9" s="64" customFormat="1" ht="11.25" x14ac:dyDescent="0.2">
      <c r="A54" s="189"/>
    </row>
    <row r="55" spans="1:9" s="64" customFormat="1" ht="11.25" x14ac:dyDescent="0.2">
      <c r="A55" s="190"/>
      <c r="B55" s="191" t="s">
        <v>1009</v>
      </c>
      <c r="C55" s="192"/>
      <c r="D55" s="192"/>
      <c r="E55" s="193"/>
      <c r="F55" s="193"/>
    </row>
    <row r="56" spans="1:9" s="64" customFormat="1" ht="11.25" x14ac:dyDescent="0.2">
      <c r="A56" s="190"/>
      <c r="B56" s="194" t="s">
        <v>1010</v>
      </c>
      <c r="C56" s="192"/>
      <c r="D56" s="192"/>
      <c r="E56" s="201" t="s">
        <v>1011</v>
      </c>
      <c r="F56" s="201"/>
    </row>
  </sheetData>
  <mergeCells count="49">
    <mergeCell ref="A13:B13"/>
    <mergeCell ref="A14:B14"/>
    <mergeCell ref="A15:B15"/>
    <mergeCell ref="A16:B16"/>
    <mergeCell ref="A12:B12"/>
    <mergeCell ref="A1:J1"/>
    <mergeCell ref="A3:B3"/>
    <mergeCell ref="A4:B4"/>
    <mergeCell ref="A5:B5"/>
    <mergeCell ref="A6:B6"/>
    <mergeCell ref="A7:B7"/>
    <mergeCell ref="A8:B8"/>
    <mergeCell ref="A10:B10"/>
    <mergeCell ref="A11:B11"/>
    <mergeCell ref="A9:B9"/>
    <mergeCell ref="A17:B17"/>
    <mergeCell ref="A39:B39"/>
    <mergeCell ref="A40:B40"/>
    <mergeCell ref="A29:B29"/>
    <mergeCell ref="A30:B30"/>
    <mergeCell ref="A31:B31"/>
    <mergeCell ref="A32:B32"/>
    <mergeCell ref="A33:B33"/>
    <mergeCell ref="A34:B34"/>
    <mergeCell ref="A35:B35"/>
    <mergeCell ref="A36:B36"/>
    <mergeCell ref="A37:B37"/>
    <mergeCell ref="A38:B38"/>
    <mergeCell ref="A28:B28"/>
    <mergeCell ref="A19:B19"/>
    <mergeCell ref="A18:B18"/>
    <mergeCell ref="A20:B20"/>
    <mergeCell ref="A21:B21"/>
    <mergeCell ref="A44:B44"/>
    <mergeCell ref="A22:B22"/>
    <mergeCell ref="A41:B41"/>
    <mergeCell ref="A42:B42"/>
    <mergeCell ref="A43:B43"/>
    <mergeCell ref="A23:B23"/>
    <mergeCell ref="A24:B24"/>
    <mergeCell ref="A25:B25"/>
    <mergeCell ref="A26:B26"/>
    <mergeCell ref="A27:B27"/>
    <mergeCell ref="E56:F56"/>
    <mergeCell ref="A46:I46"/>
    <mergeCell ref="A47:I47"/>
    <mergeCell ref="A48:I48"/>
    <mergeCell ref="A49:I49"/>
    <mergeCell ref="A51:I51"/>
  </mergeCells>
  <pageMargins left="0.7" right="0.7" top="0.75" bottom="0.75" header="0.3" footer="0.3"/>
  <pageSetup paperSize="9" scale="71"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2"/>
  <sheetViews>
    <sheetView topLeftCell="A25" workbookViewId="0">
      <selection activeCell="J32" activeCellId="1" sqref="A33:XFD44 J32:XFD32"/>
    </sheetView>
  </sheetViews>
  <sheetFormatPr defaultRowHeight="12.75" x14ac:dyDescent="0.2"/>
  <cols>
    <col min="3" max="3" width="14.5703125" customWidth="1"/>
    <col min="5" max="5" width="29.42578125" customWidth="1"/>
    <col min="6" max="6" width="11" customWidth="1"/>
  </cols>
  <sheetData>
    <row r="1" spans="1:10" x14ac:dyDescent="0.2">
      <c r="A1" s="230"/>
      <c r="B1" s="230"/>
      <c r="C1" s="230"/>
      <c r="D1" s="230"/>
      <c r="E1" s="230"/>
      <c r="F1" s="230"/>
      <c r="G1" s="230"/>
      <c r="H1" s="230"/>
      <c r="I1" s="230"/>
    </row>
    <row r="2" spans="1:10" ht="15.75" x14ac:dyDescent="0.25">
      <c r="A2" s="231" t="s">
        <v>994</v>
      </c>
      <c r="B2" s="231"/>
      <c r="C2" s="231"/>
      <c r="D2" s="231"/>
      <c r="E2" s="231"/>
      <c r="F2" s="231"/>
      <c r="G2" s="231"/>
      <c r="H2" s="231"/>
      <c r="I2" s="231"/>
      <c r="J2" s="232"/>
    </row>
    <row r="3" spans="1:10" x14ac:dyDescent="0.2">
      <c r="A3" s="64"/>
      <c r="B3" s="64"/>
      <c r="C3" s="64"/>
      <c r="D3" s="64"/>
      <c r="E3" s="64"/>
      <c r="F3" s="64"/>
      <c r="G3" s="64"/>
      <c r="H3" s="64"/>
      <c r="I3" s="64"/>
    </row>
    <row r="4" spans="1:10" ht="22.5" x14ac:dyDescent="0.2">
      <c r="A4" s="233" t="s">
        <v>410</v>
      </c>
      <c r="B4" s="234"/>
      <c r="C4" s="65" t="s">
        <v>373</v>
      </c>
      <c r="D4" s="65" t="s">
        <v>485</v>
      </c>
      <c r="E4" s="65" t="s">
        <v>412</v>
      </c>
      <c r="F4" s="65" t="s">
        <v>486</v>
      </c>
      <c r="G4" s="65" t="s">
        <v>375</v>
      </c>
      <c r="H4" s="65" t="s">
        <v>487</v>
      </c>
      <c r="I4" s="65" t="s">
        <v>488</v>
      </c>
      <c r="J4" s="65" t="s">
        <v>489</v>
      </c>
    </row>
    <row r="5" spans="1:10" ht="25.5" customHeight="1" x14ac:dyDescent="0.2">
      <c r="A5" s="235" t="s">
        <v>490</v>
      </c>
      <c r="B5" s="235"/>
      <c r="C5" s="48"/>
      <c r="D5" s="48"/>
      <c r="E5" s="58"/>
      <c r="F5" s="163"/>
      <c r="G5" s="47"/>
      <c r="H5" s="66"/>
      <c r="I5" s="66"/>
      <c r="J5" s="41"/>
    </row>
    <row r="6" spans="1:10" ht="89.25" customHeight="1" x14ac:dyDescent="0.2">
      <c r="A6" s="219" t="s">
        <v>491</v>
      </c>
      <c r="B6" s="220"/>
      <c r="C6" s="47">
        <v>1625</v>
      </c>
      <c r="D6" s="48" t="s">
        <v>2</v>
      </c>
      <c r="E6" s="58" t="s">
        <v>514</v>
      </c>
      <c r="F6" s="170"/>
      <c r="G6" s="130">
        <v>0.1</v>
      </c>
      <c r="H6" s="66">
        <f>F6*1.1</f>
        <v>0</v>
      </c>
      <c r="I6" s="66">
        <f>C6*F6</f>
        <v>0</v>
      </c>
      <c r="J6" s="158">
        <f t="shared" ref="J6:J29" si="0">C6*H6</f>
        <v>0</v>
      </c>
    </row>
    <row r="7" spans="1:10" ht="67.5" x14ac:dyDescent="0.2">
      <c r="A7" s="219" t="s">
        <v>492</v>
      </c>
      <c r="B7" s="220"/>
      <c r="C7" s="47">
        <v>525</v>
      </c>
      <c r="D7" s="48" t="s">
        <v>2</v>
      </c>
      <c r="E7" s="58" t="s">
        <v>923</v>
      </c>
      <c r="F7" s="170"/>
      <c r="G7" s="130">
        <v>0.2</v>
      </c>
      <c r="H7" s="66">
        <f>F7*1.2</f>
        <v>0</v>
      </c>
      <c r="I7" s="66">
        <f t="shared" ref="I7:I29" si="1">C7*F7</f>
        <v>0</v>
      </c>
      <c r="J7" s="158">
        <f t="shared" si="0"/>
        <v>0</v>
      </c>
    </row>
    <row r="8" spans="1:10" ht="126.75" customHeight="1" x14ac:dyDescent="0.2">
      <c r="A8" s="219" t="s">
        <v>493</v>
      </c>
      <c r="B8" s="220"/>
      <c r="C8" s="47">
        <v>115</v>
      </c>
      <c r="D8" s="48" t="s">
        <v>2</v>
      </c>
      <c r="E8" s="58" t="s">
        <v>924</v>
      </c>
      <c r="F8" s="170"/>
      <c r="G8" s="130">
        <v>0.2</v>
      </c>
      <c r="H8" s="66">
        <f t="shared" ref="H8:H29" si="2">F8*1.2</f>
        <v>0</v>
      </c>
      <c r="I8" s="66">
        <f t="shared" si="1"/>
        <v>0</v>
      </c>
      <c r="J8" s="158">
        <f t="shared" si="0"/>
        <v>0</v>
      </c>
    </row>
    <row r="9" spans="1:10" ht="90" x14ac:dyDescent="0.2">
      <c r="A9" s="219" t="s">
        <v>494</v>
      </c>
      <c r="B9" s="220"/>
      <c r="C9" s="47">
        <v>85</v>
      </c>
      <c r="D9" s="48" t="s">
        <v>2</v>
      </c>
      <c r="E9" s="58" t="s">
        <v>807</v>
      </c>
      <c r="F9" s="170"/>
      <c r="G9" s="130">
        <v>0.2</v>
      </c>
      <c r="H9" s="66">
        <f t="shared" si="2"/>
        <v>0</v>
      </c>
      <c r="I9" s="66">
        <f t="shared" si="1"/>
        <v>0</v>
      </c>
      <c r="J9" s="158">
        <f t="shared" si="0"/>
        <v>0</v>
      </c>
    </row>
    <row r="10" spans="1:10" ht="78.75" x14ac:dyDescent="0.2">
      <c r="A10" s="219" t="s">
        <v>495</v>
      </c>
      <c r="B10" s="220"/>
      <c r="C10" s="47">
        <v>100</v>
      </c>
      <c r="D10" s="48" t="s">
        <v>2</v>
      </c>
      <c r="E10" s="58" t="s">
        <v>808</v>
      </c>
      <c r="F10" s="170"/>
      <c r="G10" s="130">
        <v>0.2</v>
      </c>
      <c r="H10" s="66">
        <f t="shared" si="2"/>
        <v>0</v>
      </c>
      <c r="I10" s="66">
        <f t="shared" si="1"/>
        <v>0</v>
      </c>
      <c r="J10" s="158">
        <f t="shared" si="0"/>
        <v>0</v>
      </c>
    </row>
    <row r="11" spans="1:10" ht="33.75" x14ac:dyDescent="0.2">
      <c r="A11" s="219" t="s">
        <v>825</v>
      </c>
      <c r="B11" s="225"/>
      <c r="C11" s="47">
        <v>40</v>
      </c>
      <c r="D11" s="48" t="s">
        <v>2</v>
      </c>
      <c r="E11" s="58" t="s">
        <v>826</v>
      </c>
      <c r="F11" s="170"/>
      <c r="G11" s="130">
        <v>0.2</v>
      </c>
      <c r="H11" s="66">
        <f t="shared" si="2"/>
        <v>0</v>
      </c>
      <c r="I11" s="66">
        <f t="shared" si="1"/>
        <v>0</v>
      </c>
      <c r="J11" s="158">
        <f t="shared" si="0"/>
        <v>0</v>
      </c>
    </row>
    <row r="12" spans="1:10" ht="67.5" x14ac:dyDescent="0.2">
      <c r="A12" s="219" t="s">
        <v>496</v>
      </c>
      <c r="B12" s="220"/>
      <c r="C12" s="47">
        <v>2</v>
      </c>
      <c r="D12" s="48" t="s">
        <v>2</v>
      </c>
      <c r="E12" s="58" t="s">
        <v>809</v>
      </c>
      <c r="F12" s="170"/>
      <c r="G12" s="130">
        <v>0.2</v>
      </c>
      <c r="H12" s="66">
        <f t="shared" si="2"/>
        <v>0</v>
      </c>
      <c r="I12" s="66">
        <f t="shared" si="1"/>
        <v>0</v>
      </c>
      <c r="J12" s="158">
        <f t="shared" si="0"/>
        <v>0</v>
      </c>
    </row>
    <row r="13" spans="1:10" ht="51" customHeight="1" x14ac:dyDescent="0.2">
      <c r="A13" s="219" t="s">
        <v>497</v>
      </c>
      <c r="B13" s="220"/>
      <c r="C13" s="47">
        <v>350</v>
      </c>
      <c r="D13" s="48" t="s">
        <v>2</v>
      </c>
      <c r="E13" s="58" t="s">
        <v>515</v>
      </c>
      <c r="F13" s="170"/>
      <c r="G13" s="130">
        <v>0.2</v>
      </c>
      <c r="H13" s="66">
        <f t="shared" si="2"/>
        <v>0</v>
      </c>
      <c r="I13" s="66">
        <f t="shared" si="1"/>
        <v>0</v>
      </c>
      <c r="J13" s="158">
        <f t="shared" si="0"/>
        <v>0</v>
      </c>
    </row>
    <row r="14" spans="1:10" ht="90" x14ac:dyDescent="0.2">
      <c r="A14" s="219" t="s">
        <v>498</v>
      </c>
      <c r="B14" s="220"/>
      <c r="C14" s="47">
        <v>4</v>
      </c>
      <c r="D14" s="48" t="s">
        <v>2</v>
      </c>
      <c r="E14" s="58" t="s">
        <v>810</v>
      </c>
      <c r="F14" s="170"/>
      <c r="G14" s="130">
        <v>0.2</v>
      </c>
      <c r="H14" s="66">
        <f t="shared" si="2"/>
        <v>0</v>
      </c>
      <c r="I14" s="66">
        <f t="shared" si="1"/>
        <v>0</v>
      </c>
      <c r="J14" s="158">
        <f t="shared" si="0"/>
        <v>0</v>
      </c>
    </row>
    <row r="15" spans="1:10" ht="112.5" x14ac:dyDescent="0.2">
      <c r="A15" s="219" t="s">
        <v>499</v>
      </c>
      <c r="B15" s="220"/>
      <c r="C15" s="47">
        <v>50</v>
      </c>
      <c r="D15" s="48" t="s">
        <v>2</v>
      </c>
      <c r="E15" s="58" t="s">
        <v>811</v>
      </c>
      <c r="F15" s="170"/>
      <c r="G15" s="130">
        <v>0.2</v>
      </c>
      <c r="H15" s="66">
        <f t="shared" si="2"/>
        <v>0</v>
      </c>
      <c r="I15" s="66">
        <f t="shared" si="1"/>
        <v>0</v>
      </c>
      <c r="J15" s="158">
        <f t="shared" si="0"/>
        <v>0</v>
      </c>
    </row>
    <row r="16" spans="1:10" ht="67.5" x14ac:dyDescent="0.2">
      <c r="A16" s="219" t="s">
        <v>500</v>
      </c>
      <c r="B16" s="220"/>
      <c r="C16" s="47">
        <v>30</v>
      </c>
      <c r="D16" s="48" t="s">
        <v>2</v>
      </c>
      <c r="E16" s="70" t="s">
        <v>812</v>
      </c>
      <c r="F16" s="170"/>
      <c r="G16" s="130">
        <v>0.2</v>
      </c>
      <c r="H16" s="66">
        <f t="shared" si="2"/>
        <v>0</v>
      </c>
      <c r="I16" s="66">
        <f t="shared" si="1"/>
        <v>0</v>
      </c>
      <c r="J16" s="158">
        <f t="shared" si="0"/>
        <v>0</v>
      </c>
    </row>
    <row r="17" spans="1:10" ht="67.5" x14ac:dyDescent="0.2">
      <c r="A17" s="219" t="s">
        <v>500</v>
      </c>
      <c r="B17" s="220"/>
      <c r="C17" s="47">
        <v>13</v>
      </c>
      <c r="D17" s="48" t="s">
        <v>2</v>
      </c>
      <c r="E17" s="70" t="s">
        <v>813</v>
      </c>
      <c r="F17" s="170"/>
      <c r="G17" s="130">
        <v>0.2</v>
      </c>
      <c r="H17" s="66">
        <f t="shared" si="2"/>
        <v>0</v>
      </c>
      <c r="I17" s="66">
        <f t="shared" si="1"/>
        <v>0</v>
      </c>
      <c r="J17" s="158">
        <f t="shared" si="0"/>
        <v>0</v>
      </c>
    </row>
    <row r="18" spans="1:10" ht="33.75" x14ac:dyDescent="0.2">
      <c r="A18" s="226" t="s">
        <v>501</v>
      </c>
      <c r="B18" s="227"/>
      <c r="C18" s="47">
        <v>175</v>
      </c>
      <c r="D18" s="48" t="s">
        <v>2</v>
      </c>
      <c r="E18" s="58" t="s">
        <v>814</v>
      </c>
      <c r="F18" s="170"/>
      <c r="G18" s="130">
        <v>0.2</v>
      </c>
      <c r="H18" s="66">
        <f t="shared" si="2"/>
        <v>0</v>
      </c>
      <c r="I18" s="66">
        <f t="shared" si="1"/>
        <v>0</v>
      </c>
      <c r="J18" s="158">
        <f t="shared" si="0"/>
        <v>0</v>
      </c>
    </row>
    <row r="19" spans="1:10" ht="45" x14ac:dyDescent="0.2">
      <c r="A19" s="219" t="s">
        <v>502</v>
      </c>
      <c r="B19" s="227"/>
      <c r="C19" s="47">
        <v>130</v>
      </c>
      <c r="D19" s="48" t="s">
        <v>2</v>
      </c>
      <c r="E19" s="58" t="s">
        <v>815</v>
      </c>
      <c r="F19" s="170"/>
      <c r="G19" s="130">
        <v>0.2</v>
      </c>
      <c r="H19" s="66">
        <f t="shared" si="2"/>
        <v>0</v>
      </c>
      <c r="I19" s="66">
        <f t="shared" si="1"/>
        <v>0</v>
      </c>
      <c r="J19" s="158">
        <f t="shared" si="0"/>
        <v>0</v>
      </c>
    </row>
    <row r="20" spans="1:10" ht="112.5" x14ac:dyDescent="0.2">
      <c r="A20" s="228" t="s">
        <v>503</v>
      </c>
      <c r="B20" s="229"/>
      <c r="C20" s="47">
        <v>54</v>
      </c>
      <c r="D20" s="48" t="s">
        <v>2</v>
      </c>
      <c r="E20" s="58" t="s">
        <v>925</v>
      </c>
      <c r="F20" s="170"/>
      <c r="G20" s="130">
        <v>0.2</v>
      </c>
      <c r="H20" s="66">
        <f t="shared" si="2"/>
        <v>0</v>
      </c>
      <c r="I20" s="66">
        <f t="shared" si="1"/>
        <v>0</v>
      </c>
      <c r="J20" s="158">
        <f t="shared" si="0"/>
        <v>0</v>
      </c>
    </row>
    <row r="21" spans="1:10" ht="45" x14ac:dyDescent="0.2">
      <c r="A21" s="219" t="s">
        <v>504</v>
      </c>
      <c r="B21" s="220"/>
      <c r="C21" s="47">
        <v>105</v>
      </c>
      <c r="D21" s="48" t="s">
        <v>2</v>
      </c>
      <c r="E21" s="69" t="s">
        <v>926</v>
      </c>
      <c r="F21" s="170"/>
      <c r="G21" s="130">
        <v>0.2</v>
      </c>
      <c r="H21" s="66">
        <f t="shared" si="2"/>
        <v>0</v>
      </c>
      <c r="I21" s="66">
        <f t="shared" si="1"/>
        <v>0</v>
      </c>
      <c r="J21" s="158">
        <f t="shared" si="0"/>
        <v>0</v>
      </c>
    </row>
    <row r="22" spans="1:10" ht="90" x14ac:dyDescent="0.2">
      <c r="A22" s="219" t="s">
        <v>505</v>
      </c>
      <c r="B22" s="220"/>
      <c r="C22" s="47">
        <v>117</v>
      </c>
      <c r="D22" s="48" t="s">
        <v>2</v>
      </c>
      <c r="E22" s="58" t="s">
        <v>927</v>
      </c>
      <c r="F22" s="170"/>
      <c r="G22" s="130">
        <v>0.2</v>
      </c>
      <c r="H22" s="66">
        <f t="shared" si="2"/>
        <v>0</v>
      </c>
      <c r="I22" s="66">
        <f t="shared" si="1"/>
        <v>0</v>
      </c>
      <c r="J22" s="158">
        <f t="shared" si="0"/>
        <v>0</v>
      </c>
    </row>
    <row r="23" spans="1:10" ht="112.5" x14ac:dyDescent="0.2">
      <c r="A23" s="219" t="s">
        <v>506</v>
      </c>
      <c r="B23" s="220"/>
      <c r="C23" s="47">
        <v>129</v>
      </c>
      <c r="D23" s="48" t="s">
        <v>2</v>
      </c>
      <c r="E23" s="58" t="s">
        <v>928</v>
      </c>
      <c r="F23" s="170"/>
      <c r="G23" s="130">
        <v>0.2</v>
      </c>
      <c r="H23" s="66">
        <f t="shared" si="2"/>
        <v>0</v>
      </c>
      <c r="I23" s="66">
        <f t="shared" si="1"/>
        <v>0</v>
      </c>
      <c r="J23" s="158">
        <f t="shared" si="0"/>
        <v>0</v>
      </c>
    </row>
    <row r="24" spans="1:10" ht="45" x14ac:dyDescent="0.2">
      <c r="A24" s="219" t="s">
        <v>507</v>
      </c>
      <c r="B24" s="220"/>
      <c r="C24" s="47">
        <v>5</v>
      </c>
      <c r="D24" s="48" t="s">
        <v>2</v>
      </c>
      <c r="E24" s="58" t="s">
        <v>929</v>
      </c>
      <c r="F24" s="170"/>
      <c r="G24" s="130">
        <v>0.2</v>
      </c>
      <c r="H24" s="66">
        <f t="shared" si="2"/>
        <v>0</v>
      </c>
      <c r="I24" s="66">
        <f t="shared" si="1"/>
        <v>0</v>
      </c>
      <c r="J24" s="158">
        <f t="shared" si="0"/>
        <v>0</v>
      </c>
    </row>
    <row r="25" spans="1:10" ht="45" x14ac:dyDescent="0.2">
      <c r="A25" s="221" t="s">
        <v>508</v>
      </c>
      <c r="B25" s="222"/>
      <c r="C25" s="47">
        <v>40</v>
      </c>
      <c r="D25" s="48" t="s">
        <v>2</v>
      </c>
      <c r="E25" s="59" t="s">
        <v>930</v>
      </c>
      <c r="F25" s="170"/>
      <c r="G25" s="130">
        <v>0.2</v>
      </c>
      <c r="H25" s="66">
        <f t="shared" si="2"/>
        <v>0</v>
      </c>
      <c r="I25" s="66">
        <f t="shared" si="1"/>
        <v>0</v>
      </c>
      <c r="J25" s="158">
        <f t="shared" si="0"/>
        <v>0</v>
      </c>
    </row>
    <row r="26" spans="1:10" ht="67.5" x14ac:dyDescent="0.2">
      <c r="A26" s="221" t="s">
        <v>509</v>
      </c>
      <c r="B26" s="222"/>
      <c r="C26" s="47">
        <v>135</v>
      </c>
      <c r="D26" s="48" t="s">
        <v>2</v>
      </c>
      <c r="E26" s="59" t="s">
        <v>816</v>
      </c>
      <c r="F26" s="170"/>
      <c r="G26" s="130">
        <v>0.2</v>
      </c>
      <c r="H26" s="66">
        <f t="shared" si="2"/>
        <v>0</v>
      </c>
      <c r="I26" s="66">
        <f t="shared" si="1"/>
        <v>0</v>
      </c>
      <c r="J26" s="158">
        <f t="shared" si="0"/>
        <v>0</v>
      </c>
    </row>
    <row r="27" spans="1:10" ht="67.5" x14ac:dyDescent="0.2">
      <c r="A27" s="219" t="s">
        <v>806</v>
      </c>
      <c r="B27" s="225"/>
      <c r="C27" s="47">
        <v>32</v>
      </c>
      <c r="D27" s="48" t="s">
        <v>2</v>
      </c>
      <c r="E27" s="113" t="s">
        <v>931</v>
      </c>
      <c r="F27" s="170"/>
      <c r="G27" s="130">
        <v>0.2</v>
      </c>
      <c r="H27" s="66">
        <f t="shared" si="2"/>
        <v>0</v>
      </c>
      <c r="I27" s="66">
        <f t="shared" si="1"/>
        <v>0</v>
      </c>
      <c r="J27" s="158">
        <f t="shared" si="0"/>
        <v>0</v>
      </c>
    </row>
    <row r="28" spans="1:10" ht="45" x14ac:dyDescent="0.2">
      <c r="A28" s="221" t="s">
        <v>510</v>
      </c>
      <c r="B28" s="222"/>
      <c r="C28" s="47">
        <v>50</v>
      </c>
      <c r="D28" s="48" t="s">
        <v>2</v>
      </c>
      <c r="E28" s="59" t="s">
        <v>932</v>
      </c>
      <c r="F28" s="170"/>
      <c r="G28" s="130">
        <v>0.2</v>
      </c>
      <c r="H28" s="66">
        <f t="shared" si="2"/>
        <v>0</v>
      </c>
      <c r="I28" s="66">
        <f t="shared" si="1"/>
        <v>0</v>
      </c>
      <c r="J28" s="158">
        <f t="shared" si="0"/>
        <v>0</v>
      </c>
    </row>
    <row r="29" spans="1:10" ht="34.5" thickBot="1" x14ac:dyDescent="0.25">
      <c r="A29" s="221" t="s">
        <v>511</v>
      </c>
      <c r="B29" s="222"/>
      <c r="C29" s="47">
        <v>55</v>
      </c>
      <c r="D29" s="48" t="s">
        <v>2</v>
      </c>
      <c r="E29" s="59" t="s">
        <v>933</v>
      </c>
      <c r="F29" s="170"/>
      <c r="G29" s="130">
        <v>0.2</v>
      </c>
      <c r="H29" s="66">
        <f t="shared" si="2"/>
        <v>0</v>
      </c>
      <c r="I29" s="66">
        <f t="shared" si="1"/>
        <v>0</v>
      </c>
      <c r="J29" s="158">
        <f t="shared" si="0"/>
        <v>0</v>
      </c>
    </row>
    <row r="30" spans="1:10" ht="13.5" thickBot="1" x14ac:dyDescent="0.25">
      <c r="A30" s="223" t="s">
        <v>450</v>
      </c>
      <c r="B30" s="224"/>
      <c r="C30" s="139"/>
      <c r="D30" s="139" t="s">
        <v>451</v>
      </c>
      <c r="E30" s="139" t="s">
        <v>451</v>
      </c>
      <c r="F30" s="139"/>
      <c r="G30" s="140" t="s">
        <v>513</v>
      </c>
      <c r="H30" s="141"/>
      <c r="I30" s="141">
        <f>SUM(I6:I29)</f>
        <v>0</v>
      </c>
      <c r="J30" s="159">
        <f>SUM(J6:J29)</f>
        <v>0</v>
      </c>
    </row>
    <row r="32" spans="1:10" s="182" customFormat="1" ht="43.5" customHeight="1" x14ac:dyDescent="0.2">
      <c r="A32" s="195" t="s">
        <v>1004</v>
      </c>
      <c r="B32" s="196"/>
      <c r="C32" s="196"/>
      <c r="D32" s="196"/>
      <c r="E32" s="196"/>
      <c r="F32" s="196"/>
      <c r="G32" s="196"/>
      <c r="H32" s="196"/>
      <c r="I32" s="196"/>
    </row>
    <row r="33" spans="1:9" s="182" customFormat="1" ht="44.25" customHeight="1" x14ac:dyDescent="0.2">
      <c r="A33" s="197" t="s">
        <v>1005</v>
      </c>
      <c r="B33" s="198"/>
      <c r="C33" s="198"/>
      <c r="D33" s="198"/>
      <c r="E33" s="198"/>
      <c r="F33" s="198"/>
      <c r="G33" s="198"/>
      <c r="H33" s="198"/>
      <c r="I33" s="198"/>
    </row>
    <row r="34" spans="1:9" s="182" customFormat="1" ht="11.25" x14ac:dyDescent="0.2">
      <c r="A34" s="197" t="s">
        <v>1006</v>
      </c>
      <c r="B34" s="198"/>
      <c r="C34" s="198"/>
      <c r="D34" s="198"/>
      <c r="E34" s="198"/>
      <c r="F34" s="198"/>
      <c r="G34" s="198"/>
      <c r="H34" s="198"/>
      <c r="I34" s="198"/>
    </row>
    <row r="35" spans="1:9" s="182" customFormat="1" ht="11.25" x14ac:dyDescent="0.2">
      <c r="A35" s="199" t="s">
        <v>1007</v>
      </c>
      <c r="B35" s="200"/>
      <c r="C35" s="200"/>
      <c r="D35" s="200"/>
      <c r="E35" s="200"/>
      <c r="F35" s="200"/>
      <c r="G35" s="200"/>
      <c r="H35" s="200"/>
      <c r="I35" s="200"/>
    </row>
    <row r="36" spans="1:9" s="182" customFormat="1" ht="11.25" x14ac:dyDescent="0.2">
      <c r="A36" s="183"/>
      <c r="B36" s="184"/>
      <c r="C36" s="184"/>
      <c r="D36" s="184"/>
      <c r="E36" s="184"/>
      <c r="F36" s="184"/>
      <c r="G36" s="184"/>
      <c r="H36" s="184"/>
      <c r="I36" s="184"/>
    </row>
    <row r="37" spans="1:9" s="182" customFormat="1" ht="11.25" x14ac:dyDescent="0.2">
      <c r="A37" s="199" t="s">
        <v>1008</v>
      </c>
      <c r="B37" s="200"/>
      <c r="C37" s="200"/>
      <c r="D37" s="200"/>
      <c r="E37" s="200"/>
      <c r="F37" s="200"/>
      <c r="G37" s="200"/>
      <c r="H37" s="200"/>
      <c r="I37" s="200"/>
    </row>
    <row r="38" spans="1:9" s="182" customFormat="1" ht="11.25" x14ac:dyDescent="0.2">
      <c r="A38" s="185"/>
      <c r="B38" s="186"/>
      <c r="C38" s="187"/>
      <c r="D38" s="187"/>
      <c r="E38" s="187"/>
      <c r="F38" s="187"/>
      <c r="G38" s="188"/>
      <c r="H38" s="188"/>
    </row>
    <row r="39" spans="1:9" s="182" customFormat="1" ht="11.25" x14ac:dyDescent="0.2">
      <c r="A39" s="185"/>
      <c r="B39" s="186"/>
      <c r="C39" s="187"/>
      <c r="D39" s="187"/>
      <c r="E39" s="187"/>
      <c r="F39" s="187"/>
      <c r="G39" s="188"/>
      <c r="H39" s="188"/>
    </row>
    <row r="40" spans="1:9" s="64" customFormat="1" ht="11.25" x14ac:dyDescent="0.2">
      <c r="A40" s="189"/>
    </row>
    <row r="41" spans="1:9" s="64" customFormat="1" ht="11.25" x14ac:dyDescent="0.2">
      <c r="A41" s="190"/>
      <c r="B41" s="191" t="s">
        <v>1009</v>
      </c>
      <c r="C41" s="192"/>
      <c r="D41" s="192"/>
      <c r="E41" s="193"/>
      <c r="F41" s="193"/>
    </row>
    <row r="42" spans="1:9" s="64" customFormat="1" ht="11.25" x14ac:dyDescent="0.2">
      <c r="A42" s="190"/>
      <c r="B42" s="194" t="s">
        <v>1010</v>
      </c>
      <c r="C42" s="192"/>
      <c r="D42" s="192"/>
      <c r="E42" s="201" t="s">
        <v>1011</v>
      </c>
      <c r="F42" s="201"/>
    </row>
  </sheetData>
  <mergeCells count="35">
    <mergeCell ref="A13:B13"/>
    <mergeCell ref="A1:I1"/>
    <mergeCell ref="A2:J2"/>
    <mergeCell ref="A4:B4"/>
    <mergeCell ref="A5:B5"/>
    <mergeCell ref="A6:B6"/>
    <mergeCell ref="A7:B7"/>
    <mergeCell ref="A8:B8"/>
    <mergeCell ref="A9:B9"/>
    <mergeCell ref="A10:B10"/>
    <mergeCell ref="A12:B12"/>
    <mergeCell ref="A11:B11"/>
    <mergeCell ref="A25:B25"/>
    <mergeCell ref="A14:B14"/>
    <mergeCell ref="A15:B15"/>
    <mergeCell ref="A16:B16"/>
    <mergeCell ref="A17:B17"/>
    <mergeCell ref="A18:B18"/>
    <mergeCell ref="A19:B19"/>
    <mergeCell ref="A20:B20"/>
    <mergeCell ref="A21:B21"/>
    <mergeCell ref="A22:B22"/>
    <mergeCell ref="A23:B23"/>
    <mergeCell ref="A24:B24"/>
    <mergeCell ref="A26:B26"/>
    <mergeCell ref="A28:B28"/>
    <mergeCell ref="A29:B29"/>
    <mergeCell ref="A30:B30"/>
    <mergeCell ref="A27:B27"/>
    <mergeCell ref="E42:F42"/>
    <mergeCell ref="A32:I32"/>
    <mergeCell ref="A33:I33"/>
    <mergeCell ref="A34:I34"/>
    <mergeCell ref="A35:I35"/>
    <mergeCell ref="A37:I37"/>
  </mergeCells>
  <pageMargins left="0.7" right="0.7" top="0.75" bottom="0.75" header="0.3" footer="0.3"/>
  <pageSetup paperSize="9" scale="82" fitToHeight="0"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3"/>
  <sheetViews>
    <sheetView topLeftCell="A22" workbookViewId="0">
      <selection activeCell="A33" sqref="A33:I33"/>
    </sheetView>
  </sheetViews>
  <sheetFormatPr defaultRowHeight="12.75" x14ac:dyDescent="0.2"/>
  <cols>
    <col min="3" max="3" width="10.85546875" customWidth="1"/>
    <col min="5" max="5" width="34.42578125" customWidth="1"/>
    <col min="6" max="6" width="10" customWidth="1"/>
  </cols>
  <sheetData>
    <row r="1" spans="1:10" ht="36.75" customHeight="1" thickBot="1" x14ac:dyDescent="0.3">
      <c r="A1" s="242" t="s">
        <v>997</v>
      </c>
      <c r="B1" s="243"/>
      <c r="C1" s="243"/>
      <c r="D1" s="243"/>
      <c r="E1" s="243"/>
      <c r="F1" s="243"/>
      <c r="G1" s="243"/>
      <c r="H1" s="243"/>
      <c r="I1" s="243"/>
      <c r="J1" s="244"/>
    </row>
    <row r="2" spans="1:10" ht="33.75" customHeight="1" x14ac:dyDescent="0.2">
      <c r="A2" s="245" t="s">
        <v>410</v>
      </c>
      <c r="B2" s="246"/>
      <c r="C2" s="142" t="s">
        <v>373</v>
      </c>
      <c r="D2" s="142" t="s">
        <v>516</v>
      </c>
      <c r="E2" s="142" t="s">
        <v>412</v>
      </c>
      <c r="F2" s="142" t="s">
        <v>413</v>
      </c>
      <c r="G2" s="142" t="s">
        <v>375</v>
      </c>
      <c r="H2" s="142" t="s">
        <v>376</v>
      </c>
      <c r="I2" s="142" t="s">
        <v>414</v>
      </c>
      <c r="J2" s="142" t="s">
        <v>378</v>
      </c>
    </row>
    <row r="3" spans="1:10" ht="12.75" customHeight="1" x14ac:dyDescent="0.2">
      <c r="A3" s="247" t="s">
        <v>517</v>
      </c>
      <c r="B3" s="248"/>
      <c r="C3" s="67"/>
      <c r="D3" s="48"/>
      <c r="E3" s="48"/>
      <c r="F3" s="48"/>
      <c r="G3" s="43"/>
      <c r="H3" s="71"/>
      <c r="I3" s="71"/>
      <c r="J3" s="71"/>
    </row>
    <row r="4" spans="1:10" x14ac:dyDescent="0.2">
      <c r="A4" s="228"/>
      <c r="B4" s="229"/>
      <c r="C4" s="68"/>
      <c r="D4" s="68"/>
      <c r="E4" s="68"/>
      <c r="F4" s="68"/>
      <c r="G4" s="47"/>
      <c r="H4" s="66"/>
      <c r="I4" s="66"/>
      <c r="J4" s="66"/>
    </row>
    <row r="5" spans="1:10" ht="45" x14ac:dyDescent="0.2">
      <c r="A5" s="236" t="s">
        <v>518</v>
      </c>
      <c r="B5" s="237"/>
      <c r="C5" s="160">
        <v>128</v>
      </c>
      <c r="D5" s="48" t="s">
        <v>2</v>
      </c>
      <c r="E5" s="58" t="s">
        <v>542</v>
      </c>
      <c r="F5" s="170"/>
      <c r="G5" s="130">
        <v>0.2</v>
      </c>
      <c r="H5" s="66">
        <f>F5*1.2</f>
        <v>0</v>
      </c>
      <c r="I5" s="66">
        <f>C5*F5</f>
        <v>0</v>
      </c>
      <c r="J5" s="66">
        <f t="shared" ref="J5:J30" si="0">C5*H5</f>
        <v>0</v>
      </c>
    </row>
    <row r="6" spans="1:10" ht="12.75" customHeight="1" x14ac:dyDescent="0.2">
      <c r="A6" s="236" t="s">
        <v>800</v>
      </c>
      <c r="B6" s="237"/>
      <c r="C6" s="160">
        <v>23</v>
      </c>
      <c r="D6" s="48" t="s">
        <v>2</v>
      </c>
      <c r="E6" s="58" t="s">
        <v>801</v>
      </c>
      <c r="F6" s="170"/>
      <c r="G6" s="130">
        <v>0.2</v>
      </c>
      <c r="H6" s="66">
        <f>F6*1.2</f>
        <v>0</v>
      </c>
      <c r="I6" s="66">
        <f t="shared" ref="I6:I30" si="1">C6*F6</f>
        <v>0</v>
      </c>
      <c r="J6" s="66">
        <f t="shared" si="0"/>
        <v>0</v>
      </c>
    </row>
    <row r="7" spans="1:10" ht="12.75" customHeight="1" x14ac:dyDescent="0.2">
      <c r="A7" s="236" t="s">
        <v>831</v>
      </c>
      <c r="B7" s="237"/>
      <c r="C7" s="160">
        <v>2</v>
      </c>
      <c r="D7" s="48" t="s">
        <v>2</v>
      </c>
      <c r="E7" s="58" t="s">
        <v>832</v>
      </c>
      <c r="F7" s="170"/>
      <c r="G7" s="130">
        <v>0.2</v>
      </c>
      <c r="H7" s="66">
        <f>F7*1.2</f>
        <v>0</v>
      </c>
      <c r="I7" s="66">
        <f t="shared" si="1"/>
        <v>0</v>
      </c>
      <c r="J7" s="66">
        <f t="shared" si="0"/>
        <v>0</v>
      </c>
    </row>
    <row r="8" spans="1:10" ht="12.75" customHeight="1" x14ac:dyDescent="0.2">
      <c r="A8" s="236" t="s">
        <v>519</v>
      </c>
      <c r="B8" s="237"/>
      <c r="C8" s="160">
        <v>1125</v>
      </c>
      <c r="D8" s="48" t="s">
        <v>379</v>
      </c>
      <c r="E8" s="58" t="s">
        <v>543</v>
      </c>
      <c r="F8" s="170"/>
      <c r="G8" s="130">
        <v>0.2</v>
      </c>
      <c r="H8" s="66">
        <f>F8*1.2</f>
        <v>0</v>
      </c>
      <c r="I8" s="66">
        <f t="shared" si="1"/>
        <v>0</v>
      </c>
      <c r="J8" s="66">
        <f t="shared" si="0"/>
        <v>0</v>
      </c>
    </row>
    <row r="9" spans="1:10" ht="22.5" x14ac:dyDescent="0.2">
      <c r="A9" s="236" t="s">
        <v>520</v>
      </c>
      <c r="B9" s="237"/>
      <c r="C9" s="160">
        <v>3</v>
      </c>
      <c r="D9" s="48" t="s">
        <v>2</v>
      </c>
      <c r="E9" s="58" t="s">
        <v>544</v>
      </c>
      <c r="F9" s="170"/>
      <c r="G9" s="130">
        <v>0.1</v>
      </c>
      <c r="H9" s="66">
        <f>F9*1.1</f>
        <v>0</v>
      </c>
      <c r="I9" s="66">
        <f t="shared" si="1"/>
        <v>0</v>
      </c>
      <c r="J9" s="66">
        <f t="shared" si="0"/>
        <v>0</v>
      </c>
    </row>
    <row r="10" spans="1:10" ht="33" customHeight="1" x14ac:dyDescent="0.2">
      <c r="A10" s="236" t="s">
        <v>802</v>
      </c>
      <c r="B10" s="237"/>
      <c r="C10" s="160">
        <v>112</v>
      </c>
      <c r="D10" s="49" t="s">
        <v>2</v>
      </c>
      <c r="E10" s="73" t="s">
        <v>805</v>
      </c>
      <c r="F10" s="170"/>
      <c r="G10" s="130">
        <v>0.2</v>
      </c>
      <c r="H10" s="66">
        <f t="shared" ref="H10:H30" si="2">F10*1.2</f>
        <v>0</v>
      </c>
      <c r="I10" s="66">
        <f t="shared" si="1"/>
        <v>0</v>
      </c>
      <c r="J10" s="66">
        <f t="shared" si="0"/>
        <v>0</v>
      </c>
    </row>
    <row r="11" spans="1:10" ht="15" customHeight="1" x14ac:dyDescent="0.2">
      <c r="A11" s="236" t="s">
        <v>803</v>
      </c>
      <c r="B11" s="237"/>
      <c r="C11" s="160">
        <v>30</v>
      </c>
      <c r="D11" s="49" t="s">
        <v>2</v>
      </c>
      <c r="E11" s="73" t="s">
        <v>804</v>
      </c>
      <c r="F11" s="170"/>
      <c r="G11" s="130">
        <v>0.2</v>
      </c>
      <c r="H11" s="66">
        <f t="shared" si="2"/>
        <v>0</v>
      </c>
      <c r="I11" s="66">
        <f t="shared" si="1"/>
        <v>0</v>
      </c>
      <c r="J11" s="66">
        <f t="shared" si="0"/>
        <v>0</v>
      </c>
    </row>
    <row r="12" spans="1:10" ht="22.5" customHeight="1" x14ac:dyDescent="0.2">
      <c r="A12" s="236" t="s">
        <v>545</v>
      </c>
      <c r="B12" s="237"/>
      <c r="C12" s="160">
        <v>40</v>
      </c>
      <c r="D12" s="49" t="s">
        <v>2</v>
      </c>
      <c r="E12" s="59" t="s">
        <v>546</v>
      </c>
      <c r="F12" s="170"/>
      <c r="G12" s="130">
        <v>0.2</v>
      </c>
      <c r="H12" s="66">
        <f t="shared" si="2"/>
        <v>0</v>
      </c>
      <c r="I12" s="66">
        <f t="shared" si="1"/>
        <v>0</v>
      </c>
      <c r="J12" s="66">
        <f t="shared" si="0"/>
        <v>0</v>
      </c>
    </row>
    <row r="13" spans="1:10" ht="12.75" customHeight="1" x14ac:dyDescent="0.2">
      <c r="A13" s="236" t="s">
        <v>522</v>
      </c>
      <c r="B13" s="237"/>
      <c r="C13" s="160">
        <v>210</v>
      </c>
      <c r="D13" s="49" t="s">
        <v>6</v>
      </c>
      <c r="E13" s="59" t="s">
        <v>547</v>
      </c>
      <c r="F13" s="170"/>
      <c r="G13" s="130">
        <v>0.2</v>
      </c>
      <c r="H13" s="66">
        <f t="shared" si="2"/>
        <v>0</v>
      </c>
      <c r="I13" s="66">
        <f t="shared" si="1"/>
        <v>0</v>
      </c>
      <c r="J13" s="66">
        <f t="shared" si="0"/>
        <v>0</v>
      </c>
    </row>
    <row r="14" spans="1:10" ht="12.75" customHeight="1" x14ac:dyDescent="0.2">
      <c r="A14" s="236" t="s">
        <v>523</v>
      </c>
      <c r="B14" s="237"/>
      <c r="C14" s="160">
        <v>500</v>
      </c>
      <c r="D14" s="49" t="s">
        <v>379</v>
      </c>
      <c r="E14" s="59" t="s">
        <v>548</v>
      </c>
      <c r="F14" s="170"/>
      <c r="G14" s="130">
        <v>0.2</v>
      </c>
      <c r="H14" s="66">
        <f t="shared" si="2"/>
        <v>0</v>
      </c>
      <c r="I14" s="66">
        <f t="shared" si="1"/>
        <v>0</v>
      </c>
      <c r="J14" s="66">
        <f t="shared" si="0"/>
        <v>0</v>
      </c>
    </row>
    <row r="15" spans="1:10" ht="33.75" x14ac:dyDescent="0.2">
      <c r="A15" s="236" t="s">
        <v>524</v>
      </c>
      <c r="B15" s="237"/>
      <c r="C15" s="160">
        <v>65</v>
      </c>
      <c r="D15" s="49" t="s">
        <v>2</v>
      </c>
      <c r="E15" s="59" t="s">
        <v>549</v>
      </c>
      <c r="F15" s="170"/>
      <c r="G15" s="130">
        <v>0.2</v>
      </c>
      <c r="H15" s="66">
        <f t="shared" si="2"/>
        <v>0</v>
      </c>
      <c r="I15" s="66">
        <f t="shared" si="1"/>
        <v>0</v>
      </c>
      <c r="J15" s="66">
        <f t="shared" si="0"/>
        <v>0</v>
      </c>
    </row>
    <row r="16" spans="1:10" ht="33.75" x14ac:dyDescent="0.2">
      <c r="A16" s="236" t="s">
        <v>525</v>
      </c>
      <c r="B16" s="237"/>
      <c r="C16" s="160">
        <v>12</v>
      </c>
      <c r="D16" s="49" t="s">
        <v>2</v>
      </c>
      <c r="E16" s="59" t="s">
        <v>550</v>
      </c>
      <c r="F16" s="170"/>
      <c r="G16" s="130">
        <v>0.2</v>
      </c>
      <c r="H16" s="66">
        <f t="shared" si="2"/>
        <v>0</v>
      </c>
      <c r="I16" s="66">
        <f t="shared" si="1"/>
        <v>0</v>
      </c>
      <c r="J16" s="66">
        <f t="shared" si="0"/>
        <v>0</v>
      </c>
    </row>
    <row r="17" spans="1:10" ht="56.25" x14ac:dyDescent="0.2">
      <c r="A17" s="236" t="s">
        <v>526</v>
      </c>
      <c r="B17" s="237"/>
      <c r="C17" s="160">
        <v>20</v>
      </c>
      <c r="D17" s="49" t="s">
        <v>2</v>
      </c>
      <c r="E17" s="59" t="s">
        <v>551</v>
      </c>
      <c r="F17" s="170"/>
      <c r="G17" s="130">
        <v>0.2</v>
      </c>
      <c r="H17" s="66">
        <f t="shared" si="2"/>
        <v>0</v>
      </c>
      <c r="I17" s="66">
        <f t="shared" si="1"/>
        <v>0</v>
      </c>
      <c r="J17" s="66">
        <f t="shared" si="0"/>
        <v>0</v>
      </c>
    </row>
    <row r="18" spans="1:10" ht="20.25" customHeight="1" x14ac:dyDescent="0.2">
      <c r="A18" s="236" t="s">
        <v>527</v>
      </c>
      <c r="B18" s="237"/>
      <c r="C18" s="160">
        <v>20</v>
      </c>
      <c r="D18" s="49" t="s">
        <v>521</v>
      </c>
      <c r="E18" s="59" t="s">
        <v>552</v>
      </c>
      <c r="F18" s="170"/>
      <c r="G18" s="130">
        <v>0.2</v>
      </c>
      <c r="H18" s="66">
        <f t="shared" si="2"/>
        <v>0</v>
      </c>
      <c r="I18" s="66">
        <f t="shared" si="1"/>
        <v>0</v>
      </c>
      <c r="J18" s="66">
        <f t="shared" si="0"/>
        <v>0</v>
      </c>
    </row>
    <row r="19" spans="1:10" ht="12.75" customHeight="1" x14ac:dyDescent="0.2">
      <c r="A19" s="236" t="s">
        <v>528</v>
      </c>
      <c r="B19" s="237"/>
      <c r="C19" s="160">
        <v>49</v>
      </c>
      <c r="D19" s="48" t="s">
        <v>2</v>
      </c>
      <c r="E19" s="58" t="s">
        <v>553</v>
      </c>
      <c r="F19" s="170"/>
      <c r="G19" s="130">
        <v>0.2</v>
      </c>
      <c r="H19" s="66">
        <f t="shared" si="2"/>
        <v>0</v>
      </c>
      <c r="I19" s="66">
        <f t="shared" si="1"/>
        <v>0</v>
      </c>
      <c r="J19" s="66">
        <f t="shared" si="0"/>
        <v>0</v>
      </c>
    </row>
    <row r="20" spans="1:10" ht="93" customHeight="1" x14ac:dyDescent="0.2">
      <c r="A20" s="236" t="s">
        <v>529</v>
      </c>
      <c r="B20" s="237"/>
      <c r="C20" s="160">
        <v>14</v>
      </c>
      <c r="D20" s="48" t="s">
        <v>2</v>
      </c>
      <c r="E20" s="58" t="s">
        <v>530</v>
      </c>
      <c r="F20" s="170"/>
      <c r="G20" s="130">
        <v>0.2</v>
      </c>
      <c r="H20" s="66">
        <f t="shared" si="2"/>
        <v>0</v>
      </c>
      <c r="I20" s="66">
        <f t="shared" si="1"/>
        <v>0</v>
      </c>
      <c r="J20" s="66">
        <f t="shared" si="0"/>
        <v>0</v>
      </c>
    </row>
    <row r="21" spans="1:10" ht="84.75" customHeight="1" x14ac:dyDescent="0.2">
      <c r="A21" s="236" t="s">
        <v>531</v>
      </c>
      <c r="B21" s="237"/>
      <c r="C21" s="160">
        <v>20</v>
      </c>
      <c r="D21" s="48" t="s">
        <v>2</v>
      </c>
      <c r="E21" s="58" t="s">
        <v>532</v>
      </c>
      <c r="F21" s="170"/>
      <c r="G21" s="130">
        <v>0.2</v>
      </c>
      <c r="H21" s="66">
        <f t="shared" si="2"/>
        <v>0</v>
      </c>
      <c r="I21" s="66">
        <f t="shared" si="1"/>
        <v>0</v>
      </c>
      <c r="J21" s="66">
        <f t="shared" si="0"/>
        <v>0</v>
      </c>
    </row>
    <row r="22" spans="1:10" ht="32.25" customHeight="1" x14ac:dyDescent="0.2">
      <c r="A22" s="236" t="s">
        <v>533</v>
      </c>
      <c r="B22" s="237"/>
      <c r="C22" s="160">
        <v>20</v>
      </c>
      <c r="D22" s="48" t="s">
        <v>521</v>
      </c>
      <c r="E22" s="72" t="s">
        <v>554</v>
      </c>
      <c r="F22" s="170"/>
      <c r="G22" s="130">
        <v>0.2</v>
      </c>
      <c r="H22" s="66">
        <f t="shared" si="2"/>
        <v>0</v>
      </c>
      <c r="I22" s="66">
        <f t="shared" si="1"/>
        <v>0</v>
      </c>
      <c r="J22" s="66">
        <f t="shared" si="0"/>
        <v>0</v>
      </c>
    </row>
    <row r="23" spans="1:10" ht="30.75" customHeight="1" x14ac:dyDescent="0.2">
      <c r="A23" s="236" t="s">
        <v>534</v>
      </c>
      <c r="B23" s="237"/>
      <c r="C23" s="160">
        <v>13</v>
      </c>
      <c r="D23" s="48" t="s">
        <v>2</v>
      </c>
      <c r="E23" s="58" t="s">
        <v>555</v>
      </c>
      <c r="F23" s="170"/>
      <c r="G23" s="130">
        <v>0.2</v>
      </c>
      <c r="H23" s="66">
        <f t="shared" si="2"/>
        <v>0</v>
      </c>
      <c r="I23" s="66">
        <f t="shared" si="1"/>
        <v>0</v>
      </c>
      <c r="J23" s="66">
        <f t="shared" si="0"/>
        <v>0</v>
      </c>
    </row>
    <row r="24" spans="1:10" ht="23.25" customHeight="1" x14ac:dyDescent="0.2">
      <c r="A24" s="236" t="s">
        <v>535</v>
      </c>
      <c r="B24" s="237"/>
      <c r="C24" s="160">
        <v>30</v>
      </c>
      <c r="D24" s="48" t="s">
        <v>2</v>
      </c>
      <c r="E24" s="58" t="s">
        <v>556</v>
      </c>
      <c r="F24" s="170"/>
      <c r="G24" s="130">
        <v>0.2</v>
      </c>
      <c r="H24" s="66">
        <f t="shared" si="2"/>
        <v>0</v>
      </c>
      <c r="I24" s="66">
        <f t="shared" si="1"/>
        <v>0</v>
      </c>
      <c r="J24" s="66">
        <f t="shared" si="0"/>
        <v>0</v>
      </c>
    </row>
    <row r="25" spans="1:10" ht="23.25" customHeight="1" x14ac:dyDescent="0.2">
      <c r="A25" s="236" t="s">
        <v>827</v>
      </c>
      <c r="B25" s="237"/>
      <c r="C25" s="160">
        <v>6</v>
      </c>
      <c r="D25" s="48" t="s">
        <v>2</v>
      </c>
      <c r="E25" s="58" t="s">
        <v>828</v>
      </c>
      <c r="F25" s="170"/>
      <c r="G25" s="130">
        <v>0.2</v>
      </c>
      <c r="H25" s="66">
        <f t="shared" si="2"/>
        <v>0</v>
      </c>
      <c r="I25" s="66">
        <f t="shared" si="1"/>
        <v>0</v>
      </c>
      <c r="J25" s="66">
        <f t="shared" si="0"/>
        <v>0</v>
      </c>
    </row>
    <row r="26" spans="1:10" ht="22.5" x14ac:dyDescent="0.2">
      <c r="A26" s="236" t="s">
        <v>536</v>
      </c>
      <c r="B26" s="237"/>
      <c r="C26" s="160">
        <v>20</v>
      </c>
      <c r="D26" s="48" t="s">
        <v>2</v>
      </c>
      <c r="E26" s="58" t="s">
        <v>557</v>
      </c>
      <c r="F26" s="170"/>
      <c r="G26" s="130">
        <v>0.2</v>
      </c>
      <c r="H26" s="66">
        <f t="shared" si="2"/>
        <v>0</v>
      </c>
      <c r="I26" s="66">
        <f t="shared" si="1"/>
        <v>0</v>
      </c>
      <c r="J26" s="66">
        <f t="shared" si="0"/>
        <v>0</v>
      </c>
    </row>
    <row r="27" spans="1:10" ht="35.25" customHeight="1" x14ac:dyDescent="0.2">
      <c r="A27" s="236" t="s">
        <v>537</v>
      </c>
      <c r="B27" s="237"/>
      <c r="C27" s="160">
        <v>25</v>
      </c>
      <c r="D27" s="48" t="s">
        <v>2</v>
      </c>
      <c r="E27" s="58" t="s">
        <v>558</v>
      </c>
      <c r="F27" s="170"/>
      <c r="G27" s="130">
        <v>0.2</v>
      </c>
      <c r="H27" s="66">
        <f t="shared" si="2"/>
        <v>0</v>
      </c>
      <c r="I27" s="66">
        <f t="shared" si="1"/>
        <v>0</v>
      </c>
      <c r="J27" s="66">
        <f t="shared" si="0"/>
        <v>0</v>
      </c>
    </row>
    <row r="28" spans="1:10" ht="12.75" customHeight="1" x14ac:dyDescent="0.2">
      <c r="A28" s="236" t="s">
        <v>538</v>
      </c>
      <c r="B28" s="237"/>
      <c r="C28" s="160">
        <v>735</v>
      </c>
      <c r="D28" s="48" t="s">
        <v>521</v>
      </c>
      <c r="E28" s="58" t="s">
        <v>559</v>
      </c>
      <c r="F28" s="170"/>
      <c r="G28" s="130">
        <v>0.2</v>
      </c>
      <c r="H28" s="66">
        <f t="shared" si="2"/>
        <v>0</v>
      </c>
      <c r="I28" s="66">
        <f t="shared" si="1"/>
        <v>0</v>
      </c>
      <c r="J28" s="66">
        <f t="shared" si="0"/>
        <v>0</v>
      </c>
    </row>
    <row r="29" spans="1:10" ht="22.5" customHeight="1" x14ac:dyDescent="0.2">
      <c r="A29" s="236" t="s">
        <v>539</v>
      </c>
      <c r="B29" s="237"/>
      <c r="C29" s="160">
        <v>50</v>
      </c>
      <c r="D29" s="48" t="s">
        <v>2</v>
      </c>
      <c r="E29" s="58" t="s">
        <v>560</v>
      </c>
      <c r="F29" s="170"/>
      <c r="G29" s="130">
        <v>0.2</v>
      </c>
      <c r="H29" s="66">
        <f t="shared" si="2"/>
        <v>0</v>
      </c>
      <c r="I29" s="66">
        <f t="shared" si="1"/>
        <v>0</v>
      </c>
      <c r="J29" s="66">
        <f t="shared" si="0"/>
        <v>0</v>
      </c>
    </row>
    <row r="30" spans="1:10" ht="41.25" customHeight="1" thickBot="1" x14ac:dyDescent="0.25">
      <c r="A30" s="240" t="s">
        <v>829</v>
      </c>
      <c r="B30" s="241"/>
      <c r="C30" s="160">
        <v>30</v>
      </c>
      <c r="D30" s="48" t="s">
        <v>2</v>
      </c>
      <c r="E30" s="58" t="s">
        <v>830</v>
      </c>
      <c r="F30" s="170"/>
      <c r="G30" s="130">
        <v>0.2</v>
      </c>
      <c r="H30" s="66">
        <f t="shared" si="2"/>
        <v>0</v>
      </c>
      <c r="I30" s="66">
        <f t="shared" si="1"/>
        <v>0</v>
      </c>
      <c r="J30" s="66">
        <f t="shared" si="0"/>
        <v>0</v>
      </c>
    </row>
    <row r="31" spans="1:10" ht="13.5" thickBot="1" x14ac:dyDescent="0.25">
      <c r="A31" s="238" t="s">
        <v>540</v>
      </c>
      <c r="B31" s="239"/>
      <c r="C31" s="139"/>
      <c r="D31" s="139" t="s">
        <v>452</v>
      </c>
      <c r="E31" s="139"/>
      <c r="F31" s="139"/>
      <c r="G31" s="144" t="s">
        <v>541</v>
      </c>
      <c r="H31" s="145"/>
      <c r="I31" s="146">
        <f>SUM(I5:I30)</f>
        <v>0</v>
      </c>
      <c r="J31" s="147">
        <f>SUM(J5:J30)</f>
        <v>0</v>
      </c>
    </row>
    <row r="33" spans="1:9" s="182" customFormat="1" ht="43.5" customHeight="1" x14ac:dyDescent="0.2">
      <c r="A33" s="195" t="s">
        <v>1004</v>
      </c>
      <c r="B33" s="196"/>
      <c r="C33" s="196"/>
      <c r="D33" s="196"/>
      <c r="E33" s="196"/>
      <c r="F33" s="196"/>
      <c r="G33" s="196"/>
      <c r="H33" s="196"/>
      <c r="I33" s="196"/>
    </row>
    <row r="34" spans="1:9" s="182" customFormat="1" ht="44.25" customHeight="1" x14ac:dyDescent="0.2">
      <c r="A34" s="197" t="s">
        <v>1005</v>
      </c>
      <c r="B34" s="198"/>
      <c r="C34" s="198"/>
      <c r="D34" s="198"/>
      <c r="E34" s="198"/>
      <c r="F34" s="198"/>
      <c r="G34" s="198"/>
      <c r="H34" s="198"/>
      <c r="I34" s="198"/>
    </row>
    <row r="35" spans="1:9" s="182" customFormat="1" ht="11.25" x14ac:dyDescent="0.2">
      <c r="A35" s="197" t="s">
        <v>1006</v>
      </c>
      <c r="B35" s="198"/>
      <c r="C35" s="198"/>
      <c r="D35" s="198"/>
      <c r="E35" s="198"/>
      <c r="F35" s="198"/>
      <c r="G35" s="198"/>
      <c r="H35" s="198"/>
      <c r="I35" s="198"/>
    </row>
    <row r="36" spans="1:9" s="182" customFormat="1" ht="11.25" x14ac:dyDescent="0.2">
      <c r="A36" s="199" t="s">
        <v>1007</v>
      </c>
      <c r="B36" s="200"/>
      <c r="C36" s="200"/>
      <c r="D36" s="200"/>
      <c r="E36" s="200"/>
      <c r="F36" s="200"/>
      <c r="G36" s="200"/>
      <c r="H36" s="200"/>
      <c r="I36" s="200"/>
    </row>
    <row r="37" spans="1:9" s="182" customFormat="1" ht="11.25" x14ac:dyDescent="0.2">
      <c r="A37" s="183"/>
      <c r="B37" s="184"/>
      <c r="C37" s="184"/>
      <c r="D37" s="184"/>
      <c r="E37" s="184"/>
      <c r="F37" s="184"/>
      <c r="G37" s="184"/>
      <c r="H37" s="184"/>
      <c r="I37" s="184"/>
    </row>
    <row r="38" spans="1:9" s="182" customFormat="1" ht="11.25" x14ac:dyDescent="0.2">
      <c r="A38" s="199" t="s">
        <v>1008</v>
      </c>
      <c r="B38" s="200"/>
      <c r="C38" s="200"/>
      <c r="D38" s="200"/>
      <c r="E38" s="200"/>
      <c r="F38" s="200"/>
      <c r="G38" s="200"/>
      <c r="H38" s="200"/>
      <c r="I38" s="200"/>
    </row>
    <row r="39" spans="1:9" s="182" customFormat="1" ht="11.25" x14ac:dyDescent="0.2">
      <c r="A39" s="185"/>
      <c r="B39" s="186"/>
      <c r="C39" s="187"/>
      <c r="D39" s="187"/>
      <c r="E39" s="187"/>
      <c r="F39" s="187"/>
      <c r="G39" s="188"/>
      <c r="H39" s="188"/>
    </row>
    <row r="40" spans="1:9" s="182" customFormat="1" ht="11.25" x14ac:dyDescent="0.2">
      <c r="A40" s="185"/>
      <c r="B40" s="186"/>
      <c r="C40" s="187"/>
      <c r="D40" s="187"/>
      <c r="E40" s="187"/>
      <c r="F40" s="187"/>
      <c r="G40" s="188"/>
      <c r="H40" s="188"/>
    </row>
    <row r="41" spans="1:9" s="64" customFormat="1" ht="11.25" x14ac:dyDescent="0.2">
      <c r="A41" s="189"/>
    </row>
    <row r="42" spans="1:9" s="64" customFormat="1" ht="11.25" x14ac:dyDescent="0.2">
      <c r="A42" s="190"/>
      <c r="B42" s="191" t="s">
        <v>1009</v>
      </c>
      <c r="C42" s="192"/>
      <c r="D42" s="192"/>
      <c r="E42" s="193"/>
      <c r="F42" s="193"/>
    </row>
    <row r="43" spans="1:9" s="64" customFormat="1" ht="11.25" x14ac:dyDescent="0.2">
      <c r="A43" s="190"/>
      <c r="B43" s="194" t="s">
        <v>1010</v>
      </c>
      <c r="C43" s="192"/>
      <c r="D43" s="192"/>
      <c r="E43" s="201" t="s">
        <v>1011</v>
      </c>
      <c r="F43" s="201"/>
    </row>
  </sheetData>
  <mergeCells count="37">
    <mergeCell ref="A1:J1"/>
    <mergeCell ref="A2:B2"/>
    <mergeCell ref="A3:B3"/>
    <mergeCell ref="A4:B4"/>
    <mergeCell ref="A19:B19"/>
    <mergeCell ref="A13:B13"/>
    <mergeCell ref="A5:B5"/>
    <mergeCell ref="A8:B8"/>
    <mergeCell ref="A9:B9"/>
    <mergeCell ref="A10:B10"/>
    <mergeCell ref="A11:B11"/>
    <mergeCell ref="A12:B12"/>
    <mergeCell ref="A6:B6"/>
    <mergeCell ref="A7:B7"/>
    <mergeCell ref="A14:B14"/>
    <mergeCell ref="A15:B15"/>
    <mergeCell ref="A16:B16"/>
    <mergeCell ref="A17:B17"/>
    <mergeCell ref="A18:B18"/>
    <mergeCell ref="A31:B31"/>
    <mergeCell ref="A20:B20"/>
    <mergeCell ref="A21:B21"/>
    <mergeCell ref="A22:B22"/>
    <mergeCell ref="A23:B23"/>
    <mergeCell ref="A24:B24"/>
    <mergeCell ref="A26:B26"/>
    <mergeCell ref="A27:B27"/>
    <mergeCell ref="A28:B28"/>
    <mergeCell ref="A29:B29"/>
    <mergeCell ref="A25:B25"/>
    <mergeCell ref="A30:B30"/>
    <mergeCell ref="E43:F43"/>
    <mergeCell ref="A33:I33"/>
    <mergeCell ref="A34:I34"/>
    <mergeCell ref="A35:I35"/>
    <mergeCell ref="A36:I36"/>
    <mergeCell ref="A38:I38"/>
  </mergeCells>
  <pageMargins left="0.7" right="0.7" top="0.75" bottom="0.75" header="0.3" footer="0.3"/>
  <pageSetup paperSize="9" scale="76"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09"/>
  <sheetViews>
    <sheetView topLeftCell="A91" workbookViewId="0">
      <selection activeCell="A110" sqref="A99:I110"/>
    </sheetView>
  </sheetViews>
  <sheetFormatPr defaultRowHeight="12.75" x14ac:dyDescent="0.2"/>
  <cols>
    <col min="1" max="1" width="24.7109375" customWidth="1"/>
    <col min="2" max="2" width="13.5703125" customWidth="1"/>
    <col min="4" max="4" width="38" customWidth="1"/>
    <col min="5" max="5" width="11.5703125" customWidth="1"/>
    <col min="9" max="9" width="12.42578125" customWidth="1"/>
  </cols>
  <sheetData>
    <row r="1" spans="1:9" ht="57.75" customHeight="1" x14ac:dyDescent="0.2">
      <c r="A1" s="249" t="s">
        <v>998</v>
      </c>
      <c r="B1" s="250"/>
      <c r="C1" s="250"/>
      <c r="D1" s="250"/>
      <c r="E1" s="250"/>
      <c r="F1" s="251"/>
      <c r="G1" s="251"/>
      <c r="H1" s="251"/>
      <c r="I1" s="251"/>
    </row>
    <row r="2" spans="1:9" ht="36" x14ac:dyDescent="0.2">
      <c r="A2" s="74" t="s">
        <v>0</v>
      </c>
      <c r="B2" s="75" t="s">
        <v>373</v>
      </c>
      <c r="C2" s="76" t="s">
        <v>561</v>
      </c>
      <c r="D2" s="76" t="s">
        <v>1</v>
      </c>
      <c r="E2" s="75" t="s">
        <v>374</v>
      </c>
      <c r="F2" s="77" t="s">
        <v>375</v>
      </c>
      <c r="G2" s="77" t="s">
        <v>376</v>
      </c>
      <c r="H2" s="77" t="s">
        <v>377</v>
      </c>
      <c r="I2" s="77" t="s">
        <v>378</v>
      </c>
    </row>
    <row r="3" spans="1:9" ht="39.75" customHeight="1" x14ac:dyDescent="0.2">
      <c r="A3" s="85" t="s">
        <v>562</v>
      </c>
      <c r="B3" s="161">
        <v>1275</v>
      </c>
      <c r="C3" s="86" t="s">
        <v>2</v>
      </c>
      <c r="D3" s="84" t="s">
        <v>563</v>
      </c>
      <c r="E3" s="171"/>
      <c r="F3" s="143">
        <v>0.2</v>
      </c>
      <c r="G3" s="83">
        <f t="shared" ref="G3:G34" si="0">E3*1.2</f>
        <v>0</v>
      </c>
      <c r="H3" s="83">
        <f>B3*E3</f>
        <v>0</v>
      </c>
      <c r="I3" s="83">
        <f t="shared" ref="I3:I34" si="1">B3*G3</f>
        <v>0</v>
      </c>
    </row>
    <row r="4" spans="1:9" ht="36" customHeight="1" x14ac:dyDescent="0.2">
      <c r="A4" s="85" t="s">
        <v>564</v>
      </c>
      <c r="B4" s="161">
        <v>50</v>
      </c>
      <c r="C4" s="86" t="s">
        <v>2</v>
      </c>
      <c r="D4" s="84" t="s">
        <v>565</v>
      </c>
      <c r="E4" s="171"/>
      <c r="F4" s="143">
        <v>0.2</v>
      </c>
      <c r="G4" s="83">
        <f t="shared" si="0"/>
        <v>0</v>
      </c>
      <c r="H4" s="83">
        <f t="shared" ref="H4:H67" si="2">B4*E4</f>
        <v>0</v>
      </c>
      <c r="I4" s="83">
        <f t="shared" si="1"/>
        <v>0</v>
      </c>
    </row>
    <row r="5" spans="1:9" ht="36" customHeight="1" x14ac:dyDescent="0.2">
      <c r="A5" s="85" t="s">
        <v>952</v>
      </c>
      <c r="B5" s="161">
        <v>50</v>
      </c>
      <c r="C5" s="86" t="s">
        <v>2</v>
      </c>
      <c r="D5" s="84" t="s">
        <v>951</v>
      </c>
      <c r="E5" s="171"/>
      <c r="F5" s="143">
        <v>0.2</v>
      </c>
      <c r="G5" s="83">
        <f t="shared" si="0"/>
        <v>0</v>
      </c>
      <c r="H5" s="83">
        <f t="shared" si="2"/>
        <v>0</v>
      </c>
      <c r="I5" s="83">
        <f t="shared" si="1"/>
        <v>0</v>
      </c>
    </row>
    <row r="6" spans="1:9" ht="36" customHeight="1" x14ac:dyDescent="0.2">
      <c r="A6" s="85" t="s">
        <v>953</v>
      </c>
      <c r="B6" s="161">
        <v>50</v>
      </c>
      <c r="C6" s="86" t="s">
        <v>2</v>
      </c>
      <c r="D6" s="89" t="s">
        <v>609</v>
      </c>
      <c r="E6" s="171"/>
      <c r="F6" s="143">
        <v>0.2</v>
      </c>
      <c r="G6" s="83">
        <f t="shared" si="0"/>
        <v>0</v>
      </c>
      <c r="H6" s="83">
        <f t="shared" si="2"/>
        <v>0</v>
      </c>
      <c r="I6" s="83">
        <f t="shared" si="1"/>
        <v>0</v>
      </c>
    </row>
    <row r="7" spans="1:9" ht="36" customHeight="1" x14ac:dyDescent="0.2">
      <c r="A7" s="85" t="s">
        <v>954</v>
      </c>
      <c r="B7" s="161">
        <v>30</v>
      </c>
      <c r="C7" s="86" t="s">
        <v>2</v>
      </c>
      <c r="D7" s="87" t="s">
        <v>955</v>
      </c>
      <c r="E7" s="171"/>
      <c r="F7" s="143">
        <v>0.2</v>
      </c>
      <c r="G7" s="83">
        <f t="shared" si="0"/>
        <v>0</v>
      </c>
      <c r="H7" s="83">
        <f t="shared" si="2"/>
        <v>0</v>
      </c>
      <c r="I7" s="83">
        <f t="shared" si="1"/>
        <v>0</v>
      </c>
    </row>
    <row r="8" spans="1:9" ht="45" customHeight="1" x14ac:dyDescent="0.2">
      <c r="A8" s="85" t="s">
        <v>566</v>
      </c>
      <c r="B8" s="161">
        <v>106</v>
      </c>
      <c r="C8" s="86" t="s">
        <v>2</v>
      </c>
      <c r="D8" s="87" t="s">
        <v>567</v>
      </c>
      <c r="E8" s="171"/>
      <c r="F8" s="143">
        <v>0.2</v>
      </c>
      <c r="G8" s="83">
        <f t="shared" si="0"/>
        <v>0</v>
      </c>
      <c r="H8" s="83">
        <f t="shared" si="2"/>
        <v>0</v>
      </c>
      <c r="I8" s="83">
        <f t="shared" si="1"/>
        <v>0</v>
      </c>
    </row>
    <row r="9" spans="1:9" ht="34.5" customHeight="1" x14ac:dyDescent="0.2">
      <c r="A9" s="88" t="s">
        <v>568</v>
      </c>
      <c r="B9" s="161">
        <v>98</v>
      </c>
      <c r="C9" s="86" t="s">
        <v>2</v>
      </c>
      <c r="D9" s="87" t="s">
        <v>569</v>
      </c>
      <c r="E9" s="171"/>
      <c r="F9" s="143">
        <v>0.2</v>
      </c>
      <c r="G9" s="83">
        <f t="shared" si="0"/>
        <v>0</v>
      </c>
      <c r="H9" s="83">
        <f t="shared" si="2"/>
        <v>0</v>
      </c>
      <c r="I9" s="83">
        <f t="shared" si="1"/>
        <v>0</v>
      </c>
    </row>
    <row r="10" spans="1:9" ht="45" customHeight="1" x14ac:dyDescent="0.2">
      <c r="A10" s="88" t="s">
        <v>570</v>
      </c>
      <c r="B10" s="161">
        <v>11</v>
      </c>
      <c r="C10" s="86" t="s">
        <v>2</v>
      </c>
      <c r="D10" s="87" t="s">
        <v>571</v>
      </c>
      <c r="E10" s="171"/>
      <c r="F10" s="143">
        <v>0.2</v>
      </c>
      <c r="G10" s="83">
        <f t="shared" si="0"/>
        <v>0</v>
      </c>
      <c r="H10" s="83">
        <f t="shared" si="2"/>
        <v>0</v>
      </c>
      <c r="I10" s="83">
        <f t="shared" si="1"/>
        <v>0</v>
      </c>
    </row>
    <row r="11" spans="1:9" ht="32.25" customHeight="1" x14ac:dyDescent="0.2">
      <c r="A11" s="85" t="s">
        <v>572</v>
      </c>
      <c r="B11" s="161">
        <v>188</v>
      </c>
      <c r="C11" s="86" t="s">
        <v>2</v>
      </c>
      <c r="D11" s="87" t="s">
        <v>573</v>
      </c>
      <c r="E11" s="171"/>
      <c r="F11" s="143">
        <v>0.2</v>
      </c>
      <c r="G11" s="83">
        <f t="shared" si="0"/>
        <v>0</v>
      </c>
      <c r="H11" s="83">
        <f t="shared" si="2"/>
        <v>0</v>
      </c>
      <c r="I11" s="83">
        <f t="shared" si="1"/>
        <v>0</v>
      </c>
    </row>
    <row r="12" spans="1:9" ht="33.75" customHeight="1" x14ac:dyDescent="0.2">
      <c r="A12" s="85" t="s">
        <v>574</v>
      </c>
      <c r="B12" s="161">
        <v>20</v>
      </c>
      <c r="C12" s="86" t="s">
        <v>2</v>
      </c>
      <c r="D12" s="87" t="s">
        <v>575</v>
      </c>
      <c r="E12" s="171"/>
      <c r="F12" s="143">
        <v>0.2</v>
      </c>
      <c r="G12" s="83">
        <f t="shared" si="0"/>
        <v>0</v>
      </c>
      <c r="H12" s="83">
        <f t="shared" si="2"/>
        <v>0</v>
      </c>
      <c r="I12" s="83">
        <f t="shared" si="1"/>
        <v>0</v>
      </c>
    </row>
    <row r="13" spans="1:9" ht="39.75" customHeight="1" x14ac:dyDescent="0.2">
      <c r="A13" s="85" t="s">
        <v>576</v>
      </c>
      <c r="B13" s="161">
        <v>8</v>
      </c>
      <c r="C13" s="86" t="s">
        <v>2</v>
      </c>
      <c r="D13" s="87" t="s">
        <v>577</v>
      </c>
      <c r="E13" s="171"/>
      <c r="F13" s="143">
        <v>0.2</v>
      </c>
      <c r="G13" s="83">
        <f t="shared" si="0"/>
        <v>0</v>
      </c>
      <c r="H13" s="83">
        <f t="shared" si="2"/>
        <v>0</v>
      </c>
      <c r="I13" s="83">
        <f t="shared" si="1"/>
        <v>0</v>
      </c>
    </row>
    <row r="14" spans="1:9" ht="36" x14ac:dyDescent="0.2">
      <c r="A14" s="85" t="s">
        <v>578</v>
      </c>
      <c r="B14" s="161">
        <v>465</v>
      </c>
      <c r="C14" s="86" t="s">
        <v>2</v>
      </c>
      <c r="D14" s="87" t="s">
        <v>579</v>
      </c>
      <c r="E14" s="171"/>
      <c r="F14" s="143">
        <v>0.2</v>
      </c>
      <c r="G14" s="83">
        <f t="shared" si="0"/>
        <v>0</v>
      </c>
      <c r="H14" s="83">
        <f t="shared" si="2"/>
        <v>0</v>
      </c>
      <c r="I14" s="83">
        <f t="shared" si="1"/>
        <v>0</v>
      </c>
    </row>
    <row r="15" spans="1:9" ht="36" x14ac:dyDescent="0.2">
      <c r="A15" s="85" t="s">
        <v>580</v>
      </c>
      <c r="B15" s="161">
        <v>206</v>
      </c>
      <c r="C15" s="86" t="s">
        <v>2</v>
      </c>
      <c r="D15" s="87" t="s">
        <v>581</v>
      </c>
      <c r="E15" s="171"/>
      <c r="F15" s="143">
        <v>0.2</v>
      </c>
      <c r="G15" s="83">
        <f t="shared" si="0"/>
        <v>0</v>
      </c>
      <c r="H15" s="83">
        <f t="shared" si="2"/>
        <v>0</v>
      </c>
      <c r="I15" s="83">
        <f t="shared" si="1"/>
        <v>0</v>
      </c>
    </row>
    <row r="16" spans="1:9" ht="24" x14ac:dyDescent="0.2">
      <c r="A16" s="85" t="s">
        <v>961</v>
      </c>
      <c r="B16" s="161">
        <v>60</v>
      </c>
      <c r="C16" s="86" t="s">
        <v>2</v>
      </c>
      <c r="D16" s="87" t="s">
        <v>962</v>
      </c>
      <c r="E16" s="171"/>
      <c r="F16" s="143">
        <v>0.2</v>
      </c>
      <c r="G16" s="83">
        <f t="shared" si="0"/>
        <v>0</v>
      </c>
      <c r="H16" s="83">
        <f t="shared" si="2"/>
        <v>0</v>
      </c>
      <c r="I16" s="83">
        <f t="shared" si="1"/>
        <v>0</v>
      </c>
    </row>
    <row r="17" spans="1:9" ht="24" x14ac:dyDescent="0.2">
      <c r="A17" s="85" t="s">
        <v>582</v>
      </c>
      <c r="B17" s="161">
        <v>196</v>
      </c>
      <c r="C17" s="86" t="s">
        <v>2</v>
      </c>
      <c r="D17" s="87" t="s">
        <v>583</v>
      </c>
      <c r="E17" s="171"/>
      <c r="F17" s="143">
        <v>0.2</v>
      </c>
      <c r="G17" s="83">
        <f t="shared" si="0"/>
        <v>0</v>
      </c>
      <c r="H17" s="83">
        <f t="shared" si="2"/>
        <v>0</v>
      </c>
      <c r="I17" s="83">
        <f t="shared" si="1"/>
        <v>0</v>
      </c>
    </row>
    <row r="18" spans="1:9" ht="24" x14ac:dyDescent="0.2">
      <c r="A18" s="85" t="s">
        <v>584</v>
      </c>
      <c r="B18" s="161">
        <v>356</v>
      </c>
      <c r="C18" s="86" t="s">
        <v>2</v>
      </c>
      <c r="D18" s="87" t="s">
        <v>960</v>
      </c>
      <c r="E18" s="171"/>
      <c r="F18" s="143">
        <v>0.2</v>
      </c>
      <c r="G18" s="83">
        <f t="shared" si="0"/>
        <v>0</v>
      </c>
      <c r="H18" s="83">
        <f t="shared" si="2"/>
        <v>0</v>
      </c>
      <c r="I18" s="83">
        <f t="shared" si="1"/>
        <v>0</v>
      </c>
    </row>
    <row r="19" spans="1:9" ht="24" x14ac:dyDescent="0.2">
      <c r="A19" s="85" t="s">
        <v>585</v>
      </c>
      <c r="B19" s="161">
        <v>765</v>
      </c>
      <c r="C19" s="86" t="s">
        <v>2</v>
      </c>
      <c r="D19" s="87" t="s">
        <v>586</v>
      </c>
      <c r="E19" s="171"/>
      <c r="F19" s="143">
        <v>0.2</v>
      </c>
      <c r="G19" s="83">
        <f t="shared" si="0"/>
        <v>0</v>
      </c>
      <c r="H19" s="83">
        <f t="shared" si="2"/>
        <v>0</v>
      </c>
      <c r="I19" s="83">
        <f t="shared" si="1"/>
        <v>0</v>
      </c>
    </row>
    <row r="20" spans="1:9" ht="34.5" customHeight="1" x14ac:dyDescent="0.2">
      <c r="A20" s="85" t="s">
        <v>587</v>
      </c>
      <c r="B20" s="161">
        <v>11</v>
      </c>
      <c r="C20" s="86" t="s">
        <v>2</v>
      </c>
      <c r="D20" s="87" t="s">
        <v>588</v>
      </c>
      <c r="E20" s="171"/>
      <c r="F20" s="143">
        <v>0.2</v>
      </c>
      <c r="G20" s="83">
        <f t="shared" si="0"/>
        <v>0</v>
      </c>
      <c r="H20" s="83">
        <f t="shared" si="2"/>
        <v>0</v>
      </c>
      <c r="I20" s="83">
        <f t="shared" si="1"/>
        <v>0</v>
      </c>
    </row>
    <row r="21" spans="1:9" ht="48.75" customHeight="1" x14ac:dyDescent="0.2">
      <c r="A21" s="85" t="s">
        <v>589</v>
      </c>
      <c r="B21" s="161">
        <v>2550</v>
      </c>
      <c r="C21" s="86" t="s">
        <v>2</v>
      </c>
      <c r="D21" s="87" t="s">
        <v>590</v>
      </c>
      <c r="E21" s="171"/>
      <c r="F21" s="143">
        <v>0.2</v>
      </c>
      <c r="G21" s="83">
        <f t="shared" si="0"/>
        <v>0</v>
      </c>
      <c r="H21" s="83">
        <f t="shared" si="2"/>
        <v>0</v>
      </c>
      <c r="I21" s="83">
        <f t="shared" si="1"/>
        <v>0</v>
      </c>
    </row>
    <row r="22" spans="1:9" ht="24" x14ac:dyDescent="0.2">
      <c r="A22" s="85" t="s">
        <v>591</v>
      </c>
      <c r="B22" s="161">
        <v>38</v>
      </c>
      <c r="C22" s="86" t="s">
        <v>2</v>
      </c>
      <c r="D22" s="87" t="s">
        <v>592</v>
      </c>
      <c r="E22" s="171"/>
      <c r="F22" s="143">
        <v>0.2</v>
      </c>
      <c r="G22" s="83">
        <f t="shared" si="0"/>
        <v>0</v>
      </c>
      <c r="H22" s="83">
        <f t="shared" si="2"/>
        <v>0</v>
      </c>
      <c r="I22" s="83">
        <f t="shared" si="1"/>
        <v>0</v>
      </c>
    </row>
    <row r="23" spans="1:9" ht="24" x14ac:dyDescent="0.2">
      <c r="A23" s="85" t="s">
        <v>593</v>
      </c>
      <c r="B23" s="161">
        <v>103</v>
      </c>
      <c r="C23" s="86" t="s">
        <v>2</v>
      </c>
      <c r="D23" s="87" t="s">
        <v>594</v>
      </c>
      <c r="E23" s="171"/>
      <c r="F23" s="143">
        <v>0.2</v>
      </c>
      <c r="G23" s="83">
        <f t="shared" si="0"/>
        <v>0</v>
      </c>
      <c r="H23" s="83">
        <f t="shared" si="2"/>
        <v>0</v>
      </c>
      <c r="I23" s="83">
        <f t="shared" si="1"/>
        <v>0</v>
      </c>
    </row>
    <row r="24" spans="1:9" ht="24" x14ac:dyDescent="0.2">
      <c r="A24" s="85" t="s">
        <v>595</v>
      </c>
      <c r="B24" s="161">
        <v>121</v>
      </c>
      <c r="C24" s="86" t="s">
        <v>2</v>
      </c>
      <c r="D24" s="87" t="s">
        <v>596</v>
      </c>
      <c r="E24" s="171"/>
      <c r="F24" s="143">
        <v>0.2</v>
      </c>
      <c r="G24" s="83">
        <f t="shared" si="0"/>
        <v>0</v>
      </c>
      <c r="H24" s="83">
        <f t="shared" si="2"/>
        <v>0</v>
      </c>
      <c r="I24" s="83">
        <f t="shared" si="1"/>
        <v>0</v>
      </c>
    </row>
    <row r="25" spans="1:9" ht="24" x14ac:dyDescent="0.2">
      <c r="A25" s="85" t="s">
        <v>597</v>
      </c>
      <c r="B25" s="161">
        <v>23</v>
      </c>
      <c r="C25" s="86" t="s">
        <v>2</v>
      </c>
      <c r="D25" s="87" t="s">
        <v>598</v>
      </c>
      <c r="E25" s="171"/>
      <c r="F25" s="143">
        <v>0.2</v>
      </c>
      <c r="G25" s="83">
        <f t="shared" si="0"/>
        <v>0</v>
      </c>
      <c r="H25" s="83">
        <f t="shared" si="2"/>
        <v>0</v>
      </c>
      <c r="I25" s="83">
        <f t="shared" si="1"/>
        <v>0</v>
      </c>
    </row>
    <row r="26" spans="1:9" x14ac:dyDescent="0.2">
      <c r="A26" s="85" t="s">
        <v>958</v>
      </c>
      <c r="B26" s="161">
        <v>50</v>
      </c>
      <c r="C26" s="86" t="s">
        <v>2</v>
      </c>
      <c r="D26" s="87" t="s">
        <v>959</v>
      </c>
      <c r="E26" s="171"/>
      <c r="F26" s="143">
        <v>0.2</v>
      </c>
      <c r="G26" s="83">
        <f t="shared" si="0"/>
        <v>0</v>
      </c>
      <c r="H26" s="83">
        <f t="shared" si="2"/>
        <v>0</v>
      </c>
      <c r="I26" s="83">
        <f t="shared" si="1"/>
        <v>0</v>
      </c>
    </row>
    <row r="27" spans="1:9" ht="24" x14ac:dyDescent="0.2">
      <c r="A27" s="85" t="s">
        <v>599</v>
      </c>
      <c r="B27" s="161">
        <v>232</v>
      </c>
      <c r="C27" s="86" t="s">
        <v>2</v>
      </c>
      <c r="D27" s="87" t="s">
        <v>855</v>
      </c>
      <c r="E27" s="171"/>
      <c r="F27" s="143">
        <v>0.2</v>
      </c>
      <c r="G27" s="83">
        <f t="shared" si="0"/>
        <v>0</v>
      </c>
      <c r="H27" s="83">
        <f t="shared" si="2"/>
        <v>0</v>
      </c>
      <c r="I27" s="83">
        <f t="shared" si="1"/>
        <v>0</v>
      </c>
    </row>
    <row r="28" spans="1:9" ht="24" x14ac:dyDescent="0.2">
      <c r="A28" s="85" t="s">
        <v>600</v>
      </c>
      <c r="B28" s="161">
        <v>10</v>
      </c>
      <c r="C28" s="86" t="s">
        <v>2</v>
      </c>
      <c r="D28" s="87" t="s">
        <v>601</v>
      </c>
      <c r="E28" s="171"/>
      <c r="F28" s="143">
        <v>0.2</v>
      </c>
      <c r="G28" s="83">
        <f t="shared" si="0"/>
        <v>0</v>
      </c>
      <c r="H28" s="83">
        <f t="shared" si="2"/>
        <v>0</v>
      </c>
      <c r="I28" s="83">
        <f t="shared" si="1"/>
        <v>0</v>
      </c>
    </row>
    <row r="29" spans="1:9" ht="24" x14ac:dyDescent="0.2">
      <c r="A29" s="85" t="s">
        <v>602</v>
      </c>
      <c r="B29" s="161">
        <v>49</v>
      </c>
      <c r="C29" s="86" t="s">
        <v>2</v>
      </c>
      <c r="D29" s="87" t="s">
        <v>603</v>
      </c>
      <c r="E29" s="171"/>
      <c r="F29" s="143">
        <v>0.2</v>
      </c>
      <c r="G29" s="83">
        <f t="shared" si="0"/>
        <v>0</v>
      </c>
      <c r="H29" s="83">
        <f t="shared" si="2"/>
        <v>0</v>
      </c>
      <c r="I29" s="83">
        <f t="shared" si="1"/>
        <v>0</v>
      </c>
    </row>
    <row r="30" spans="1:9" ht="24" x14ac:dyDescent="0.2">
      <c r="A30" s="85" t="s">
        <v>604</v>
      </c>
      <c r="B30" s="161">
        <v>97</v>
      </c>
      <c r="C30" s="86" t="s">
        <v>2</v>
      </c>
      <c r="D30" s="87" t="s">
        <v>605</v>
      </c>
      <c r="E30" s="171"/>
      <c r="F30" s="143">
        <v>0.2</v>
      </c>
      <c r="G30" s="83">
        <f t="shared" si="0"/>
        <v>0</v>
      </c>
      <c r="H30" s="83">
        <f t="shared" si="2"/>
        <v>0</v>
      </c>
      <c r="I30" s="83">
        <f t="shared" si="1"/>
        <v>0</v>
      </c>
    </row>
    <row r="31" spans="1:9" ht="24" x14ac:dyDescent="0.2">
      <c r="A31" s="85" t="s">
        <v>606</v>
      </c>
      <c r="B31" s="161">
        <v>18</v>
      </c>
      <c r="C31" s="86" t="s">
        <v>2</v>
      </c>
      <c r="D31" s="87" t="s">
        <v>607</v>
      </c>
      <c r="E31" s="171"/>
      <c r="F31" s="143">
        <v>0.2</v>
      </c>
      <c r="G31" s="83">
        <f t="shared" si="0"/>
        <v>0</v>
      </c>
      <c r="H31" s="83">
        <f t="shared" si="2"/>
        <v>0</v>
      </c>
      <c r="I31" s="83">
        <f t="shared" si="1"/>
        <v>0</v>
      </c>
    </row>
    <row r="32" spans="1:9" x14ac:dyDescent="0.2">
      <c r="A32" s="85" t="s">
        <v>608</v>
      </c>
      <c r="B32" s="161">
        <v>17</v>
      </c>
      <c r="C32" s="86" t="s">
        <v>2</v>
      </c>
      <c r="D32" s="89" t="s">
        <v>609</v>
      </c>
      <c r="E32" s="171"/>
      <c r="F32" s="143">
        <v>0.2</v>
      </c>
      <c r="G32" s="83">
        <f t="shared" si="0"/>
        <v>0</v>
      </c>
      <c r="H32" s="83">
        <f t="shared" si="2"/>
        <v>0</v>
      </c>
      <c r="I32" s="83">
        <f t="shared" si="1"/>
        <v>0</v>
      </c>
    </row>
    <row r="33" spans="1:9" ht="24" x14ac:dyDescent="0.2">
      <c r="A33" s="85" t="s">
        <v>956</v>
      </c>
      <c r="B33" s="161">
        <v>40</v>
      </c>
      <c r="C33" s="86" t="s">
        <v>2</v>
      </c>
      <c r="D33" s="87" t="s">
        <v>613</v>
      </c>
      <c r="E33" s="171"/>
      <c r="F33" s="143">
        <v>0.2</v>
      </c>
      <c r="G33" s="83">
        <f t="shared" si="0"/>
        <v>0</v>
      </c>
      <c r="H33" s="83">
        <f t="shared" si="2"/>
        <v>0</v>
      </c>
      <c r="I33" s="83">
        <f t="shared" si="1"/>
        <v>0</v>
      </c>
    </row>
    <row r="34" spans="1:9" ht="24" x14ac:dyDescent="0.2">
      <c r="A34" s="85" t="s">
        <v>610</v>
      </c>
      <c r="B34" s="161">
        <v>1080</v>
      </c>
      <c r="C34" s="86" t="s">
        <v>2</v>
      </c>
      <c r="D34" s="87" t="s">
        <v>611</v>
      </c>
      <c r="E34" s="171"/>
      <c r="F34" s="143">
        <v>0.2</v>
      </c>
      <c r="G34" s="83">
        <f t="shared" si="0"/>
        <v>0</v>
      </c>
      <c r="H34" s="83">
        <f t="shared" si="2"/>
        <v>0</v>
      </c>
      <c r="I34" s="83">
        <f t="shared" si="1"/>
        <v>0</v>
      </c>
    </row>
    <row r="35" spans="1:9" ht="24" x14ac:dyDescent="0.2">
      <c r="A35" s="85" t="s">
        <v>974</v>
      </c>
      <c r="B35" s="161">
        <v>20</v>
      </c>
      <c r="C35" s="86" t="s">
        <v>2</v>
      </c>
      <c r="D35" s="87" t="s">
        <v>975</v>
      </c>
      <c r="E35" s="171"/>
      <c r="F35" s="143">
        <v>0.2</v>
      </c>
      <c r="G35" s="83">
        <f t="shared" ref="G35:G66" si="3">E35*1.2</f>
        <v>0</v>
      </c>
      <c r="H35" s="83">
        <f t="shared" si="2"/>
        <v>0</v>
      </c>
      <c r="I35" s="83">
        <f t="shared" ref="I35:I66" si="4">B35*G35</f>
        <v>0</v>
      </c>
    </row>
    <row r="36" spans="1:9" ht="24" x14ac:dyDescent="0.2">
      <c r="A36" s="85" t="s">
        <v>973</v>
      </c>
      <c r="B36" s="161">
        <v>40</v>
      </c>
      <c r="C36" s="86" t="s">
        <v>521</v>
      </c>
      <c r="D36" s="87" t="s">
        <v>613</v>
      </c>
      <c r="E36" s="171"/>
      <c r="F36" s="143">
        <v>0.2</v>
      </c>
      <c r="G36" s="83">
        <f t="shared" si="3"/>
        <v>0</v>
      </c>
      <c r="H36" s="83">
        <f t="shared" si="2"/>
        <v>0</v>
      </c>
      <c r="I36" s="83">
        <f t="shared" si="4"/>
        <v>0</v>
      </c>
    </row>
    <row r="37" spans="1:9" ht="24" x14ac:dyDescent="0.2">
      <c r="A37" s="85" t="s">
        <v>612</v>
      </c>
      <c r="B37" s="161">
        <v>439</v>
      </c>
      <c r="C37" s="86" t="s">
        <v>2</v>
      </c>
      <c r="D37" s="87" t="s">
        <v>613</v>
      </c>
      <c r="E37" s="171"/>
      <c r="F37" s="143">
        <v>0.2</v>
      </c>
      <c r="G37" s="83">
        <f t="shared" si="3"/>
        <v>0</v>
      </c>
      <c r="H37" s="83">
        <f t="shared" si="2"/>
        <v>0</v>
      </c>
      <c r="I37" s="83">
        <f t="shared" si="4"/>
        <v>0</v>
      </c>
    </row>
    <row r="38" spans="1:9" ht="24" x14ac:dyDescent="0.2">
      <c r="A38" s="85" t="s">
        <v>614</v>
      </c>
      <c r="B38" s="161">
        <v>105</v>
      </c>
      <c r="C38" s="86" t="s">
        <v>2</v>
      </c>
      <c r="D38" s="87" t="s">
        <v>615</v>
      </c>
      <c r="E38" s="171"/>
      <c r="F38" s="143">
        <v>0.2</v>
      </c>
      <c r="G38" s="83">
        <f t="shared" si="3"/>
        <v>0</v>
      </c>
      <c r="H38" s="83">
        <f t="shared" si="2"/>
        <v>0</v>
      </c>
      <c r="I38" s="83">
        <f t="shared" si="4"/>
        <v>0</v>
      </c>
    </row>
    <row r="39" spans="1:9" ht="24" x14ac:dyDescent="0.2">
      <c r="A39" s="85" t="s">
        <v>616</v>
      </c>
      <c r="B39" s="161">
        <v>68</v>
      </c>
      <c r="C39" s="86" t="s">
        <v>2</v>
      </c>
      <c r="D39" s="87" t="s">
        <v>617</v>
      </c>
      <c r="E39" s="171"/>
      <c r="F39" s="143">
        <v>0.2</v>
      </c>
      <c r="G39" s="83">
        <f t="shared" si="3"/>
        <v>0</v>
      </c>
      <c r="H39" s="83">
        <f t="shared" si="2"/>
        <v>0</v>
      </c>
      <c r="I39" s="83">
        <f t="shared" si="4"/>
        <v>0</v>
      </c>
    </row>
    <row r="40" spans="1:9" ht="24" x14ac:dyDescent="0.2">
      <c r="A40" s="85" t="s">
        <v>618</v>
      </c>
      <c r="B40" s="161">
        <v>20</v>
      </c>
      <c r="C40" s="86" t="s">
        <v>2</v>
      </c>
      <c r="D40" s="87" t="s">
        <v>619</v>
      </c>
      <c r="E40" s="171"/>
      <c r="F40" s="143">
        <v>0.2</v>
      </c>
      <c r="G40" s="83">
        <f t="shared" si="3"/>
        <v>0</v>
      </c>
      <c r="H40" s="83">
        <f t="shared" si="2"/>
        <v>0</v>
      </c>
      <c r="I40" s="83">
        <f t="shared" si="4"/>
        <v>0</v>
      </c>
    </row>
    <row r="41" spans="1:9" ht="24" x14ac:dyDescent="0.2">
      <c r="A41" s="85" t="s">
        <v>620</v>
      </c>
      <c r="B41" s="161">
        <v>20</v>
      </c>
      <c r="C41" s="86" t="s">
        <v>2</v>
      </c>
      <c r="D41" s="87" t="s">
        <v>621</v>
      </c>
      <c r="E41" s="171"/>
      <c r="F41" s="143">
        <v>0.2</v>
      </c>
      <c r="G41" s="83">
        <f t="shared" si="3"/>
        <v>0</v>
      </c>
      <c r="H41" s="83">
        <f t="shared" si="2"/>
        <v>0</v>
      </c>
      <c r="I41" s="83">
        <f t="shared" si="4"/>
        <v>0</v>
      </c>
    </row>
    <row r="42" spans="1:9" ht="24" x14ac:dyDescent="0.2">
      <c r="A42" s="85" t="s">
        <v>622</v>
      </c>
      <c r="B42" s="161">
        <v>11</v>
      </c>
      <c r="C42" s="86" t="s">
        <v>2</v>
      </c>
      <c r="D42" s="87" t="s">
        <v>623</v>
      </c>
      <c r="E42" s="171"/>
      <c r="F42" s="143">
        <v>0.2</v>
      </c>
      <c r="G42" s="83">
        <f t="shared" si="3"/>
        <v>0</v>
      </c>
      <c r="H42" s="83">
        <f t="shared" si="2"/>
        <v>0</v>
      </c>
      <c r="I42" s="83">
        <f t="shared" si="4"/>
        <v>0</v>
      </c>
    </row>
    <row r="43" spans="1:9" ht="24" x14ac:dyDescent="0.2">
      <c r="A43" s="85" t="s">
        <v>624</v>
      </c>
      <c r="B43" s="161">
        <v>11</v>
      </c>
      <c r="C43" s="86" t="s">
        <v>2</v>
      </c>
      <c r="D43" s="87" t="s">
        <v>625</v>
      </c>
      <c r="E43" s="171"/>
      <c r="F43" s="143">
        <v>0.2</v>
      </c>
      <c r="G43" s="83">
        <f t="shared" si="3"/>
        <v>0</v>
      </c>
      <c r="H43" s="83">
        <f t="shared" si="2"/>
        <v>0</v>
      </c>
      <c r="I43" s="83">
        <f t="shared" si="4"/>
        <v>0</v>
      </c>
    </row>
    <row r="44" spans="1:9" ht="24" x14ac:dyDescent="0.2">
      <c r="A44" s="85" t="s">
        <v>626</v>
      </c>
      <c r="B44" s="161">
        <v>11</v>
      </c>
      <c r="C44" s="86" t="s">
        <v>2</v>
      </c>
      <c r="D44" s="87" t="s">
        <v>627</v>
      </c>
      <c r="E44" s="171"/>
      <c r="F44" s="143">
        <v>0.2</v>
      </c>
      <c r="G44" s="83">
        <f t="shared" si="3"/>
        <v>0</v>
      </c>
      <c r="H44" s="83">
        <f t="shared" si="2"/>
        <v>0</v>
      </c>
      <c r="I44" s="83">
        <f t="shared" si="4"/>
        <v>0</v>
      </c>
    </row>
    <row r="45" spans="1:9" ht="24" x14ac:dyDescent="0.2">
      <c r="A45" s="85" t="s">
        <v>628</v>
      </c>
      <c r="B45" s="161">
        <v>91</v>
      </c>
      <c r="C45" s="86" t="s">
        <v>2</v>
      </c>
      <c r="D45" s="87" t="s">
        <v>629</v>
      </c>
      <c r="E45" s="171"/>
      <c r="F45" s="143">
        <v>0.2</v>
      </c>
      <c r="G45" s="83">
        <f t="shared" si="3"/>
        <v>0</v>
      </c>
      <c r="H45" s="83">
        <f t="shared" si="2"/>
        <v>0</v>
      </c>
      <c r="I45" s="83">
        <f t="shared" si="4"/>
        <v>0</v>
      </c>
    </row>
    <row r="46" spans="1:9" ht="24" x14ac:dyDescent="0.2">
      <c r="A46" s="85" t="s">
        <v>628</v>
      </c>
      <c r="B46" s="161">
        <v>4</v>
      </c>
      <c r="C46" s="86" t="s">
        <v>2</v>
      </c>
      <c r="D46" s="87" t="s">
        <v>833</v>
      </c>
      <c r="E46" s="171"/>
      <c r="F46" s="143">
        <v>0.2</v>
      </c>
      <c r="G46" s="83">
        <f t="shared" si="3"/>
        <v>0</v>
      </c>
      <c r="H46" s="83">
        <f t="shared" si="2"/>
        <v>0</v>
      </c>
      <c r="I46" s="83">
        <f t="shared" si="4"/>
        <v>0</v>
      </c>
    </row>
    <row r="47" spans="1:9" ht="24" x14ac:dyDescent="0.2">
      <c r="A47" s="85" t="s">
        <v>630</v>
      </c>
      <c r="B47" s="161">
        <v>221</v>
      </c>
      <c r="C47" s="86" t="s">
        <v>2</v>
      </c>
      <c r="D47" s="87" t="s">
        <v>631</v>
      </c>
      <c r="E47" s="171"/>
      <c r="F47" s="143">
        <v>0.2</v>
      </c>
      <c r="G47" s="83">
        <f t="shared" si="3"/>
        <v>0</v>
      </c>
      <c r="H47" s="83">
        <f t="shared" si="2"/>
        <v>0</v>
      </c>
      <c r="I47" s="83">
        <f t="shared" si="4"/>
        <v>0</v>
      </c>
    </row>
    <row r="48" spans="1:9" ht="36" x14ac:dyDescent="0.2">
      <c r="A48" s="85" t="s">
        <v>632</v>
      </c>
      <c r="B48" s="161">
        <v>75</v>
      </c>
      <c r="C48" s="86" t="s">
        <v>2</v>
      </c>
      <c r="D48" s="87" t="s">
        <v>633</v>
      </c>
      <c r="E48" s="171"/>
      <c r="F48" s="143">
        <v>0.2</v>
      </c>
      <c r="G48" s="83">
        <f t="shared" si="3"/>
        <v>0</v>
      </c>
      <c r="H48" s="83">
        <f t="shared" si="2"/>
        <v>0</v>
      </c>
      <c r="I48" s="83">
        <f t="shared" si="4"/>
        <v>0</v>
      </c>
    </row>
    <row r="49" spans="1:9" ht="36" x14ac:dyDescent="0.2">
      <c r="A49" s="84" t="s">
        <v>634</v>
      </c>
      <c r="B49" s="161">
        <v>131</v>
      </c>
      <c r="C49" s="90" t="s">
        <v>2</v>
      </c>
      <c r="D49" s="91" t="s">
        <v>635</v>
      </c>
      <c r="E49" s="171"/>
      <c r="F49" s="143">
        <v>0.2</v>
      </c>
      <c r="G49" s="83">
        <f t="shared" si="3"/>
        <v>0</v>
      </c>
      <c r="H49" s="83">
        <f t="shared" si="2"/>
        <v>0</v>
      </c>
      <c r="I49" s="83">
        <f t="shared" si="4"/>
        <v>0</v>
      </c>
    </row>
    <row r="50" spans="1:9" x14ac:dyDescent="0.2">
      <c r="A50" s="84" t="s">
        <v>834</v>
      </c>
      <c r="B50" s="161">
        <v>11</v>
      </c>
      <c r="C50" s="90" t="s">
        <v>2</v>
      </c>
      <c r="D50" s="91" t="s">
        <v>835</v>
      </c>
      <c r="E50" s="171"/>
      <c r="F50" s="143">
        <v>0.2</v>
      </c>
      <c r="G50" s="83">
        <f t="shared" si="3"/>
        <v>0</v>
      </c>
      <c r="H50" s="83">
        <f t="shared" si="2"/>
        <v>0</v>
      </c>
      <c r="I50" s="83">
        <f t="shared" si="4"/>
        <v>0</v>
      </c>
    </row>
    <row r="51" spans="1:9" ht="24" x14ac:dyDescent="0.2">
      <c r="A51" s="85" t="s">
        <v>636</v>
      </c>
      <c r="B51" s="161">
        <v>11</v>
      </c>
      <c r="C51" s="86" t="s">
        <v>2</v>
      </c>
      <c r="D51" s="87" t="s">
        <v>637</v>
      </c>
      <c r="E51" s="171"/>
      <c r="F51" s="143">
        <v>0.2</v>
      </c>
      <c r="G51" s="83">
        <f t="shared" si="3"/>
        <v>0</v>
      </c>
      <c r="H51" s="83">
        <f t="shared" si="2"/>
        <v>0</v>
      </c>
      <c r="I51" s="83">
        <f t="shared" si="4"/>
        <v>0</v>
      </c>
    </row>
    <row r="52" spans="1:9" ht="24" x14ac:dyDescent="0.2">
      <c r="A52" s="85" t="s">
        <v>638</v>
      </c>
      <c r="B52" s="161">
        <v>78</v>
      </c>
      <c r="C52" s="86" t="s">
        <v>2</v>
      </c>
      <c r="D52" s="87" t="s">
        <v>631</v>
      </c>
      <c r="E52" s="171"/>
      <c r="F52" s="143">
        <v>0.2</v>
      </c>
      <c r="G52" s="83">
        <f t="shared" si="3"/>
        <v>0</v>
      </c>
      <c r="H52" s="83">
        <f t="shared" si="2"/>
        <v>0</v>
      </c>
      <c r="I52" s="83">
        <f t="shared" si="4"/>
        <v>0</v>
      </c>
    </row>
    <row r="53" spans="1:9" x14ac:dyDescent="0.2">
      <c r="A53" s="85" t="s">
        <v>837</v>
      </c>
      <c r="B53" s="161">
        <v>6</v>
      </c>
      <c r="C53" s="86" t="s">
        <v>2</v>
      </c>
      <c r="D53" s="87" t="s">
        <v>835</v>
      </c>
      <c r="E53" s="171"/>
      <c r="F53" s="143">
        <v>0.2</v>
      </c>
      <c r="G53" s="83">
        <f t="shared" si="3"/>
        <v>0</v>
      </c>
      <c r="H53" s="83">
        <f t="shared" si="2"/>
        <v>0</v>
      </c>
      <c r="I53" s="83">
        <f t="shared" si="4"/>
        <v>0</v>
      </c>
    </row>
    <row r="54" spans="1:9" x14ac:dyDescent="0.2">
      <c r="A54" s="85" t="s">
        <v>957</v>
      </c>
      <c r="B54" s="161">
        <v>8</v>
      </c>
      <c r="C54" s="86"/>
      <c r="D54" s="87" t="s">
        <v>840</v>
      </c>
      <c r="E54" s="171"/>
      <c r="F54" s="143">
        <v>0.2</v>
      </c>
      <c r="G54" s="83">
        <f t="shared" si="3"/>
        <v>0</v>
      </c>
      <c r="H54" s="83">
        <f t="shared" si="2"/>
        <v>0</v>
      </c>
      <c r="I54" s="83">
        <f t="shared" si="4"/>
        <v>0</v>
      </c>
    </row>
    <row r="55" spans="1:9" x14ac:dyDescent="0.2">
      <c r="A55" s="85" t="s">
        <v>838</v>
      </c>
      <c r="B55" s="161">
        <v>12</v>
      </c>
      <c r="C55" s="86" t="s">
        <v>2</v>
      </c>
      <c r="D55" s="87" t="s">
        <v>835</v>
      </c>
      <c r="E55" s="171"/>
      <c r="F55" s="143">
        <v>0.2</v>
      </c>
      <c r="G55" s="83">
        <f t="shared" si="3"/>
        <v>0</v>
      </c>
      <c r="H55" s="83">
        <f t="shared" si="2"/>
        <v>0</v>
      </c>
      <c r="I55" s="83">
        <f t="shared" si="4"/>
        <v>0</v>
      </c>
    </row>
    <row r="56" spans="1:9" x14ac:dyDescent="0.2">
      <c r="A56" s="85" t="s">
        <v>839</v>
      </c>
      <c r="B56" s="161">
        <v>4</v>
      </c>
      <c r="C56" s="86" t="s">
        <v>2</v>
      </c>
      <c r="D56" s="87" t="s">
        <v>840</v>
      </c>
      <c r="E56" s="171"/>
      <c r="F56" s="143">
        <v>0.2</v>
      </c>
      <c r="G56" s="83">
        <f t="shared" si="3"/>
        <v>0</v>
      </c>
      <c r="H56" s="83">
        <f t="shared" si="2"/>
        <v>0</v>
      </c>
      <c r="I56" s="83">
        <f t="shared" si="4"/>
        <v>0</v>
      </c>
    </row>
    <row r="57" spans="1:9" ht="24" x14ac:dyDescent="0.2">
      <c r="A57" s="85" t="s">
        <v>639</v>
      </c>
      <c r="B57" s="161">
        <v>51</v>
      </c>
      <c r="C57" s="86" t="s">
        <v>2</v>
      </c>
      <c r="D57" s="87" t="s">
        <v>640</v>
      </c>
      <c r="E57" s="171"/>
      <c r="F57" s="143">
        <v>0.2</v>
      </c>
      <c r="G57" s="83">
        <f t="shared" si="3"/>
        <v>0</v>
      </c>
      <c r="H57" s="83">
        <f t="shared" si="2"/>
        <v>0</v>
      </c>
      <c r="I57" s="83">
        <f t="shared" si="4"/>
        <v>0</v>
      </c>
    </row>
    <row r="58" spans="1:9" ht="24" x14ac:dyDescent="0.2">
      <c r="A58" s="85" t="s">
        <v>641</v>
      </c>
      <c r="B58" s="161">
        <v>255</v>
      </c>
      <c r="C58" s="86" t="s">
        <v>2</v>
      </c>
      <c r="D58" s="87" t="s">
        <v>637</v>
      </c>
      <c r="E58" s="171"/>
      <c r="F58" s="143">
        <v>0.2</v>
      </c>
      <c r="G58" s="83">
        <f t="shared" si="3"/>
        <v>0</v>
      </c>
      <c r="H58" s="83">
        <f t="shared" si="2"/>
        <v>0</v>
      </c>
      <c r="I58" s="83">
        <f t="shared" si="4"/>
        <v>0</v>
      </c>
    </row>
    <row r="59" spans="1:9" x14ac:dyDescent="0.2">
      <c r="A59" s="85" t="s">
        <v>836</v>
      </c>
      <c r="B59" s="161">
        <v>19</v>
      </c>
      <c r="C59" s="86" t="s">
        <v>2</v>
      </c>
      <c r="D59" s="87" t="s">
        <v>835</v>
      </c>
      <c r="E59" s="171"/>
      <c r="F59" s="143">
        <v>0.2</v>
      </c>
      <c r="G59" s="83">
        <f t="shared" si="3"/>
        <v>0</v>
      </c>
      <c r="H59" s="83">
        <f t="shared" si="2"/>
        <v>0</v>
      </c>
      <c r="I59" s="83">
        <f t="shared" si="4"/>
        <v>0</v>
      </c>
    </row>
    <row r="60" spans="1:9" x14ac:dyDescent="0.2">
      <c r="A60" s="85" t="s">
        <v>642</v>
      </c>
      <c r="B60" s="161">
        <v>400</v>
      </c>
      <c r="C60" s="86" t="s">
        <v>2</v>
      </c>
      <c r="D60" s="87" t="s">
        <v>845</v>
      </c>
      <c r="E60" s="171"/>
      <c r="F60" s="143">
        <v>0.2</v>
      </c>
      <c r="G60" s="83">
        <f t="shared" si="3"/>
        <v>0</v>
      </c>
      <c r="H60" s="83">
        <f t="shared" si="2"/>
        <v>0</v>
      </c>
      <c r="I60" s="83">
        <f t="shared" si="4"/>
        <v>0</v>
      </c>
    </row>
    <row r="61" spans="1:9" ht="24" x14ac:dyDescent="0.2">
      <c r="A61" s="85" t="s">
        <v>844</v>
      </c>
      <c r="B61" s="161">
        <v>10</v>
      </c>
      <c r="C61" s="86" t="s">
        <v>2</v>
      </c>
      <c r="D61" s="87" t="s">
        <v>637</v>
      </c>
      <c r="E61" s="171"/>
      <c r="F61" s="143">
        <v>0.2</v>
      </c>
      <c r="G61" s="83">
        <f t="shared" si="3"/>
        <v>0</v>
      </c>
      <c r="H61" s="83">
        <f t="shared" si="2"/>
        <v>0</v>
      </c>
      <c r="I61" s="83">
        <f t="shared" si="4"/>
        <v>0</v>
      </c>
    </row>
    <row r="62" spans="1:9" ht="54.75" customHeight="1" x14ac:dyDescent="0.2">
      <c r="A62" s="85" t="s">
        <v>643</v>
      </c>
      <c r="B62" s="161">
        <v>26</v>
      </c>
      <c r="C62" s="86" t="s">
        <v>2</v>
      </c>
      <c r="D62" s="87" t="s">
        <v>644</v>
      </c>
      <c r="E62" s="171"/>
      <c r="F62" s="143">
        <v>0.2</v>
      </c>
      <c r="G62" s="83">
        <f t="shared" si="3"/>
        <v>0</v>
      </c>
      <c r="H62" s="83">
        <f t="shared" si="2"/>
        <v>0</v>
      </c>
      <c r="I62" s="83">
        <f t="shared" si="4"/>
        <v>0</v>
      </c>
    </row>
    <row r="63" spans="1:9" ht="67.5" customHeight="1" x14ac:dyDescent="0.2">
      <c r="A63" s="84" t="s">
        <v>645</v>
      </c>
      <c r="B63" s="161">
        <v>180</v>
      </c>
      <c r="C63" s="90" t="s">
        <v>2</v>
      </c>
      <c r="D63" s="91" t="s">
        <v>646</v>
      </c>
      <c r="E63" s="171"/>
      <c r="F63" s="143">
        <v>0.2</v>
      </c>
      <c r="G63" s="83">
        <f t="shared" si="3"/>
        <v>0</v>
      </c>
      <c r="H63" s="83">
        <f t="shared" si="2"/>
        <v>0</v>
      </c>
      <c r="I63" s="83">
        <f t="shared" si="4"/>
        <v>0</v>
      </c>
    </row>
    <row r="64" spans="1:9" ht="24" x14ac:dyDescent="0.2">
      <c r="A64" s="85" t="s">
        <v>647</v>
      </c>
      <c r="B64" s="161">
        <v>371</v>
      </c>
      <c r="C64" s="86" t="s">
        <v>2</v>
      </c>
      <c r="D64" s="87" t="s">
        <v>648</v>
      </c>
      <c r="E64" s="171"/>
      <c r="F64" s="143">
        <v>0.2</v>
      </c>
      <c r="G64" s="83">
        <f t="shared" si="3"/>
        <v>0</v>
      </c>
      <c r="H64" s="83">
        <f t="shared" si="2"/>
        <v>0</v>
      </c>
      <c r="I64" s="83">
        <f t="shared" si="4"/>
        <v>0</v>
      </c>
    </row>
    <row r="65" spans="1:9" ht="24" x14ac:dyDescent="0.2">
      <c r="A65" s="85" t="s">
        <v>649</v>
      </c>
      <c r="B65" s="161">
        <v>20</v>
      </c>
      <c r="C65" s="86" t="s">
        <v>2</v>
      </c>
      <c r="D65" s="87" t="s">
        <v>650</v>
      </c>
      <c r="E65" s="171"/>
      <c r="F65" s="143">
        <v>0.2</v>
      </c>
      <c r="G65" s="83">
        <f t="shared" si="3"/>
        <v>0</v>
      </c>
      <c r="H65" s="83">
        <f t="shared" si="2"/>
        <v>0</v>
      </c>
      <c r="I65" s="83">
        <f t="shared" si="4"/>
        <v>0</v>
      </c>
    </row>
    <row r="66" spans="1:9" ht="24" x14ac:dyDescent="0.2">
      <c r="A66" s="85" t="s">
        <v>651</v>
      </c>
      <c r="B66" s="161">
        <v>20</v>
      </c>
      <c r="C66" s="86" t="s">
        <v>2</v>
      </c>
      <c r="D66" s="87" t="s">
        <v>650</v>
      </c>
      <c r="E66" s="171"/>
      <c r="F66" s="143">
        <v>0.2</v>
      </c>
      <c r="G66" s="83">
        <f t="shared" si="3"/>
        <v>0</v>
      </c>
      <c r="H66" s="83">
        <f t="shared" si="2"/>
        <v>0</v>
      </c>
      <c r="I66" s="83">
        <f t="shared" si="4"/>
        <v>0</v>
      </c>
    </row>
    <row r="67" spans="1:9" ht="69.75" customHeight="1" x14ac:dyDescent="0.2">
      <c r="A67" s="85" t="s">
        <v>652</v>
      </c>
      <c r="B67" s="161">
        <v>10</v>
      </c>
      <c r="C67" s="86" t="s">
        <v>2</v>
      </c>
      <c r="D67" s="87" t="s">
        <v>653</v>
      </c>
      <c r="E67" s="171"/>
      <c r="F67" s="143">
        <v>0.2</v>
      </c>
      <c r="G67" s="83">
        <f t="shared" ref="G67:G96" si="5">E67*1.2</f>
        <v>0</v>
      </c>
      <c r="H67" s="83">
        <f t="shared" si="2"/>
        <v>0</v>
      </c>
      <c r="I67" s="83">
        <f t="shared" ref="I67:I96" si="6">B67*G67</f>
        <v>0</v>
      </c>
    </row>
    <row r="68" spans="1:9" ht="50.25" customHeight="1" x14ac:dyDescent="0.2">
      <c r="A68" s="85" t="s">
        <v>654</v>
      </c>
      <c r="B68" s="161">
        <v>10</v>
      </c>
      <c r="C68" s="86" t="s">
        <v>2</v>
      </c>
      <c r="D68" s="87" t="s">
        <v>655</v>
      </c>
      <c r="E68" s="171"/>
      <c r="F68" s="143">
        <v>0.2</v>
      </c>
      <c r="G68" s="83">
        <f t="shared" si="5"/>
        <v>0</v>
      </c>
      <c r="H68" s="83">
        <f t="shared" ref="H68:H96" si="7">B68*E68</f>
        <v>0</v>
      </c>
      <c r="I68" s="83">
        <f t="shared" si="6"/>
        <v>0</v>
      </c>
    </row>
    <row r="69" spans="1:9" ht="42" customHeight="1" x14ac:dyDescent="0.2">
      <c r="A69" s="85" t="s">
        <v>656</v>
      </c>
      <c r="B69" s="161">
        <v>19</v>
      </c>
      <c r="C69" s="86" t="s">
        <v>2</v>
      </c>
      <c r="D69" s="87" t="s">
        <v>657</v>
      </c>
      <c r="E69" s="171"/>
      <c r="F69" s="143">
        <v>0.2</v>
      </c>
      <c r="G69" s="83">
        <f t="shared" si="5"/>
        <v>0</v>
      </c>
      <c r="H69" s="83">
        <f t="shared" si="7"/>
        <v>0</v>
      </c>
      <c r="I69" s="83">
        <f t="shared" si="6"/>
        <v>0</v>
      </c>
    </row>
    <row r="70" spans="1:9" ht="24" x14ac:dyDescent="0.2">
      <c r="A70" s="85" t="s">
        <v>658</v>
      </c>
      <c r="B70" s="161">
        <v>56</v>
      </c>
      <c r="C70" s="86" t="s">
        <v>2</v>
      </c>
      <c r="D70" s="87" t="s">
        <v>659</v>
      </c>
      <c r="E70" s="171"/>
      <c r="F70" s="143">
        <v>0.2</v>
      </c>
      <c r="G70" s="83">
        <f t="shared" si="5"/>
        <v>0</v>
      </c>
      <c r="H70" s="83">
        <f t="shared" si="7"/>
        <v>0</v>
      </c>
      <c r="I70" s="83">
        <f t="shared" si="6"/>
        <v>0</v>
      </c>
    </row>
    <row r="71" spans="1:9" ht="24" x14ac:dyDescent="0.2">
      <c r="A71" s="85" t="s">
        <v>660</v>
      </c>
      <c r="B71" s="161">
        <v>19</v>
      </c>
      <c r="C71" s="86" t="s">
        <v>2</v>
      </c>
      <c r="D71" s="87" t="s">
        <v>661</v>
      </c>
      <c r="E71" s="171"/>
      <c r="F71" s="143">
        <v>0.2</v>
      </c>
      <c r="G71" s="83">
        <f t="shared" si="5"/>
        <v>0</v>
      </c>
      <c r="H71" s="83">
        <f t="shared" si="7"/>
        <v>0</v>
      </c>
      <c r="I71" s="83">
        <f t="shared" si="6"/>
        <v>0</v>
      </c>
    </row>
    <row r="72" spans="1:9" ht="24" x14ac:dyDescent="0.2">
      <c r="A72" s="85" t="s">
        <v>842</v>
      </c>
      <c r="B72" s="161">
        <v>26</v>
      </c>
      <c r="C72" s="86" t="s">
        <v>2</v>
      </c>
      <c r="D72" s="87" t="s">
        <v>843</v>
      </c>
      <c r="E72" s="171"/>
      <c r="F72" s="143">
        <v>0.2</v>
      </c>
      <c r="G72" s="83">
        <f t="shared" si="5"/>
        <v>0</v>
      </c>
      <c r="H72" s="83">
        <f t="shared" si="7"/>
        <v>0</v>
      </c>
      <c r="I72" s="83">
        <f t="shared" si="6"/>
        <v>0</v>
      </c>
    </row>
    <row r="73" spans="1:9" x14ac:dyDescent="0.2">
      <c r="A73" s="85" t="s">
        <v>662</v>
      </c>
      <c r="B73" s="161">
        <v>30</v>
      </c>
      <c r="C73" s="86" t="s">
        <v>2</v>
      </c>
      <c r="D73" s="87" t="s">
        <v>663</v>
      </c>
      <c r="E73" s="171"/>
      <c r="F73" s="143">
        <v>0.2</v>
      </c>
      <c r="G73" s="83">
        <f t="shared" si="5"/>
        <v>0</v>
      </c>
      <c r="H73" s="83">
        <f t="shared" si="7"/>
        <v>0</v>
      </c>
      <c r="I73" s="83">
        <f t="shared" si="6"/>
        <v>0</v>
      </c>
    </row>
    <row r="74" spans="1:9" ht="24" x14ac:dyDescent="0.2">
      <c r="A74" s="85" t="s">
        <v>985</v>
      </c>
      <c r="B74" s="161">
        <v>80</v>
      </c>
      <c r="C74" s="86" t="s">
        <v>2</v>
      </c>
      <c r="D74" s="87" t="s">
        <v>661</v>
      </c>
      <c r="E74" s="171"/>
      <c r="F74" s="143">
        <v>0.2</v>
      </c>
      <c r="G74" s="83">
        <f t="shared" si="5"/>
        <v>0</v>
      </c>
      <c r="H74" s="83">
        <f t="shared" si="7"/>
        <v>0</v>
      </c>
      <c r="I74" s="83">
        <f t="shared" si="6"/>
        <v>0</v>
      </c>
    </row>
    <row r="75" spans="1:9" x14ac:dyDescent="0.2">
      <c r="A75" s="85" t="s">
        <v>986</v>
      </c>
      <c r="B75" s="161">
        <v>20</v>
      </c>
      <c r="C75" s="86" t="s">
        <v>2</v>
      </c>
      <c r="D75" s="87" t="s">
        <v>661</v>
      </c>
      <c r="E75" s="171"/>
      <c r="F75" s="143">
        <v>0.2</v>
      </c>
      <c r="G75" s="83">
        <f t="shared" si="5"/>
        <v>0</v>
      </c>
      <c r="H75" s="83">
        <f t="shared" si="7"/>
        <v>0</v>
      </c>
      <c r="I75" s="83">
        <f t="shared" si="6"/>
        <v>0</v>
      </c>
    </row>
    <row r="76" spans="1:9" x14ac:dyDescent="0.2">
      <c r="A76" s="85" t="s">
        <v>987</v>
      </c>
      <c r="B76" s="161">
        <v>30</v>
      </c>
      <c r="C76" s="86" t="s">
        <v>521</v>
      </c>
      <c r="D76" s="87" t="s">
        <v>989</v>
      </c>
      <c r="E76" s="171"/>
      <c r="F76" s="143">
        <v>0.2</v>
      </c>
      <c r="G76" s="83">
        <f t="shared" si="5"/>
        <v>0</v>
      </c>
      <c r="H76" s="83">
        <f t="shared" si="7"/>
        <v>0</v>
      </c>
      <c r="I76" s="83">
        <f t="shared" si="6"/>
        <v>0</v>
      </c>
    </row>
    <row r="77" spans="1:9" ht="36" x14ac:dyDescent="0.2">
      <c r="A77" s="85" t="s">
        <v>988</v>
      </c>
      <c r="B77" s="161">
        <v>40</v>
      </c>
      <c r="C77" s="86" t="s">
        <v>521</v>
      </c>
      <c r="D77" s="87" t="s">
        <v>989</v>
      </c>
      <c r="E77" s="171"/>
      <c r="F77" s="143">
        <v>0.2</v>
      </c>
      <c r="G77" s="83">
        <f t="shared" si="5"/>
        <v>0</v>
      </c>
      <c r="H77" s="83">
        <f t="shared" si="7"/>
        <v>0</v>
      </c>
      <c r="I77" s="83">
        <f t="shared" si="6"/>
        <v>0</v>
      </c>
    </row>
    <row r="78" spans="1:9" x14ac:dyDescent="0.2">
      <c r="A78" s="85" t="s">
        <v>841</v>
      </c>
      <c r="B78" s="161">
        <v>6</v>
      </c>
      <c r="C78" s="86" t="s">
        <v>2</v>
      </c>
      <c r="D78" s="87" t="s">
        <v>661</v>
      </c>
      <c r="E78" s="171"/>
      <c r="F78" s="143">
        <v>0.2</v>
      </c>
      <c r="G78" s="83">
        <f t="shared" si="5"/>
        <v>0</v>
      </c>
      <c r="H78" s="83">
        <f t="shared" si="7"/>
        <v>0</v>
      </c>
      <c r="I78" s="83">
        <f t="shared" si="6"/>
        <v>0</v>
      </c>
    </row>
    <row r="79" spans="1:9" x14ac:dyDescent="0.2">
      <c r="A79" s="85" t="s">
        <v>664</v>
      </c>
      <c r="B79" s="161">
        <v>2</v>
      </c>
      <c r="C79" s="86" t="s">
        <v>2</v>
      </c>
      <c r="D79" s="87" t="s">
        <v>661</v>
      </c>
      <c r="E79" s="171"/>
      <c r="F79" s="143">
        <v>0.2</v>
      </c>
      <c r="G79" s="83">
        <f t="shared" si="5"/>
        <v>0</v>
      </c>
      <c r="H79" s="83">
        <f t="shared" si="7"/>
        <v>0</v>
      </c>
      <c r="I79" s="83">
        <f t="shared" si="6"/>
        <v>0</v>
      </c>
    </row>
    <row r="80" spans="1:9" ht="49.5" customHeight="1" x14ac:dyDescent="0.2">
      <c r="A80" s="84" t="s">
        <v>665</v>
      </c>
      <c r="B80" s="161">
        <v>198</v>
      </c>
      <c r="C80" s="90" t="s">
        <v>2</v>
      </c>
      <c r="D80" s="91" t="s">
        <v>666</v>
      </c>
      <c r="E80" s="171"/>
      <c r="F80" s="143">
        <v>0.2</v>
      </c>
      <c r="G80" s="83">
        <f t="shared" si="5"/>
        <v>0</v>
      </c>
      <c r="H80" s="83">
        <f t="shared" si="7"/>
        <v>0</v>
      </c>
      <c r="I80" s="83">
        <f t="shared" si="6"/>
        <v>0</v>
      </c>
    </row>
    <row r="81" spans="1:9" ht="24" x14ac:dyDescent="0.2">
      <c r="A81" s="85" t="s">
        <v>667</v>
      </c>
      <c r="B81" s="161">
        <v>40</v>
      </c>
      <c r="C81" s="86" t="s">
        <v>2</v>
      </c>
      <c r="D81" s="87" t="s">
        <v>668</v>
      </c>
      <c r="E81" s="171"/>
      <c r="F81" s="143">
        <v>0.2</v>
      </c>
      <c r="G81" s="83">
        <f t="shared" si="5"/>
        <v>0</v>
      </c>
      <c r="H81" s="83">
        <f t="shared" si="7"/>
        <v>0</v>
      </c>
      <c r="I81" s="83">
        <f t="shared" si="6"/>
        <v>0</v>
      </c>
    </row>
    <row r="82" spans="1:9" x14ac:dyDescent="0.2">
      <c r="A82" s="85" t="s">
        <v>669</v>
      </c>
      <c r="B82" s="161">
        <v>9</v>
      </c>
      <c r="C82" s="86" t="s">
        <v>2</v>
      </c>
      <c r="D82" s="87" t="s">
        <v>670</v>
      </c>
      <c r="E82" s="171"/>
      <c r="F82" s="143">
        <v>0.2</v>
      </c>
      <c r="G82" s="83">
        <f t="shared" si="5"/>
        <v>0</v>
      </c>
      <c r="H82" s="83">
        <f t="shared" si="7"/>
        <v>0</v>
      </c>
      <c r="I82" s="83">
        <f t="shared" si="6"/>
        <v>0</v>
      </c>
    </row>
    <row r="83" spans="1:9" x14ac:dyDescent="0.2">
      <c r="A83" s="85" t="s">
        <v>671</v>
      </c>
      <c r="B83" s="161">
        <v>11</v>
      </c>
      <c r="C83" s="86" t="s">
        <v>2</v>
      </c>
      <c r="D83" s="87" t="s">
        <v>670</v>
      </c>
      <c r="E83" s="171"/>
      <c r="F83" s="143">
        <v>0.2</v>
      </c>
      <c r="G83" s="83">
        <f t="shared" si="5"/>
        <v>0</v>
      </c>
      <c r="H83" s="83">
        <f t="shared" si="7"/>
        <v>0</v>
      </c>
      <c r="I83" s="83">
        <f t="shared" si="6"/>
        <v>0</v>
      </c>
    </row>
    <row r="84" spans="1:9" ht="24" x14ac:dyDescent="0.2">
      <c r="A84" s="85" t="s">
        <v>672</v>
      </c>
      <c r="B84" s="161">
        <v>67</v>
      </c>
      <c r="C84" s="86" t="s">
        <v>2</v>
      </c>
      <c r="D84" s="87" t="s">
        <v>673</v>
      </c>
      <c r="E84" s="171"/>
      <c r="F84" s="143">
        <v>0.2</v>
      </c>
      <c r="G84" s="83">
        <f t="shared" si="5"/>
        <v>0</v>
      </c>
      <c r="H84" s="83">
        <f t="shared" si="7"/>
        <v>0</v>
      </c>
      <c r="I84" s="83">
        <f t="shared" si="6"/>
        <v>0</v>
      </c>
    </row>
    <row r="85" spans="1:9" ht="24" x14ac:dyDescent="0.2">
      <c r="A85" s="85" t="s">
        <v>674</v>
      </c>
      <c r="B85" s="161">
        <v>48</v>
      </c>
      <c r="C85" s="86" t="s">
        <v>2</v>
      </c>
      <c r="D85" s="87" t="s">
        <v>675</v>
      </c>
      <c r="E85" s="171"/>
      <c r="F85" s="143">
        <v>0.2</v>
      </c>
      <c r="G85" s="83">
        <f t="shared" si="5"/>
        <v>0</v>
      </c>
      <c r="H85" s="83">
        <f t="shared" si="7"/>
        <v>0</v>
      </c>
      <c r="I85" s="83">
        <f t="shared" si="6"/>
        <v>0</v>
      </c>
    </row>
    <row r="86" spans="1:9" ht="24" x14ac:dyDescent="0.2">
      <c r="A86" s="85" t="s">
        <v>963</v>
      </c>
      <c r="B86" s="161">
        <v>20</v>
      </c>
      <c r="C86" s="86" t="s">
        <v>2</v>
      </c>
      <c r="D86" s="87" t="s">
        <v>964</v>
      </c>
      <c r="E86" s="171"/>
      <c r="F86" s="143">
        <v>0.2</v>
      </c>
      <c r="G86" s="83">
        <f t="shared" si="5"/>
        <v>0</v>
      </c>
      <c r="H86" s="83">
        <f t="shared" si="7"/>
        <v>0</v>
      </c>
      <c r="I86" s="83">
        <f t="shared" si="6"/>
        <v>0</v>
      </c>
    </row>
    <row r="87" spans="1:9" ht="38.25" customHeight="1" x14ac:dyDescent="0.2">
      <c r="A87" s="85" t="s">
        <v>676</v>
      </c>
      <c r="B87" s="161">
        <v>20</v>
      </c>
      <c r="C87" s="86" t="s">
        <v>2</v>
      </c>
      <c r="D87" s="87" t="s">
        <v>677</v>
      </c>
      <c r="E87" s="171"/>
      <c r="F87" s="143">
        <v>0.2</v>
      </c>
      <c r="G87" s="83">
        <f t="shared" si="5"/>
        <v>0</v>
      </c>
      <c r="H87" s="83">
        <f t="shared" si="7"/>
        <v>0</v>
      </c>
      <c r="I87" s="83">
        <f t="shared" si="6"/>
        <v>0</v>
      </c>
    </row>
    <row r="88" spans="1:9" ht="38.25" customHeight="1" x14ac:dyDescent="0.2">
      <c r="A88" s="85" t="s">
        <v>965</v>
      </c>
      <c r="B88" s="161">
        <v>16</v>
      </c>
      <c r="C88" s="86" t="s">
        <v>2</v>
      </c>
      <c r="D88" s="87" t="s">
        <v>966</v>
      </c>
      <c r="E88" s="171"/>
      <c r="F88" s="143">
        <v>0.2</v>
      </c>
      <c r="G88" s="83">
        <f t="shared" si="5"/>
        <v>0</v>
      </c>
      <c r="H88" s="83">
        <f t="shared" si="7"/>
        <v>0</v>
      </c>
      <c r="I88" s="83">
        <f t="shared" si="6"/>
        <v>0</v>
      </c>
    </row>
    <row r="89" spans="1:9" ht="34.5" customHeight="1" x14ac:dyDescent="0.2">
      <c r="A89" s="84" t="s">
        <v>678</v>
      </c>
      <c r="B89" s="161">
        <v>20</v>
      </c>
      <c r="C89" s="90" t="s">
        <v>2</v>
      </c>
      <c r="D89" s="91" t="s">
        <v>679</v>
      </c>
      <c r="E89" s="171"/>
      <c r="F89" s="143">
        <v>0.2</v>
      </c>
      <c r="G89" s="83">
        <f t="shared" si="5"/>
        <v>0</v>
      </c>
      <c r="H89" s="83">
        <f t="shared" si="7"/>
        <v>0</v>
      </c>
      <c r="I89" s="83">
        <f t="shared" si="6"/>
        <v>0</v>
      </c>
    </row>
    <row r="90" spans="1:9" s="1" customFormat="1" ht="24" x14ac:dyDescent="0.2">
      <c r="A90" s="164" t="s">
        <v>967</v>
      </c>
      <c r="B90" s="165">
        <v>10</v>
      </c>
      <c r="C90" s="166" t="s">
        <v>2</v>
      </c>
      <c r="D90" s="167" t="s">
        <v>970</v>
      </c>
      <c r="E90" s="171"/>
      <c r="F90" s="169">
        <v>0.2</v>
      </c>
      <c r="G90" s="83">
        <f t="shared" si="5"/>
        <v>0</v>
      </c>
      <c r="H90" s="83">
        <f t="shared" si="7"/>
        <v>0</v>
      </c>
      <c r="I90" s="168">
        <f t="shared" si="6"/>
        <v>0</v>
      </c>
    </row>
    <row r="91" spans="1:9" s="1" customFormat="1" ht="24" x14ac:dyDescent="0.2">
      <c r="A91" s="164" t="s">
        <v>968</v>
      </c>
      <c r="B91" s="165">
        <v>10</v>
      </c>
      <c r="C91" s="166" t="s">
        <v>2</v>
      </c>
      <c r="D91" s="167" t="s">
        <v>969</v>
      </c>
      <c r="E91" s="171"/>
      <c r="F91" s="169">
        <v>0.2</v>
      </c>
      <c r="G91" s="83">
        <f t="shared" si="5"/>
        <v>0</v>
      </c>
      <c r="H91" s="83">
        <f t="shared" si="7"/>
        <v>0</v>
      </c>
      <c r="I91" s="168">
        <f t="shared" si="6"/>
        <v>0</v>
      </c>
    </row>
    <row r="92" spans="1:9" s="1" customFormat="1" ht="24" x14ac:dyDescent="0.2">
      <c r="A92" s="164" t="s">
        <v>971</v>
      </c>
      <c r="B92" s="165">
        <v>5</v>
      </c>
      <c r="C92" s="166" t="s">
        <v>2</v>
      </c>
      <c r="D92" s="167" t="s">
        <v>972</v>
      </c>
      <c r="E92" s="171"/>
      <c r="F92" s="169">
        <v>0.2</v>
      </c>
      <c r="G92" s="83">
        <f t="shared" si="5"/>
        <v>0</v>
      </c>
      <c r="H92" s="83">
        <f t="shared" si="7"/>
        <v>0</v>
      </c>
      <c r="I92" s="168">
        <f t="shared" si="6"/>
        <v>0</v>
      </c>
    </row>
    <row r="93" spans="1:9" s="1" customFormat="1" x14ac:dyDescent="0.2">
      <c r="A93" s="164" t="s">
        <v>976</v>
      </c>
      <c r="B93" s="165">
        <v>28</v>
      </c>
      <c r="C93" s="166" t="s">
        <v>2</v>
      </c>
      <c r="D93" s="167" t="s">
        <v>980</v>
      </c>
      <c r="E93" s="171"/>
      <c r="F93" s="169">
        <v>0.2</v>
      </c>
      <c r="G93" s="83">
        <f t="shared" si="5"/>
        <v>0</v>
      </c>
      <c r="H93" s="83">
        <f t="shared" si="7"/>
        <v>0</v>
      </c>
      <c r="I93" s="168">
        <f t="shared" si="6"/>
        <v>0</v>
      </c>
    </row>
    <row r="94" spans="1:9" s="1" customFormat="1" x14ac:dyDescent="0.2">
      <c r="A94" s="164" t="s">
        <v>977</v>
      </c>
      <c r="B94" s="165">
        <v>4</v>
      </c>
      <c r="C94" s="166" t="s">
        <v>2</v>
      </c>
      <c r="D94" s="167" t="s">
        <v>981</v>
      </c>
      <c r="E94" s="171"/>
      <c r="F94" s="169">
        <v>0.2</v>
      </c>
      <c r="G94" s="83">
        <f t="shared" si="5"/>
        <v>0</v>
      </c>
      <c r="H94" s="83">
        <f t="shared" si="7"/>
        <v>0</v>
      </c>
      <c r="I94" s="168">
        <f t="shared" si="6"/>
        <v>0</v>
      </c>
    </row>
    <row r="95" spans="1:9" s="1" customFormat="1" x14ac:dyDescent="0.2">
      <c r="A95" s="164" t="s">
        <v>978</v>
      </c>
      <c r="B95" s="165">
        <v>10</v>
      </c>
      <c r="C95" s="166" t="s">
        <v>979</v>
      </c>
      <c r="D95" s="167" t="s">
        <v>982</v>
      </c>
      <c r="E95" s="171"/>
      <c r="F95" s="169">
        <v>0.2</v>
      </c>
      <c r="G95" s="83">
        <f t="shared" si="5"/>
        <v>0</v>
      </c>
      <c r="H95" s="83">
        <f t="shared" si="7"/>
        <v>0</v>
      </c>
      <c r="I95" s="168">
        <f t="shared" si="6"/>
        <v>0</v>
      </c>
    </row>
    <row r="96" spans="1:9" s="1" customFormat="1" ht="13.5" thickBot="1" x14ac:dyDescent="0.25">
      <c r="A96" s="164" t="s">
        <v>983</v>
      </c>
      <c r="B96" s="165">
        <v>20</v>
      </c>
      <c r="C96" s="166" t="s">
        <v>2</v>
      </c>
      <c r="D96" s="167" t="s">
        <v>984</v>
      </c>
      <c r="E96" s="171"/>
      <c r="F96" s="169">
        <v>0.2</v>
      </c>
      <c r="G96" s="83">
        <f t="shared" si="5"/>
        <v>0</v>
      </c>
      <c r="H96" s="83">
        <f t="shared" si="7"/>
        <v>0</v>
      </c>
      <c r="I96" s="168">
        <f t="shared" si="6"/>
        <v>0</v>
      </c>
    </row>
    <row r="97" spans="1:9" ht="13.5" thickBot="1" x14ac:dyDescent="0.25">
      <c r="A97" s="148" t="s">
        <v>408</v>
      </c>
      <c r="B97" s="149"/>
      <c r="C97" s="149"/>
      <c r="D97" s="149"/>
      <c r="E97" s="149"/>
      <c r="F97" s="150"/>
      <c r="G97" s="150"/>
      <c r="H97" s="151">
        <f>SUM(H3:H89)</f>
        <v>0</v>
      </c>
      <c r="I97" s="152">
        <f>SUM(I3:I89)</f>
        <v>0</v>
      </c>
    </row>
    <row r="99" spans="1:9" s="182" customFormat="1" ht="43.5" customHeight="1" x14ac:dyDescent="0.2">
      <c r="A99" s="195" t="s">
        <v>1004</v>
      </c>
      <c r="B99" s="196"/>
      <c r="C99" s="196"/>
      <c r="D99" s="196"/>
      <c r="E99" s="196"/>
      <c r="F99" s="196"/>
      <c r="G99" s="196"/>
      <c r="H99" s="196"/>
      <c r="I99" s="196"/>
    </row>
    <row r="100" spans="1:9" s="182" customFormat="1" ht="44.25" customHeight="1" x14ac:dyDescent="0.2">
      <c r="A100" s="197" t="s">
        <v>1005</v>
      </c>
      <c r="B100" s="198"/>
      <c r="C100" s="198"/>
      <c r="D100" s="198"/>
      <c r="E100" s="198"/>
      <c r="F100" s="198"/>
      <c r="G100" s="198"/>
      <c r="H100" s="198"/>
      <c r="I100" s="198"/>
    </row>
    <row r="101" spans="1:9" s="182" customFormat="1" ht="11.25" x14ac:dyDescent="0.2">
      <c r="A101" s="197" t="s">
        <v>1006</v>
      </c>
      <c r="B101" s="198"/>
      <c r="C101" s="198"/>
      <c r="D101" s="198"/>
      <c r="E101" s="198"/>
      <c r="F101" s="198"/>
      <c r="G101" s="198"/>
      <c r="H101" s="198"/>
      <c r="I101" s="198"/>
    </row>
    <row r="102" spans="1:9" s="182" customFormat="1" ht="11.25" x14ac:dyDescent="0.2">
      <c r="A102" s="199" t="s">
        <v>1007</v>
      </c>
      <c r="B102" s="200"/>
      <c r="C102" s="200"/>
      <c r="D102" s="200"/>
      <c r="E102" s="200"/>
      <c r="F102" s="200"/>
      <c r="G102" s="200"/>
      <c r="H102" s="200"/>
      <c r="I102" s="200"/>
    </row>
    <row r="103" spans="1:9" s="182" customFormat="1" ht="11.25" x14ac:dyDescent="0.2">
      <c r="A103" s="183"/>
      <c r="B103" s="184"/>
      <c r="C103" s="184"/>
      <c r="D103" s="184"/>
      <c r="E103" s="184"/>
      <c r="F103" s="184"/>
      <c r="G103" s="184"/>
      <c r="H103" s="184"/>
      <c r="I103" s="184"/>
    </row>
    <row r="104" spans="1:9" s="182" customFormat="1" ht="11.25" x14ac:dyDescent="0.2">
      <c r="A104" s="199" t="s">
        <v>1008</v>
      </c>
      <c r="B104" s="200"/>
      <c r="C104" s="200"/>
      <c r="D104" s="200"/>
      <c r="E104" s="200"/>
      <c r="F104" s="200"/>
      <c r="G104" s="200"/>
      <c r="H104" s="200"/>
      <c r="I104" s="200"/>
    </row>
    <row r="105" spans="1:9" s="182" customFormat="1" ht="11.25" x14ac:dyDescent="0.2">
      <c r="A105" s="185"/>
      <c r="B105" s="186"/>
      <c r="C105" s="187"/>
      <c r="D105" s="187"/>
      <c r="E105" s="187"/>
      <c r="F105" s="187"/>
      <c r="G105" s="188"/>
      <c r="H105" s="188"/>
    </row>
    <row r="106" spans="1:9" s="182" customFormat="1" ht="11.25" x14ac:dyDescent="0.2">
      <c r="A106" s="185"/>
      <c r="B106" s="186"/>
      <c r="C106" s="187"/>
      <c r="D106" s="187"/>
      <c r="E106" s="187"/>
      <c r="F106" s="187"/>
      <c r="G106" s="188"/>
      <c r="H106" s="188"/>
    </row>
    <row r="107" spans="1:9" s="64" customFormat="1" ht="11.25" x14ac:dyDescent="0.2">
      <c r="A107" s="189"/>
    </row>
    <row r="108" spans="1:9" s="64" customFormat="1" ht="11.25" x14ac:dyDescent="0.2">
      <c r="A108" s="190"/>
      <c r="B108" s="191" t="s">
        <v>1009</v>
      </c>
      <c r="C108" s="192"/>
      <c r="D108" s="192"/>
      <c r="E108" s="193"/>
      <c r="F108" s="193"/>
    </row>
    <row r="109" spans="1:9" s="64" customFormat="1" ht="11.25" x14ac:dyDescent="0.2">
      <c r="A109" s="190"/>
      <c r="B109" s="194" t="s">
        <v>1010</v>
      </c>
      <c r="C109" s="192"/>
      <c r="D109" s="192"/>
      <c r="E109" s="201" t="s">
        <v>1011</v>
      </c>
      <c r="F109" s="201"/>
    </row>
  </sheetData>
  <mergeCells count="7">
    <mergeCell ref="A104:I104"/>
    <mergeCell ref="E109:F109"/>
    <mergeCell ref="A1:I1"/>
    <mergeCell ref="A99:I99"/>
    <mergeCell ref="A100:I100"/>
    <mergeCell ref="A101:I101"/>
    <mergeCell ref="A102:I102"/>
  </mergeCells>
  <pageMargins left="0.7" right="0.7" top="0.75" bottom="0.75" header="0.3" footer="0.3"/>
  <pageSetup paperSize="9" scale="70"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78"/>
  <sheetViews>
    <sheetView topLeftCell="A57" workbookViewId="0">
      <selection activeCell="A68" sqref="A68:XFD79"/>
    </sheetView>
  </sheetViews>
  <sheetFormatPr defaultRowHeight="12.75" x14ac:dyDescent="0.2"/>
  <cols>
    <col min="3" max="3" width="11.7109375" customWidth="1"/>
    <col min="5" max="5" width="16.85546875" customWidth="1"/>
    <col min="6" max="6" width="11.140625" customWidth="1"/>
  </cols>
  <sheetData>
    <row r="1" spans="1:10" ht="15" x14ac:dyDescent="0.2">
      <c r="A1" s="262"/>
      <c r="B1" s="262"/>
      <c r="C1" s="262"/>
      <c r="D1" s="262"/>
      <c r="E1" s="262"/>
      <c r="F1" s="262"/>
      <c r="G1" s="262"/>
      <c r="H1" s="262"/>
      <c r="I1" s="262"/>
      <c r="J1" s="262"/>
    </row>
    <row r="2" spans="1:10" x14ac:dyDescent="0.2">
      <c r="A2" s="214" t="s">
        <v>1001</v>
      </c>
      <c r="B2" s="214"/>
      <c r="C2" s="214"/>
      <c r="D2" s="214"/>
      <c r="E2" s="214"/>
      <c r="F2" s="214"/>
      <c r="G2" s="214"/>
      <c r="H2" s="214"/>
      <c r="I2" s="214"/>
      <c r="J2" s="214"/>
    </row>
    <row r="3" spans="1:10" x14ac:dyDescent="0.2">
      <c r="A3" s="266"/>
      <c r="B3" s="266"/>
      <c r="C3" s="266"/>
      <c r="D3" s="266"/>
      <c r="E3" s="266"/>
      <c r="F3" s="266"/>
      <c r="G3" s="266"/>
      <c r="H3" s="266"/>
      <c r="I3" s="266"/>
      <c r="J3" s="266"/>
    </row>
    <row r="4" spans="1:10" ht="36" customHeight="1" x14ac:dyDescent="0.2">
      <c r="A4" s="263" t="s">
        <v>410</v>
      </c>
      <c r="B4" s="264"/>
      <c r="C4" s="92" t="s">
        <v>373</v>
      </c>
      <c r="D4" s="92" t="s">
        <v>411</v>
      </c>
      <c r="E4" s="92" t="s">
        <v>412</v>
      </c>
      <c r="F4" s="92" t="s">
        <v>413</v>
      </c>
      <c r="G4" s="92" t="s">
        <v>375</v>
      </c>
      <c r="H4" s="92" t="s">
        <v>376</v>
      </c>
      <c r="I4" s="92" t="s">
        <v>414</v>
      </c>
      <c r="J4" s="92" t="s">
        <v>378</v>
      </c>
    </row>
    <row r="5" spans="1:10" ht="25.5" customHeight="1" x14ac:dyDescent="0.2">
      <c r="A5" s="265" t="s">
        <v>682</v>
      </c>
      <c r="B5" s="265"/>
      <c r="C5" s="39" t="s">
        <v>683</v>
      </c>
      <c r="D5" s="40"/>
      <c r="E5" s="80"/>
      <c r="F5" s="162"/>
      <c r="G5" s="42"/>
      <c r="H5" s="42"/>
      <c r="I5" s="41" t="s">
        <v>680</v>
      </c>
      <c r="J5" s="41"/>
    </row>
    <row r="6" spans="1:10" ht="15.75" customHeight="1" x14ac:dyDescent="0.2">
      <c r="A6" s="208" t="s">
        <v>820</v>
      </c>
      <c r="B6" s="267"/>
      <c r="C6" s="40">
        <v>30</v>
      </c>
      <c r="D6" s="40" t="s">
        <v>521</v>
      </c>
      <c r="E6" s="115" t="s">
        <v>730</v>
      </c>
      <c r="F6" s="172"/>
      <c r="G6" s="126">
        <v>0.2</v>
      </c>
      <c r="H6" s="124">
        <f>F6*1.2</f>
        <v>0</v>
      </c>
      <c r="I6" s="125">
        <f t="shared" ref="I6:I37" si="0">C6*F6</f>
        <v>0</v>
      </c>
      <c r="J6" s="125">
        <f t="shared" ref="J6:J37" si="1">C6*H6</f>
        <v>0</v>
      </c>
    </row>
    <row r="7" spans="1:10" ht="12.75" customHeight="1" x14ac:dyDescent="0.2">
      <c r="A7" s="204" t="s">
        <v>696</v>
      </c>
      <c r="B7" s="252"/>
      <c r="C7" s="40">
        <v>40</v>
      </c>
      <c r="D7" s="40" t="s">
        <v>2</v>
      </c>
      <c r="E7" s="80" t="s">
        <v>730</v>
      </c>
      <c r="F7" s="172"/>
      <c r="G7" s="126">
        <v>0.1</v>
      </c>
      <c r="H7" s="124">
        <f t="shared" ref="H7:H12" si="2">F7*1.1</f>
        <v>0</v>
      </c>
      <c r="I7" s="125">
        <f t="shared" si="0"/>
        <v>0</v>
      </c>
      <c r="J7" s="125">
        <f t="shared" si="1"/>
        <v>0</v>
      </c>
    </row>
    <row r="8" spans="1:10" ht="12.75" customHeight="1" x14ac:dyDescent="0.2">
      <c r="A8" s="204" t="s">
        <v>691</v>
      </c>
      <c r="B8" s="252"/>
      <c r="C8" s="40">
        <v>150</v>
      </c>
      <c r="D8" s="40" t="s">
        <v>2</v>
      </c>
      <c r="E8" s="80" t="s">
        <v>730</v>
      </c>
      <c r="F8" s="172"/>
      <c r="G8" s="126">
        <v>0.1</v>
      </c>
      <c r="H8" s="124">
        <f t="shared" si="2"/>
        <v>0</v>
      </c>
      <c r="I8" s="125">
        <f t="shared" si="0"/>
        <v>0</v>
      </c>
      <c r="J8" s="125">
        <f t="shared" si="1"/>
        <v>0</v>
      </c>
    </row>
    <row r="9" spans="1:10" ht="12.75" customHeight="1" x14ac:dyDescent="0.2">
      <c r="A9" s="204" t="s">
        <v>689</v>
      </c>
      <c r="B9" s="252"/>
      <c r="C9" s="40">
        <v>2000</v>
      </c>
      <c r="D9" s="40" t="s">
        <v>2</v>
      </c>
      <c r="E9" s="80" t="s">
        <v>730</v>
      </c>
      <c r="F9" s="172"/>
      <c r="G9" s="126">
        <v>0.1</v>
      </c>
      <c r="H9" s="124">
        <f t="shared" si="2"/>
        <v>0</v>
      </c>
      <c r="I9" s="125">
        <f t="shared" si="0"/>
        <v>0</v>
      </c>
      <c r="J9" s="125">
        <f t="shared" si="1"/>
        <v>0</v>
      </c>
    </row>
    <row r="10" spans="1:10" ht="12.75" customHeight="1" x14ac:dyDescent="0.2">
      <c r="A10" s="81" t="s">
        <v>690</v>
      </c>
      <c r="B10" s="96"/>
      <c r="C10" s="40">
        <v>200</v>
      </c>
      <c r="D10" s="40" t="s">
        <v>2</v>
      </c>
      <c r="E10" s="80" t="s">
        <v>730</v>
      </c>
      <c r="F10" s="172"/>
      <c r="G10" s="126">
        <v>0.1</v>
      </c>
      <c r="H10" s="124">
        <f t="shared" si="2"/>
        <v>0</v>
      </c>
      <c r="I10" s="125">
        <f t="shared" si="0"/>
        <v>0</v>
      </c>
      <c r="J10" s="125">
        <f t="shared" si="1"/>
        <v>0</v>
      </c>
    </row>
    <row r="11" spans="1:10" ht="12.75" customHeight="1" x14ac:dyDescent="0.2">
      <c r="A11" s="79" t="s">
        <v>724</v>
      </c>
      <c r="B11" s="97"/>
      <c r="C11" s="40">
        <v>20</v>
      </c>
      <c r="D11" s="40" t="s">
        <v>2</v>
      </c>
      <c r="E11" s="80" t="s">
        <v>730</v>
      </c>
      <c r="F11" s="172"/>
      <c r="G11" s="126">
        <v>0.1</v>
      </c>
      <c r="H11" s="124">
        <f t="shared" si="2"/>
        <v>0</v>
      </c>
      <c r="I11" s="125">
        <f t="shared" si="0"/>
        <v>0</v>
      </c>
      <c r="J11" s="125">
        <f t="shared" si="1"/>
        <v>0</v>
      </c>
    </row>
    <row r="12" spans="1:10" ht="12.75" customHeight="1" x14ac:dyDescent="0.2">
      <c r="A12" s="204" t="s">
        <v>695</v>
      </c>
      <c r="B12" s="252"/>
      <c r="C12" s="40">
        <v>260</v>
      </c>
      <c r="D12" s="40" t="s">
        <v>2</v>
      </c>
      <c r="E12" s="80" t="s">
        <v>730</v>
      </c>
      <c r="F12" s="172"/>
      <c r="G12" s="126">
        <v>0.1</v>
      </c>
      <c r="H12" s="124">
        <f t="shared" si="2"/>
        <v>0</v>
      </c>
      <c r="I12" s="125">
        <f t="shared" si="0"/>
        <v>0</v>
      </c>
      <c r="J12" s="125">
        <f t="shared" si="1"/>
        <v>0</v>
      </c>
    </row>
    <row r="13" spans="1:10" x14ac:dyDescent="0.2">
      <c r="A13" s="79" t="s">
        <v>708</v>
      </c>
      <c r="B13" s="97"/>
      <c r="C13" s="40">
        <v>240</v>
      </c>
      <c r="D13" s="40" t="s">
        <v>2</v>
      </c>
      <c r="E13" s="80" t="s">
        <v>730</v>
      </c>
      <c r="F13" s="172"/>
      <c r="G13" s="126">
        <v>0.2</v>
      </c>
      <c r="H13" s="124">
        <f>F13*1.2</f>
        <v>0</v>
      </c>
      <c r="I13" s="125">
        <f t="shared" si="0"/>
        <v>0</v>
      </c>
      <c r="J13" s="125">
        <f t="shared" si="1"/>
        <v>0</v>
      </c>
    </row>
    <row r="14" spans="1:10" x14ac:dyDescent="0.2">
      <c r="A14" s="116" t="s">
        <v>852</v>
      </c>
      <c r="B14" s="97"/>
      <c r="C14" s="40">
        <v>4</v>
      </c>
      <c r="D14" s="40" t="s">
        <v>2</v>
      </c>
      <c r="E14" s="115" t="s">
        <v>730</v>
      </c>
      <c r="F14" s="172"/>
      <c r="G14" s="126">
        <v>0.1</v>
      </c>
      <c r="H14" s="124">
        <f>F14*1.1</f>
        <v>0</v>
      </c>
      <c r="I14" s="125">
        <f t="shared" si="0"/>
        <v>0</v>
      </c>
      <c r="J14" s="125">
        <f t="shared" si="1"/>
        <v>0</v>
      </c>
    </row>
    <row r="15" spans="1:10" x14ac:dyDescent="0.2">
      <c r="A15" s="78" t="s">
        <v>699</v>
      </c>
      <c r="B15" s="78"/>
      <c r="C15" s="40">
        <v>300</v>
      </c>
      <c r="D15" s="40" t="s">
        <v>521</v>
      </c>
      <c r="E15" s="80" t="s">
        <v>730</v>
      </c>
      <c r="F15" s="172"/>
      <c r="G15" s="126">
        <v>0.1</v>
      </c>
      <c r="H15" s="124">
        <f>F15*1.1</f>
        <v>0</v>
      </c>
      <c r="I15" s="125">
        <f t="shared" si="0"/>
        <v>0</v>
      </c>
      <c r="J15" s="125">
        <f t="shared" si="1"/>
        <v>0</v>
      </c>
    </row>
    <row r="16" spans="1:10" ht="12.75" customHeight="1" x14ac:dyDescent="0.2">
      <c r="A16" s="204" t="s">
        <v>717</v>
      </c>
      <c r="B16" s="252"/>
      <c r="C16" s="40">
        <v>10</v>
      </c>
      <c r="D16" s="40" t="s">
        <v>2</v>
      </c>
      <c r="E16" s="80" t="s">
        <v>730</v>
      </c>
      <c r="F16" s="172"/>
      <c r="G16" s="126">
        <v>0.2</v>
      </c>
      <c r="H16" s="124">
        <f>F16*1.2</f>
        <v>0</v>
      </c>
      <c r="I16" s="125">
        <f t="shared" si="0"/>
        <v>0</v>
      </c>
      <c r="J16" s="125">
        <f t="shared" si="1"/>
        <v>0</v>
      </c>
    </row>
    <row r="17" spans="1:10" x14ac:dyDescent="0.2">
      <c r="A17" s="81" t="s">
        <v>990</v>
      </c>
      <c r="B17" s="96"/>
      <c r="C17" s="40">
        <v>50</v>
      </c>
      <c r="D17" s="40" t="s">
        <v>2</v>
      </c>
      <c r="E17" s="80" t="s">
        <v>730</v>
      </c>
      <c r="F17" s="172"/>
      <c r="G17" s="126">
        <v>0.1</v>
      </c>
      <c r="H17" s="124">
        <f>F17*1.1</f>
        <v>0</v>
      </c>
      <c r="I17" s="125">
        <f t="shared" si="0"/>
        <v>0</v>
      </c>
      <c r="J17" s="125">
        <f t="shared" si="1"/>
        <v>0</v>
      </c>
    </row>
    <row r="18" spans="1:10" x14ac:dyDescent="0.2">
      <c r="A18" s="81" t="s">
        <v>697</v>
      </c>
      <c r="B18" s="96"/>
      <c r="C18" s="40">
        <v>250</v>
      </c>
      <c r="D18" s="40" t="s">
        <v>2</v>
      </c>
      <c r="E18" s="80" t="s">
        <v>730</v>
      </c>
      <c r="F18" s="172"/>
      <c r="G18" s="126">
        <v>0.1</v>
      </c>
      <c r="H18" s="124">
        <f>F18*1.1</f>
        <v>0</v>
      </c>
      <c r="I18" s="125">
        <f t="shared" si="0"/>
        <v>0</v>
      </c>
      <c r="J18" s="125">
        <f t="shared" si="1"/>
        <v>0</v>
      </c>
    </row>
    <row r="19" spans="1:10" ht="12.75" customHeight="1" x14ac:dyDescent="0.2">
      <c r="A19" s="93" t="s">
        <v>687</v>
      </c>
      <c r="B19" s="93"/>
      <c r="C19" s="40">
        <v>15</v>
      </c>
      <c r="D19" s="40" t="s">
        <v>2</v>
      </c>
      <c r="E19" s="80" t="s">
        <v>730</v>
      </c>
      <c r="F19" s="172"/>
      <c r="G19" s="126">
        <v>0.2</v>
      </c>
      <c r="H19" s="124">
        <f>F19*1.2</f>
        <v>0</v>
      </c>
      <c r="I19" s="125">
        <f t="shared" si="0"/>
        <v>0</v>
      </c>
      <c r="J19" s="125">
        <f t="shared" si="1"/>
        <v>0</v>
      </c>
    </row>
    <row r="20" spans="1:10" ht="12.75" customHeight="1" x14ac:dyDescent="0.2">
      <c r="A20" s="93" t="s">
        <v>991</v>
      </c>
      <c r="B20" s="93"/>
      <c r="C20" s="40">
        <v>500</v>
      </c>
      <c r="D20" s="40" t="s">
        <v>2</v>
      </c>
      <c r="E20" s="155" t="s">
        <v>730</v>
      </c>
      <c r="F20" s="172"/>
      <c r="G20" s="126">
        <v>0.2</v>
      </c>
      <c r="H20" s="124">
        <f>F20*1.2</f>
        <v>0</v>
      </c>
      <c r="I20" s="125">
        <f t="shared" si="0"/>
        <v>0</v>
      </c>
      <c r="J20" s="125">
        <f t="shared" si="1"/>
        <v>0</v>
      </c>
    </row>
    <row r="21" spans="1:10" ht="12.75" customHeight="1" x14ac:dyDescent="0.2">
      <c r="A21" s="93" t="s">
        <v>851</v>
      </c>
      <c r="B21" s="93"/>
      <c r="C21" s="40">
        <v>15</v>
      </c>
      <c r="D21" s="40" t="s">
        <v>2</v>
      </c>
      <c r="E21" s="115" t="s">
        <v>730</v>
      </c>
      <c r="F21" s="172"/>
      <c r="G21" s="126">
        <v>0.2</v>
      </c>
      <c r="H21" s="124">
        <f>F21*1.2</f>
        <v>0</v>
      </c>
      <c r="I21" s="125">
        <f t="shared" si="0"/>
        <v>0</v>
      </c>
      <c r="J21" s="125">
        <f t="shared" si="1"/>
        <v>0</v>
      </c>
    </row>
    <row r="22" spans="1:10" x14ac:dyDescent="0.2">
      <c r="A22" s="79" t="s">
        <v>706</v>
      </c>
      <c r="B22" s="79"/>
      <c r="C22" s="40">
        <v>300</v>
      </c>
      <c r="D22" s="40" t="s">
        <v>2</v>
      </c>
      <c r="E22" s="80" t="s">
        <v>730</v>
      </c>
      <c r="F22" s="172"/>
      <c r="G22" s="126">
        <v>0.1</v>
      </c>
      <c r="H22" s="124">
        <f>F22*1.1</f>
        <v>0</v>
      </c>
      <c r="I22" s="125">
        <f t="shared" si="0"/>
        <v>0</v>
      </c>
      <c r="J22" s="125">
        <f t="shared" si="1"/>
        <v>0</v>
      </c>
    </row>
    <row r="23" spans="1:10" x14ac:dyDescent="0.2">
      <c r="A23" s="79" t="s">
        <v>707</v>
      </c>
      <c r="B23" s="79"/>
      <c r="C23" s="40">
        <v>400</v>
      </c>
      <c r="D23" s="40" t="s">
        <v>2</v>
      </c>
      <c r="E23" s="80" t="s">
        <v>730</v>
      </c>
      <c r="F23" s="172"/>
      <c r="G23" s="126">
        <v>0.1</v>
      </c>
      <c r="H23" s="124">
        <f>F23*1.1</f>
        <v>0</v>
      </c>
      <c r="I23" s="125">
        <f t="shared" si="0"/>
        <v>0</v>
      </c>
      <c r="J23" s="125">
        <f t="shared" si="1"/>
        <v>0</v>
      </c>
    </row>
    <row r="24" spans="1:10" x14ac:dyDescent="0.2">
      <c r="A24" s="79" t="s">
        <v>705</v>
      </c>
      <c r="B24" s="79"/>
      <c r="C24" s="40">
        <v>2500</v>
      </c>
      <c r="D24" s="40" t="s">
        <v>2</v>
      </c>
      <c r="E24" s="80" t="s">
        <v>730</v>
      </c>
      <c r="F24" s="172"/>
      <c r="G24" s="126">
        <v>0.1</v>
      </c>
      <c r="H24" s="124">
        <f>F24*1.1</f>
        <v>0</v>
      </c>
      <c r="I24" s="125">
        <f t="shared" si="0"/>
        <v>0</v>
      </c>
      <c r="J24" s="125">
        <f t="shared" si="1"/>
        <v>0</v>
      </c>
    </row>
    <row r="25" spans="1:10" ht="13.5" customHeight="1" x14ac:dyDescent="0.2">
      <c r="A25" s="204" t="s">
        <v>722</v>
      </c>
      <c r="B25" s="252"/>
      <c r="C25" s="40">
        <v>40</v>
      </c>
      <c r="D25" s="40" t="s">
        <v>2</v>
      </c>
      <c r="E25" s="115" t="s">
        <v>730</v>
      </c>
      <c r="F25" s="172"/>
      <c r="G25" s="126">
        <v>0.2</v>
      </c>
      <c r="H25" s="124">
        <f>F25*1.2</f>
        <v>0</v>
      </c>
      <c r="I25" s="125">
        <f t="shared" si="0"/>
        <v>0</v>
      </c>
      <c r="J25" s="125">
        <f t="shared" si="1"/>
        <v>0</v>
      </c>
    </row>
    <row r="26" spans="1:10" ht="30" customHeight="1" x14ac:dyDescent="0.2">
      <c r="A26" s="204" t="s">
        <v>709</v>
      </c>
      <c r="B26" s="205"/>
      <c r="C26" s="51">
        <v>300</v>
      </c>
      <c r="D26" s="52" t="s">
        <v>521</v>
      </c>
      <c r="E26" s="58" t="s">
        <v>727</v>
      </c>
      <c r="F26" s="172"/>
      <c r="G26" s="126">
        <v>0.1</v>
      </c>
      <c r="H26" s="124">
        <f>F26*1.1</f>
        <v>0</v>
      </c>
      <c r="I26" s="125">
        <f t="shared" si="0"/>
        <v>0</v>
      </c>
      <c r="J26" s="125">
        <f t="shared" si="1"/>
        <v>0</v>
      </c>
    </row>
    <row r="27" spans="1:10" ht="17.25" customHeight="1" x14ac:dyDescent="0.2">
      <c r="A27" s="204" t="s">
        <v>819</v>
      </c>
      <c r="B27" s="252"/>
      <c r="C27" s="51">
        <v>160</v>
      </c>
      <c r="D27" s="52" t="s">
        <v>2</v>
      </c>
      <c r="E27" s="115" t="s">
        <v>730</v>
      </c>
      <c r="F27" s="172"/>
      <c r="G27" s="126">
        <v>0.1</v>
      </c>
      <c r="H27" s="124">
        <f>F27*1.1</f>
        <v>0</v>
      </c>
      <c r="I27" s="125">
        <f t="shared" si="0"/>
        <v>0</v>
      </c>
      <c r="J27" s="125">
        <f t="shared" si="1"/>
        <v>0</v>
      </c>
    </row>
    <row r="28" spans="1:10" ht="28.5" customHeight="1" x14ac:dyDescent="0.2">
      <c r="A28" s="208" t="s">
        <v>684</v>
      </c>
      <c r="B28" s="225"/>
      <c r="C28" s="51">
        <v>450</v>
      </c>
      <c r="D28" s="51" t="s">
        <v>2</v>
      </c>
      <c r="E28" s="78" t="s">
        <v>730</v>
      </c>
      <c r="F28" s="172"/>
      <c r="G28" s="126">
        <v>0.2</v>
      </c>
      <c r="H28" s="124">
        <f>F28*1.2</f>
        <v>0</v>
      </c>
      <c r="I28" s="125">
        <f t="shared" si="0"/>
        <v>0</v>
      </c>
      <c r="J28" s="125">
        <f t="shared" si="1"/>
        <v>0</v>
      </c>
    </row>
    <row r="29" spans="1:10" x14ac:dyDescent="0.2">
      <c r="A29" s="81" t="s">
        <v>992</v>
      </c>
      <c r="B29" s="96"/>
      <c r="C29" s="51">
        <v>240</v>
      </c>
      <c r="D29" s="51" t="s">
        <v>2</v>
      </c>
      <c r="E29" s="78" t="s">
        <v>730</v>
      </c>
      <c r="F29" s="172"/>
      <c r="G29" s="126">
        <v>0.1</v>
      </c>
      <c r="H29" s="124">
        <f>F29*1.1</f>
        <v>0</v>
      </c>
      <c r="I29" s="125">
        <f t="shared" si="0"/>
        <v>0</v>
      </c>
      <c r="J29" s="125">
        <f t="shared" si="1"/>
        <v>0</v>
      </c>
    </row>
    <row r="30" spans="1:10" x14ac:dyDescent="0.2">
      <c r="A30" s="81" t="s">
        <v>685</v>
      </c>
      <c r="B30" s="96"/>
      <c r="C30" s="51">
        <v>440</v>
      </c>
      <c r="D30" s="40" t="s">
        <v>2</v>
      </c>
      <c r="E30" s="78" t="s">
        <v>730</v>
      </c>
      <c r="F30" s="172"/>
      <c r="G30" s="126">
        <v>0.2</v>
      </c>
      <c r="H30" s="124">
        <f>F30*1.2</f>
        <v>0</v>
      </c>
      <c r="I30" s="125">
        <f t="shared" si="0"/>
        <v>0</v>
      </c>
      <c r="J30" s="125">
        <f t="shared" si="1"/>
        <v>0</v>
      </c>
    </row>
    <row r="31" spans="1:10" x14ac:dyDescent="0.2">
      <c r="A31" s="81" t="s">
        <v>700</v>
      </c>
      <c r="B31" s="96"/>
      <c r="C31" s="51">
        <v>420</v>
      </c>
      <c r="D31" s="40" t="s">
        <v>2</v>
      </c>
      <c r="E31" s="78" t="s">
        <v>730</v>
      </c>
      <c r="F31" s="172"/>
      <c r="G31" s="126">
        <v>0.1</v>
      </c>
      <c r="H31" s="124">
        <f>F31*1.1</f>
        <v>0</v>
      </c>
      <c r="I31" s="125">
        <f t="shared" si="0"/>
        <v>0</v>
      </c>
      <c r="J31" s="125">
        <f t="shared" si="1"/>
        <v>0</v>
      </c>
    </row>
    <row r="32" spans="1:10" ht="24.75" customHeight="1" x14ac:dyDescent="0.2">
      <c r="A32" s="210" t="s">
        <v>704</v>
      </c>
      <c r="B32" s="258"/>
      <c r="C32" s="51">
        <v>20</v>
      </c>
      <c r="D32" s="40" t="s">
        <v>521</v>
      </c>
      <c r="E32" s="59" t="s">
        <v>728</v>
      </c>
      <c r="F32" s="172"/>
      <c r="G32" s="126">
        <v>0.1</v>
      </c>
      <c r="H32" s="124">
        <f>F32*1.1</f>
        <v>0</v>
      </c>
      <c r="I32" s="125">
        <f t="shared" si="0"/>
        <v>0</v>
      </c>
      <c r="J32" s="125">
        <f t="shared" si="1"/>
        <v>0</v>
      </c>
    </row>
    <row r="33" spans="1:10" x14ac:dyDescent="0.2">
      <c r="A33" s="204" t="s">
        <v>688</v>
      </c>
      <c r="B33" s="258"/>
      <c r="C33" s="40">
        <v>1500</v>
      </c>
      <c r="D33" s="40" t="s">
        <v>2</v>
      </c>
      <c r="E33" s="78" t="s">
        <v>730</v>
      </c>
      <c r="F33" s="172"/>
      <c r="G33" s="126">
        <v>0.2</v>
      </c>
      <c r="H33" s="124">
        <f>F33*1.2</f>
        <v>0</v>
      </c>
      <c r="I33" s="125">
        <f t="shared" si="0"/>
        <v>0</v>
      </c>
      <c r="J33" s="125">
        <f t="shared" si="1"/>
        <v>0</v>
      </c>
    </row>
    <row r="34" spans="1:10" ht="12.75" customHeight="1" x14ac:dyDescent="0.2">
      <c r="A34" s="259" t="s">
        <v>921</v>
      </c>
      <c r="B34" s="258"/>
      <c r="C34" s="40">
        <v>340</v>
      </c>
      <c r="D34" s="40" t="s">
        <v>2</v>
      </c>
      <c r="E34" s="78" t="s">
        <v>730</v>
      </c>
      <c r="F34" s="172"/>
      <c r="G34" s="126">
        <v>0.1</v>
      </c>
      <c r="H34" s="124">
        <f t="shared" ref="H34:H39" si="3">F34*1.1</f>
        <v>0</v>
      </c>
      <c r="I34" s="125">
        <f t="shared" si="0"/>
        <v>0</v>
      </c>
      <c r="J34" s="125">
        <f t="shared" si="1"/>
        <v>0</v>
      </c>
    </row>
    <row r="35" spans="1:10" ht="12.75" customHeight="1" x14ac:dyDescent="0.2">
      <c r="A35" s="81" t="s">
        <v>692</v>
      </c>
      <c r="B35" s="82"/>
      <c r="C35" s="40">
        <v>40</v>
      </c>
      <c r="D35" s="40" t="s">
        <v>2</v>
      </c>
      <c r="E35" s="78" t="s">
        <v>730</v>
      </c>
      <c r="F35" s="172"/>
      <c r="G35" s="126">
        <v>0.1</v>
      </c>
      <c r="H35" s="124">
        <f t="shared" si="3"/>
        <v>0</v>
      </c>
      <c r="I35" s="125">
        <f t="shared" si="0"/>
        <v>0</v>
      </c>
      <c r="J35" s="125">
        <f t="shared" si="1"/>
        <v>0</v>
      </c>
    </row>
    <row r="36" spans="1:10" ht="12.75" customHeight="1" x14ac:dyDescent="0.2">
      <c r="A36" s="81" t="s">
        <v>693</v>
      </c>
      <c r="B36" s="82"/>
      <c r="C36" s="40">
        <v>100</v>
      </c>
      <c r="D36" s="40" t="s">
        <v>2</v>
      </c>
      <c r="E36" s="78" t="s">
        <v>730</v>
      </c>
      <c r="F36" s="172"/>
      <c r="G36" s="126">
        <v>0.1</v>
      </c>
      <c r="H36" s="124">
        <f t="shared" si="3"/>
        <v>0</v>
      </c>
      <c r="I36" s="125">
        <f t="shared" si="0"/>
        <v>0</v>
      </c>
      <c r="J36" s="125">
        <f t="shared" si="1"/>
        <v>0</v>
      </c>
    </row>
    <row r="37" spans="1:10" ht="12.75" customHeight="1" x14ac:dyDescent="0.2">
      <c r="A37" s="204" t="s">
        <v>694</v>
      </c>
      <c r="B37" s="258"/>
      <c r="C37" s="40">
        <v>415</v>
      </c>
      <c r="D37" s="40" t="s">
        <v>2</v>
      </c>
      <c r="E37" s="78" t="s">
        <v>730</v>
      </c>
      <c r="F37" s="172"/>
      <c r="G37" s="126">
        <v>0.1</v>
      </c>
      <c r="H37" s="124">
        <f t="shared" si="3"/>
        <v>0</v>
      </c>
      <c r="I37" s="125">
        <f t="shared" si="0"/>
        <v>0</v>
      </c>
      <c r="J37" s="125">
        <f t="shared" si="1"/>
        <v>0</v>
      </c>
    </row>
    <row r="38" spans="1:10" x14ac:dyDescent="0.2">
      <c r="A38" s="79" t="s">
        <v>720</v>
      </c>
      <c r="B38" s="97"/>
      <c r="C38" s="40">
        <v>200</v>
      </c>
      <c r="D38" s="40" t="s">
        <v>2</v>
      </c>
      <c r="E38" s="78" t="s">
        <v>730</v>
      </c>
      <c r="F38" s="172"/>
      <c r="G38" s="126">
        <v>0.1</v>
      </c>
      <c r="H38" s="124">
        <f t="shared" si="3"/>
        <v>0</v>
      </c>
      <c r="I38" s="125">
        <f t="shared" ref="I38:I65" si="4">C38*F38</f>
        <v>0</v>
      </c>
      <c r="J38" s="125">
        <f t="shared" ref="J38:J65" si="5">C38*H38</f>
        <v>0</v>
      </c>
    </row>
    <row r="39" spans="1:10" ht="21" customHeight="1" x14ac:dyDescent="0.2">
      <c r="A39" s="256" t="s">
        <v>723</v>
      </c>
      <c r="B39" s="257"/>
      <c r="C39" s="99">
        <v>16</v>
      </c>
      <c r="D39" s="54" t="s">
        <v>2</v>
      </c>
      <c r="E39" s="59" t="s">
        <v>728</v>
      </c>
      <c r="F39" s="172"/>
      <c r="G39" s="126">
        <v>0.1</v>
      </c>
      <c r="H39" s="124">
        <f t="shared" si="3"/>
        <v>0</v>
      </c>
      <c r="I39" s="125">
        <f t="shared" si="4"/>
        <v>0</v>
      </c>
      <c r="J39" s="125">
        <f t="shared" si="5"/>
        <v>0</v>
      </c>
    </row>
    <row r="40" spans="1:10" ht="21" customHeight="1" x14ac:dyDescent="0.2">
      <c r="A40" s="204" t="s">
        <v>853</v>
      </c>
      <c r="B40" s="252"/>
      <c r="C40" s="99">
        <v>20</v>
      </c>
      <c r="D40" s="54" t="s">
        <v>2</v>
      </c>
      <c r="E40" s="114" t="s">
        <v>730</v>
      </c>
      <c r="F40" s="172"/>
      <c r="G40" s="126">
        <v>0.2</v>
      </c>
      <c r="H40" s="124">
        <f>F40*1.2</f>
        <v>0</v>
      </c>
      <c r="I40" s="125">
        <f t="shared" si="4"/>
        <v>0</v>
      </c>
      <c r="J40" s="125">
        <f t="shared" si="5"/>
        <v>0</v>
      </c>
    </row>
    <row r="41" spans="1:10" ht="21" customHeight="1" x14ac:dyDescent="0.2">
      <c r="A41" s="204" t="s">
        <v>922</v>
      </c>
      <c r="B41" s="252"/>
      <c r="C41" s="99">
        <v>20</v>
      </c>
      <c r="D41" s="54" t="s">
        <v>2</v>
      </c>
      <c r="E41" s="114" t="s">
        <v>730</v>
      </c>
      <c r="F41" s="172"/>
      <c r="G41" s="126">
        <v>0.2</v>
      </c>
      <c r="H41" s="124">
        <f>F41*1.2</f>
        <v>0</v>
      </c>
      <c r="I41" s="125">
        <f t="shared" si="4"/>
        <v>0</v>
      </c>
      <c r="J41" s="125">
        <f t="shared" si="5"/>
        <v>0</v>
      </c>
    </row>
    <row r="42" spans="1:10" ht="21.75" customHeight="1" x14ac:dyDescent="0.2">
      <c r="A42" s="204" t="s">
        <v>719</v>
      </c>
      <c r="B42" s="258"/>
      <c r="C42" s="54">
        <v>50</v>
      </c>
      <c r="D42" s="54" t="s">
        <v>521</v>
      </c>
      <c r="E42" s="59" t="s">
        <v>728</v>
      </c>
      <c r="F42" s="172"/>
      <c r="G42" s="126">
        <v>0.1</v>
      </c>
      <c r="H42" s="124">
        <f t="shared" ref="H42:H47" si="6">F42*1.1</f>
        <v>0</v>
      </c>
      <c r="I42" s="125">
        <f t="shared" si="4"/>
        <v>0</v>
      </c>
      <c r="J42" s="125">
        <f t="shared" si="5"/>
        <v>0</v>
      </c>
    </row>
    <row r="43" spans="1:10" ht="12.75" customHeight="1" x14ac:dyDescent="0.2">
      <c r="A43" s="117" t="s">
        <v>854</v>
      </c>
      <c r="B43" s="118"/>
      <c r="C43" s="54">
        <v>60</v>
      </c>
      <c r="D43" s="54" t="s">
        <v>521</v>
      </c>
      <c r="E43" s="114" t="s">
        <v>730</v>
      </c>
      <c r="F43" s="172"/>
      <c r="G43" s="126">
        <v>0.1</v>
      </c>
      <c r="H43" s="124">
        <f t="shared" si="6"/>
        <v>0</v>
      </c>
      <c r="I43" s="125">
        <f t="shared" si="4"/>
        <v>0</v>
      </c>
      <c r="J43" s="125">
        <f t="shared" si="5"/>
        <v>0</v>
      </c>
    </row>
    <row r="44" spans="1:10" ht="22.5" x14ac:dyDescent="0.2">
      <c r="A44" s="204" t="s">
        <v>718</v>
      </c>
      <c r="B44" s="252"/>
      <c r="C44" s="54">
        <v>70</v>
      </c>
      <c r="D44" s="54" t="s">
        <v>2</v>
      </c>
      <c r="E44" s="59" t="s">
        <v>731</v>
      </c>
      <c r="F44" s="172"/>
      <c r="G44" s="126">
        <v>0.1</v>
      </c>
      <c r="H44" s="124">
        <f t="shared" si="6"/>
        <v>0</v>
      </c>
      <c r="I44" s="125">
        <f t="shared" si="4"/>
        <v>0</v>
      </c>
      <c r="J44" s="125">
        <f t="shared" si="5"/>
        <v>0</v>
      </c>
    </row>
    <row r="45" spans="1:10" ht="23.25" customHeight="1" x14ac:dyDescent="0.2">
      <c r="A45" s="94" t="s">
        <v>701</v>
      </c>
      <c r="B45" s="95"/>
      <c r="C45" s="54">
        <v>150</v>
      </c>
      <c r="D45" s="54" t="s">
        <v>2</v>
      </c>
      <c r="E45" s="59" t="s">
        <v>732</v>
      </c>
      <c r="F45" s="172"/>
      <c r="G45" s="126">
        <v>0.1</v>
      </c>
      <c r="H45" s="124">
        <f t="shared" si="6"/>
        <v>0</v>
      </c>
      <c r="I45" s="125">
        <f t="shared" si="4"/>
        <v>0</v>
      </c>
      <c r="J45" s="125">
        <f t="shared" si="5"/>
        <v>0</v>
      </c>
    </row>
    <row r="46" spans="1:10" ht="24" customHeight="1" x14ac:dyDescent="0.2">
      <c r="A46" s="94" t="s">
        <v>703</v>
      </c>
      <c r="B46" s="98"/>
      <c r="C46" s="54">
        <v>20</v>
      </c>
      <c r="D46" s="54" t="s">
        <v>521</v>
      </c>
      <c r="E46" s="59" t="s">
        <v>728</v>
      </c>
      <c r="F46" s="172"/>
      <c r="G46" s="126">
        <v>0.1</v>
      </c>
      <c r="H46" s="124">
        <f t="shared" si="6"/>
        <v>0</v>
      </c>
      <c r="I46" s="125">
        <f t="shared" si="4"/>
        <v>0</v>
      </c>
      <c r="J46" s="125">
        <f t="shared" si="5"/>
        <v>0</v>
      </c>
    </row>
    <row r="47" spans="1:10" ht="22.5" x14ac:dyDescent="0.2">
      <c r="A47" s="94" t="s">
        <v>702</v>
      </c>
      <c r="B47" s="95"/>
      <c r="C47" s="54">
        <v>160</v>
      </c>
      <c r="D47" s="54" t="s">
        <v>521</v>
      </c>
      <c r="E47" s="59" t="s">
        <v>732</v>
      </c>
      <c r="F47" s="172"/>
      <c r="G47" s="126">
        <v>0.1</v>
      </c>
      <c r="H47" s="124">
        <f t="shared" si="6"/>
        <v>0</v>
      </c>
      <c r="I47" s="125">
        <f t="shared" si="4"/>
        <v>0</v>
      </c>
      <c r="J47" s="125">
        <f t="shared" si="5"/>
        <v>0</v>
      </c>
    </row>
    <row r="48" spans="1:10" x14ac:dyDescent="0.2">
      <c r="A48" s="81" t="s">
        <v>726</v>
      </c>
      <c r="B48" s="82"/>
      <c r="C48" s="54">
        <v>80</v>
      </c>
      <c r="D48" s="54" t="s">
        <v>2</v>
      </c>
      <c r="E48" s="78" t="s">
        <v>730</v>
      </c>
      <c r="F48" s="172"/>
      <c r="G48" s="126">
        <v>0.2</v>
      </c>
      <c r="H48" s="124">
        <f>F48*1.2</f>
        <v>0</v>
      </c>
      <c r="I48" s="125">
        <f t="shared" si="4"/>
        <v>0</v>
      </c>
      <c r="J48" s="125">
        <f t="shared" si="5"/>
        <v>0</v>
      </c>
    </row>
    <row r="49" spans="1:10" ht="15.75" customHeight="1" x14ac:dyDescent="0.2">
      <c r="A49" s="81" t="s">
        <v>698</v>
      </c>
      <c r="B49" s="96"/>
      <c r="C49" s="54">
        <v>1000</v>
      </c>
      <c r="D49" s="54" t="s">
        <v>2</v>
      </c>
      <c r="E49" s="78" t="s">
        <v>730</v>
      </c>
      <c r="F49" s="172"/>
      <c r="G49" s="126">
        <v>0.1</v>
      </c>
      <c r="H49" s="124">
        <f>F49*1.1</f>
        <v>0</v>
      </c>
      <c r="I49" s="125">
        <f t="shared" si="4"/>
        <v>0</v>
      </c>
      <c r="J49" s="125">
        <f t="shared" si="5"/>
        <v>0</v>
      </c>
    </row>
    <row r="50" spans="1:10" ht="18" customHeight="1" x14ac:dyDescent="0.2">
      <c r="A50" s="204" t="s">
        <v>721</v>
      </c>
      <c r="B50" s="252"/>
      <c r="C50" s="54">
        <v>10</v>
      </c>
      <c r="D50" s="54" t="s">
        <v>2</v>
      </c>
      <c r="E50" s="78" t="s">
        <v>730</v>
      </c>
      <c r="F50" s="172"/>
      <c r="G50" s="126">
        <v>0.2</v>
      </c>
      <c r="H50" s="124">
        <f>F50*1.2</f>
        <v>0</v>
      </c>
      <c r="I50" s="125">
        <f t="shared" si="4"/>
        <v>0</v>
      </c>
      <c r="J50" s="125">
        <f t="shared" si="5"/>
        <v>0</v>
      </c>
    </row>
    <row r="51" spans="1:10" x14ac:dyDescent="0.2">
      <c r="A51" s="81" t="s">
        <v>686</v>
      </c>
      <c r="B51" s="96"/>
      <c r="C51" s="54">
        <v>10</v>
      </c>
      <c r="D51" s="54" t="s">
        <v>2</v>
      </c>
      <c r="E51" s="78" t="s">
        <v>730</v>
      </c>
      <c r="F51" s="172"/>
      <c r="G51" s="126">
        <v>0.1</v>
      </c>
      <c r="H51" s="124">
        <f>F51*1.1</f>
        <v>0</v>
      </c>
      <c r="I51" s="125">
        <f t="shared" si="4"/>
        <v>0</v>
      </c>
      <c r="J51" s="125">
        <f t="shared" si="5"/>
        <v>0</v>
      </c>
    </row>
    <row r="52" spans="1:10" ht="15" x14ac:dyDescent="0.2">
      <c r="A52" s="253" t="s">
        <v>729</v>
      </c>
      <c r="B52" s="254"/>
      <c r="C52" s="54"/>
      <c r="D52" s="54"/>
      <c r="E52" s="78" t="s">
        <v>730</v>
      </c>
      <c r="F52" s="172"/>
      <c r="G52" s="126">
        <v>0.2</v>
      </c>
      <c r="H52" s="124">
        <f>F52*1.2</f>
        <v>0</v>
      </c>
      <c r="I52" s="125">
        <f t="shared" si="4"/>
        <v>0</v>
      </c>
      <c r="J52" s="125">
        <f t="shared" si="5"/>
        <v>0</v>
      </c>
    </row>
    <row r="53" spans="1:10" x14ac:dyDescent="0.2">
      <c r="A53" s="255" t="s">
        <v>710</v>
      </c>
      <c r="B53" s="255"/>
      <c r="C53" s="54">
        <v>1000</v>
      </c>
      <c r="D53" s="54" t="s">
        <v>2</v>
      </c>
      <c r="E53" s="78" t="s">
        <v>730</v>
      </c>
      <c r="F53" s="172"/>
      <c r="G53" s="126">
        <v>0.2</v>
      </c>
      <c r="H53" s="124">
        <f>F53*1.2</f>
        <v>0</v>
      </c>
      <c r="I53" s="125">
        <f t="shared" si="4"/>
        <v>0</v>
      </c>
      <c r="J53" s="125">
        <f t="shared" si="5"/>
        <v>0</v>
      </c>
    </row>
    <row r="54" spans="1:10" x14ac:dyDescent="0.2">
      <c r="A54" s="255" t="s">
        <v>711</v>
      </c>
      <c r="B54" s="255"/>
      <c r="C54" s="54">
        <v>200</v>
      </c>
      <c r="D54" s="54" t="s">
        <v>2</v>
      </c>
      <c r="E54" s="78" t="s">
        <v>847</v>
      </c>
      <c r="F54" s="172"/>
      <c r="G54" s="126">
        <v>0.2</v>
      </c>
      <c r="H54" s="124">
        <f>F54*1.2</f>
        <v>0</v>
      </c>
      <c r="I54" s="125">
        <f t="shared" si="4"/>
        <v>0</v>
      </c>
      <c r="J54" s="125">
        <f t="shared" si="5"/>
        <v>0</v>
      </c>
    </row>
    <row r="55" spans="1:10" x14ac:dyDescent="0.2">
      <c r="A55" s="208" t="s">
        <v>846</v>
      </c>
      <c r="B55" s="225"/>
      <c r="C55" s="54">
        <v>5</v>
      </c>
      <c r="D55" s="54" t="s">
        <v>2</v>
      </c>
      <c r="E55" s="114" t="s">
        <v>730</v>
      </c>
      <c r="F55" s="172"/>
      <c r="G55" s="126">
        <v>0.2</v>
      </c>
      <c r="H55" s="124">
        <f>F55*1.2</f>
        <v>0</v>
      </c>
      <c r="I55" s="125">
        <f t="shared" si="4"/>
        <v>0</v>
      </c>
      <c r="J55" s="125">
        <f t="shared" si="5"/>
        <v>0</v>
      </c>
    </row>
    <row r="56" spans="1:10" x14ac:dyDescent="0.2">
      <c r="A56" s="208" t="s">
        <v>717</v>
      </c>
      <c r="B56" s="225"/>
      <c r="C56" s="40">
        <v>20</v>
      </c>
      <c r="D56" s="40" t="s">
        <v>2</v>
      </c>
      <c r="E56" s="114" t="s">
        <v>730</v>
      </c>
      <c r="F56" s="172"/>
      <c r="G56" s="126">
        <v>0.2</v>
      </c>
      <c r="H56" s="124">
        <f>F56*1.2</f>
        <v>0</v>
      </c>
      <c r="I56" s="125">
        <f t="shared" si="4"/>
        <v>0</v>
      </c>
      <c r="J56" s="125">
        <f t="shared" si="5"/>
        <v>0</v>
      </c>
    </row>
    <row r="57" spans="1:10" x14ac:dyDescent="0.2">
      <c r="A57" s="261" t="s">
        <v>716</v>
      </c>
      <c r="B57" s="261"/>
      <c r="C57" s="54">
        <v>60</v>
      </c>
      <c r="D57" s="54" t="s">
        <v>2</v>
      </c>
      <c r="E57" s="78" t="s">
        <v>730</v>
      </c>
      <c r="F57" s="172"/>
      <c r="G57" s="126">
        <v>0.1</v>
      </c>
      <c r="H57" s="124">
        <f>F57*1.1</f>
        <v>0</v>
      </c>
      <c r="I57" s="125">
        <f t="shared" si="4"/>
        <v>0</v>
      </c>
      <c r="J57" s="125">
        <f t="shared" si="5"/>
        <v>0</v>
      </c>
    </row>
    <row r="58" spans="1:10" x14ac:dyDescent="0.2">
      <c r="A58" s="261" t="s">
        <v>715</v>
      </c>
      <c r="B58" s="261"/>
      <c r="C58" s="54">
        <v>700</v>
      </c>
      <c r="D58" s="54" t="s">
        <v>2</v>
      </c>
      <c r="E58" s="78" t="s">
        <v>730</v>
      </c>
      <c r="F58" s="172"/>
      <c r="G58" s="126">
        <v>0.1</v>
      </c>
      <c r="H58" s="124">
        <f t="shared" ref="H58:H65" si="7">F58*1.2</f>
        <v>0</v>
      </c>
      <c r="I58" s="125">
        <f t="shared" si="4"/>
        <v>0</v>
      </c>
      <c r="J58" s="125">
        <f t="shared" si="5"/>
        <v>0</v>
      </c>
    </row>
    <row r="59" spans="1:10" x14ac:dyDescent="0.2">
      <c r="A59" s="255" t="s">
        <v>714</v>
      </c>
      <c r="B59" s="255"/>
      <c r="C59" s="54">
        <v>200</v>
      </c>
      <c r="D59" s="54" t="s">
        <v>2</v>
      </c>
      <c r="E59" s="78" t="s">
        <v>993</v>
      </c>
      <c r="F59" s="172"/>
      <c r="G59" s="126">
        <v>0.1</v>
      </c>
      <c r="H59" s="124">
        <f t="shared" si="7"/>
        <v>0</v>
      </c>
      <c r="I59" s="125">
        <f t="shared" si="4"/>
        <v>0</v>
      </c>
      <c r="J59" s="125">
        <f t="shared" si="5"/>
        <v>0</v>
      </c>
    </row>
    <row r="60" spans="1:10" x14ac:dyDescent="0.2">
      <c r="A60" s="208" t="s">
        <v>848</v>
      </c>
      <c r="B60" s="225"/>
      <c r="C60" s="54">
        <v>20</v>
      </c>
      <c r="D60" s="54" t="s">
        <v>2</v>
      </c>
      <c r="E60" s="114" t="s">
        <v>730</v>
      </c>
      <c r="F60" s="172"/>
      <c r="G60" s="126">
        <v>0.2</v>
      </c>
      <c r="H60" s="124">
        <f t="shared" si="7"/>
        <v>0</v>
      </c>
      <c r="I60" s="125">
        <f t="shared" si="4"/>
        <v>0</v>
      </c>
      <c r="J60" s="125">
        <f t="shared" si="5"/>
        <v>0</v>
      </c>
    </row>
    <row r="61" spans="1:10" x14ac:dyDescent="0.2">
      <c r="A61" s="255" t="s">
        <v>713</v>
      </c>
      <c r="B61" s="255"/>
      <c r="C61" s="40">
        <v>10</v>
      </c>
      <c r="D61" s="54" t="s">
        <v>2</v>
      </c>
      <c r="E61" s="78" t="s">
        <v>730</v>
      </c>
      <c r="F61" s="172"/>
      <c r="G61" s="126">
        <v>0.2</v>
      </c>
      <c r="H61" s="124">
        <f t="shared" si="7"/>
        <v>0</v>
      </c>
      <c r="I61" s="125">
        <f t="shared" si="4"/>
        <v>0</v>
      </c>
      <c r="J61" s="125">
        <f t="shared" si="5"/>
        <v>0</v>
      </c>
    </row>
    <row r="62" spans="1:10" x14ac:dyDescent="0.2">
      <c r="A62" s="255" t="s">
        <v>817</v>
      </c>
      <c r="B62" s="255"/>
      <c r="C62" s="40">
        <v>100</v>
      </c>
      <c r="D62" s="54" t="s">
        <v>2</v>
      </c>
      <c r="E62" s="78" t="s">
        <v>730</v>
      </c>
      <c r="F62" s="172"/>
      <c r="G62" s="126">
        <v>0.2</v>
      </c>
      <c r="H62" s="124">
        <f t="shared" si="7"/>
        <v>0</v>
      </c>
      <c r="I62" s="125">
        <f t="shared" si="4"/>
        <v>0</v>
      </c>
      <c r="J62" s="125">
        <f t="shared" si="5"/>
        <v>0</v>
      </c>
    </row>
    <row r="63" spans="1:10" x14ac:dyDescent="0.2">
      <c r="A63" s="208" t="s">
        <v>849</v>
      </c>
      <c r="B63" s="225"/>
      <c r="C63" s="40">
        <v>10</v>
      </c>
      <c r="D63" s="54" t="s">
        <v>2</v>
      </c>
      <c r="E63" s="114" t="s">
        <v>730</v>
      </c>
      <c r="F63" s="172"/>
      <c r="G63" s="126">
        <v>0.2</v>
      </c>
      <c r="H63" s="124">
        <f t="shared" si="7"/>
        <v>0</v>
      </c>
      <c r="I63" s="125">
        <f t="shared" si="4"/>
        <v>0</v>
      </c>
      <c r="J63" s="125">
        <f t="shared" si="5"/>
        <v>0</v>
      </c>
    </row>
    <row r="64" spans="1:10" x14ac:dyDescent="0.2">
      <c r="A64" s="255" t="s">
        <v>712</v>
      </c>
      <c r="B64" s="255"/>
      <c r="C64" s="40">
        <v>200</v>
      </c>
      <c r="D64" s="54" t="s">
        <v>2</v>
      </c>
      <c r="E64" s="78" t="s">
        <v>730</v>
      </c>
      <c r="F64" s="172"/>
      <c r="G64" s="126">
        <v>0.2</v>
      </c>
      <c r="H64" s="124">
        <f t="shared" si="7"/>
        <v>0</v>
      </c>
      <c r="I64" s="125">
        <f t="shared" si="4"/>
        <v>0</v>
      </c>
      <c r="J64" s="125">
        <f t="shared" si="5"/>
        <v>0</v>
      </c>
    </row>
    <row r="65" spans="1:10" x14ac:dyDescent="0.2">
      <c r="A65" s="255" t="s">
        <v>850</v>
      </c>
      <c r="B65" s="255"/>
      <c r="C65" s="40">
        <v>10</v>
      </c>
      <c r="D65" s="40" t="s">
        <v>2</v>
      </c>
      <c r="E65" s="114" t="s">
        <v>730</v>
      </c>
      <c r="F65" s="172"/>
      <c r="G65" s="126">
        <v>0.2</v>
      </c>
      <c r="H65" s="124">
        <f t="shared" si="7"/>
        <v>0</v>
      </c>
      <c r="I65" s="125">
        <f t="shared" si="4"/>
        <v>0</v>
      </c>
      <c r="J65" s="125">
        <f t="shared" si="5"/>
        <v>0</v>
      </c>
    </row>
    <row r="66" spans="1:10" x14ac:dyDescent="0.2">
      <c r="A66" s="260" t="s">
        <v>408</v>
      </c>
      <c r="B66" s="260"/>
      <c r="C66" s="127"/>
      <c r="D66" s="127" t="s">
        <v>452</v>
      </c>
      <c r="E66" s="127" t="s">
        <v>512</v>
      </c>
      <c r="F66" s="127"/>
      <c r="G66" s="128" t="s">
        <v>541</v>
      </c>
      <c r="H66" s="128" t="s">
        <v>541</v>
      </c>
      <c r="I66" s="173">
        <f>SUM(I6:I65)</f>
        <v>0</v>
      </c>
      <c r="J66" s="129">
        <f>SUM(J6:J65)</f>
        <v>0</v>
      </c>
    </row>
    <row r="68" spans="1:10" s="182" customFormat="1" ht="43.5" customHeight="1" x14ac:dyDescent="0.2">
      <c r="A68" s="195" t="s">
        <v>1004</v>
      </c>
      <c r="B68" s="196"/>
      <c r="C68" s="196"/>
      <c r="D68" s="196"/>
      <c r="E68" s="196"/>
      <c r="F68" s="196"/>
      <c r="G68" s="196"/>
      <c r="H68" s="196"/>
      <c r="I68" s="196"/>
    </row>
    <row r="69" spans="1:10" s="182" customFormat="1" ht="44.25" customHeight="1" x14ac:dyDescent="0.2">
      <c r="A69" s="197" t="s">
        <v>1005</v>
      </c>
      <c r="B69" s="198"/>
      <c r="C69" s="198"/>
      <c r="D69" s="198"/>
      <c r="E69" s="198"/>
      <c r="F69" s="198"/>
      <c r="G69" s="198"/>
      <c r="H69" s="198"/>
      <c r="I69" s="198"/>
    </row>
    <row r="70" spans="1:10" s="182" customFormat="1" ht="11.25" x14ac:dyDescent="0.2">
      <c r="A70" s="197" t="s">
        <v>1006</v>
      </c>
      <c r="B70" s="198"/>
      <c r="C70" s="198"/>
      <c r="D70" s="198"/>
      <c r="E70" s="198"/>
      <c r="F70" s="198"/>
      <c r="G70" s="198"/>
      <c r="H70" s="198"/>
      <c r="I70" s="198"/>
    </row>
    <row r="71" spans="1:10" s="182" customFormat="1" ht="11.25" x14ac:dyDescent="0.2">
      <c r="A71" s="199" t="s">
        <v>1007</v>
      </c>
      <c r="B71" s="200"/>
      <c r="C71" s="200"/>
      <c r="D71" s="200"/>
      <c r="E71" s="200"/>
      <c r="F71" s="200"/>
      <c r="G71" s="200"/>
      <c r="H71" s="200"/>
      <c r="I71" s="200"/>
    </row>
    <row r="72" spans="1:10" s="182" customFormat="1" ht="11.25" x14ac:dyDescent="0.2">
      <c r="A72" s="183"/>
      <c r="B72" s="184"/>
      <c r="C72" s="184"/>
      <c r="D72" s="184"/>
      <c r="E72" s="184"/>
      <c r="F72" s="184"/>
      <c r="G72" s="184"/>
      <c r="H72" s="184"/>
      <c r="I72" s="184"/>
    </row>
    <row r="73" spans="1:10" s="182" customFormat="1" ht="11.25" x14ac:dyDescent="0.2">
      <c r="A73" s="199" t="s">
        <v>1008</v>
      </c>
      <c r="B73" s="200"/>
      <c r="C73" s="200"/>
      <c r="D73" s="200"/>
      <c r="E73" s="200"/>
      <c r="F73" s="200"/>
      <c r="G73" s="200"/>
      <c r="H73" s="200"/>
      <c r="I73" s="200"/>
    </row>
    <row r="74" spans="1:10" s="182" customFormat="1" ht="11.25" x14ac:dyDescent="0.2">
      <c r="A74" s="185"/>
      <c r="B74" s="186"/>
      <c r="C74" s="187"/>
      <c r="D74" s="187"/>
      <c r="E74" s="187"/>
      <c r="F74" s="187"/>
      <c r="G74" s="188"/>
      <c r="H74" s="188"/>
    </row>
    <row r="75" spans="1:10" s="182" customFormat="1" ht="11.25" x14ac:dyDescent="0.2">
      <c r="A75" s="185"/>
      <c r="B75" s="186"/>
      <c r="C75" s="187"/>
      <c r="D75" s="187"/>
      <c r="E75" s="187"/>
      <c r="F75" s="187"/>
      <c r="G75" s="188"/>
      <c r="H75" s="188"/>
    </row>
    <row r="76" spans="1:10" s="64" customFormat="1" ht="11.25" x14ac:dyDescent="0.2">
      <c r="A76" s="189"/>
    </row>
    <row r="77" spans="1:10" s="64" customFormat="1" ht="11.25" x14ac:dyDescent="0.2">
      <c r="A77" s="190"/>
      <c r="B77" s="191" t="s">
        <v>1009</v>
      </c>
      <c r="C77" s="192"/>
      <c r="D77" s="192"/>
      <c r="E77" s="193"/>
      <c r="F77" s="193"/>
    </row>
    <row r="78" spans="1:10" s="64" customFormat="1" ht="11.25" x14ac:dyDescent="0.2">
      <c r="A78" s="190"/>
      <c r="B78" s="194" t="s">
        <v>1010</v>
      </c>
      <c r="C78" s="192"/>
      <c r="D78" s="192"/>
      <c r="E78" s="201" t="s">
        <v>1011</v>
      </c>
      <c r="F78" s="201"/>
    </row>
  </sheetData>
  <mergeCells count="45">
    <mergeCell ref="A1:J1"/>
    <mergeCell ref="A4:B4"/>
    <mergeCell ref="A5:B5"/>
    <mergeCell ref="A7:B7"/>
    <mergeCell ref="A8:B8"/>
    <mergeCell ref="A2:J3"/>
    <mergeCell ref="A6:B6"/>
    <mergeCell ref="A16:B16"/>
    <mergeCell ref="A28:B28"/>
    <mergeCell ref="A27:B27"/>
    <mergeCell ref="A25:B25"/>
    <mergeCell ref="A9:B9"/>
    <mergeCell ref="A12:B12"/>
    <mergeCell ref="A62:B62"/>
    <mergeCell ref="A64:B64"/>
    <mergeCell ref="A66:B66"/>
    <mergeCell ref="A57:B57"/>
    <mergeCell ref="A58:B58"/>
    <mergeCell ref="A59:B59"/>
    <mergeCell ref="A61:B61"/>
    <mergeCell ref="A65:B65"/>
    <mergeCell ref="A60:B60"/>
    <mergeCell ref="A63:B63"/>
    <mergeCell ref="A56:B56"/>
    <mergeCell ref="A26:B26"/>
    <mergeCell ref="A40:B40"/>
    <mergeCell ref="A41:B41"/>
    <mergeCell ref="A52:B52"/>
    <mergeCell ref="A53:B53"/>
    <mergeCell ref="A54:B54"/>
    <mergeCell ref="A50:B50"/>
    <mergeCell ref="A55:B55"/>
    <mergeCell ref="A39:B39"/>
    <mergeCell ref="A42:B42"/>
    <mergeCell ref="A44:B44"/>
    <mergeCell ref="A34:B34"/>
    <mergeCell ref="A37:B37"/>
    <mergeCell ref="A32:B32"/>
    <mergeCell ref="A33:B33"/>
    <mergeCell ref="E78:F78"/>
    <mergeCell ref="A68:I68"/>
    <mergeCell ref="A69:I69"/>
    <mergeCell ref="A70:I70"/>
    <mergeCell ref="A71:I71"/>
    <mergeCell ref="A73:I73"/>
  </mergeCells>
  <pageMargins left="0.7" right="0.7" top="0.75" bottom="0.75" header="0.3" footer="0.3"/>
  <pageSetup paperSize="9" scale="87"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5"/>
  <sheetViews>
    <sheetView topLeftCell="A42" workbookViewId="0">
      <selection activeCell="Q61" sqref="Q61"/>
    </sheetView>
  </sheetViews>
  <sheetFormatPr defaultRowHeight="12.75" x14ac:dyDescent="0.2"/>
  <cols>
    <col min="2" max="2" width="9.140625" customWidth="1"/>
    <col min="3" max="3" width="11.28515625" customWidth="1"/>
  </cols>
  <sheetData>
    <row r="1" spans="1:10" ht="34.5" customHeight="1" x14ac:dyDescent="0.25">
      <c r="A1" s="231" t="s">
        <v>1000</v>
      </c>
      <c r="B1" s="231"/>
      <c r="C1" s="231"/>
      <c r="D1" s="231"/>
      <c r="E1" s="231"/>
      <c r="F1" s="231"/>
      <c r="G1" s="231"/>
      <c r="H1" s="231"/>
      <c r="I1" s="231"/>
      <c r="J1" s="232"/>
    </row>
    <row r="2" spans="1:10" ht="22.5" x14ac:dyDescent="0.2">
      <c r="A2" s="233"/>
      <c r="B2" s="234"/>
      <c r="C2" s="65" t="s">
        <v>373</v>
      </c>
      <c r="D2" s="65" t="s">
        <v>485</v>
      </c>
      <c r="E2" s="65" t="s">
        <v>412</v>
      </c>
      <c r="F2" s="65" t="s">
        <v>486</v>
      </c>
      <c r="G2" s="65" t="s">
        <v>375</v>
      </c>
      <c r="H2" s="65" t="s">
        <v>487</v>
      </c>
      <c r="I2" s="65" t="s">
        <v>488</v>
      </c>
      <c r="J2" s="65" t="s">
        <v>489</v>
      </c>
    </row>
    <row r="3" spans="1:10" ht="23.25" customHeight="1" x14ac:dyDescent="0.2">
      <c r="A3" s="247"/>
      <c r="B3" s="248"/>
      <c r="C3" s="100"/>
      <c r="D3" s="101" t="s">
        <v>680</v>
      </c>
      <c r="E3" s="102"/>
      <c r="F3" s="103"/>
      <c r="G3" s="103"/>
      <c r="H3" s="104"/>
      <c r="I3" s="104"/>
      <c r="J3" s="105"/>
    </row>
    <row r="4" spans="1:10" x14ac:dyDescent="0.2">
      <c r="A4" s="219" t="s">
        <v>733</v>
      </c>
      <c r="B4" s="220"/>
      <c r="C4" s="48">
        <v>1</v>
      </c>
      <c r="D4" s="48" t="s">
        <v>379</v>
      </c>
      <c r="E4" s="48" t="s">
        <v>734</v>
      </c>
      <c r="F4" s="47"/>
      <c r="G4" s="130">
        <v>0.2</v>
      </c>
      <c r="H4" s="66">
        <f>F4*1.2</f>
        <v>0</v>
      </c>
      <c r="I4" s="66">
        <f>C4*F4</f>
        <v>0</v>
      </c>
      <c r="J4" s="106">
        <f>C4*H4</f>
        <v>0</v>
      </c>
    </row>
    <row r="5" spans="1:10" x14ac:dyDescent="0.2">
      <c r="A5" s="219" t="s">
        <v>735</v>
      </c>
      <c r="B5" s="220"/>
      <c r="C5" s="48">
        <v>5</v>
      </c>
      <c r="D5" s="45" t="s">
        <v>379</v>
      </c>
      <c r="E5" s="107">
        <v>0.38</v>
      </c>
      <c r="F5" s="47"/>
      <c r="G5" s="130">
        <v>0.2</v>
      </c>
      <c r="H5" s="66">
        <f t="shared" ref="H5:H42" si="0">F5*1.2</f>
        <v>0</v>
      </c>
      <c r="I5" s="66">
        <f t="shared" ref="I5:I42" si="1">C5*F5</f>
        <v>0</v>
      </c>
      <c r="J5" s="106">
        <f t="shared" ref="J5:J42" si="2">C5*H5</f>
        <v>0</v>
      </c>
    </row>
    <row r="6" spans="1:10" x14ac:dyDescent="0.2">
      <c r="A6" s="219" t="s">
        <v>822</v>
      </c>
      <c r="B6" s="225"/>
      <c r="C6" s="48">
        <v>25</v>
      </c>
      <c r="D6" s="45" t="s">
        <v>379</v>
      </c>
      <c r="E6" s="107"/>
      <c r="F6" s="47"/>
      <c r="G6" s="130">
        <v>0.2</v>
      </c>
      <c r="H6" s="66">
        <f t="shared" si="0"/>
        <v>0</v>
      </c>
      <c r="I6" s="66">
        <f t="shared" si="1"/>
        <v>0</v>
      </c>
      <c r="J6" s="106">
        <f t="shared" si="2"/>
        <v>0</v>
      </c>
    </row>
    <row r="7" spans="1:10" ht="24" customHeight="1" x14ac:dyDescent="0.2">
      <c r="A7" s="219" t="s">
        <v>736</v>
      </c>
      <c r="B7" s="220"/>
      <c r="C7" s="48">
        <v>21</v>
      </c>
      <c r="D7" s="48" t="s">
        <v>379</v>
      </c>
      <c r="E7" s="48" t="s">
        <v>737</v>
      </c>
      <c r="F7" s="47"/>
      <c r="G7" s="130">
        <v>0.2</v>
      </c>
      <c r="H7" s="66">
        <f t="shared" si="0"/>
        <v>0</v>
      </c>
      <c r="I7" s="66">
        <f t="shared" si="1"/>
        <v>0</v>
      </c>
      <c r="J7" s="106">
        <f t="shared" si="2"/>
        <v>0</v>
      </c>
    </row>
    <row r="8" spans="1:10" ht="21" customHeight="1" x14ac:dyDescent="0.2">
      <c r="A8" s="219" t="s">
        <v>919</v>
      </c>
      <c r="B8" s="220"/>
      <c r="C8" s="48">
        <v>2.8</v>
      </c>
      <c r="D8" s="48" t="s">
        <v>379</v>
      </c>
      <c r="E8" s="48" t="s">
        <v>737</v>
      </c>
      <c r="F8" s="47"/>
      <c r="G8" s="130">
        <v>0.2</v>
      </c>
      <c r="H8" s="66">
        <f t="shared" si="0"/>
        <v>0</v>
      </c>
      <c r="I8" s="66">
        <f t="shared" si="1"/>
        <v>0</v>
      </c>
      <c r="J8" s="106">
        <f t="shared" si="2"/>
        <v>0</v>
      </c>
    </row>
    <row r="9" spans="1:10" x14ac:dyDescent="0.2">
      <c r="A9" s="219" t="s">
        <v>738</v>
      </c>
      <c r="B9" s="270"/>
      <c r="C9" s="48">
        <v>1.4</v>
      </c>
      <c r="D9" s="48" t="s">
        <v>379</v>
      </c>
      <c r="E9" s="48" t="s">
        <v>739</v>
      </c>
      <c r="F9" s="47"/>
      <c r="G9" s="130">
        <v>0.2</v>
      </c>
      <c r="H9" s="66">
        <f t="shared" si="0"/>
        <v>0</v>
      </c>
      <c r="I9" s="66">
        <f t="shared" si="1"/>
        <v>0</v>
      </c>
      <c r="J9" s="106">
        <f t="shared" si="2"/>
        <v>0</v>
      </c>
    </row>
    <row r="10" spans="1:10" x14ac:dyDescent="0.2">
      <c r="A10" s="219" t="s">
        <v>740</v>
      </c>
      <c r="B10" s="270"/>
      <c r="C10" s="48">
        <v>116</v>
      </c>
      <c r="D10" s="48" t="s">
        <v>379</v>
      </c>
      <c r="E10" s="107">
        <v>0.1</v>
      </c>
      <c r="F10" s="47"/>
      <c r="G10" s="130">
        <v>0.2</v>
      </c>
      <c r="H10" s="66">
        <f t="shared" si="0"/>
        <v>0</v>
      </c>
      <c r="I10" s="66">
        <f t="shared" si="1"/>
        <v>0</v>
      </c>
      <c r="J10" s="106">
        <f t="shared" si="2"/>
        <v>0</v>
      </c>
    </row>
    <row r="11" spans="1:10" x14ac:dyDescent="0.2">
      <c r="A11" s="228" t="s">
        <v>741</v>
      </c>
      <c r="B11" s="273"/>
      <c r="C11" s="108">
        <v>6</v>
      </c>
      <c r="D11" s="108" t="s">
        <v>379</v>
      </c>
      <c r="E11" s="109">
        <v>4.3999999999999997E-2</v>
      </c>
      <c r="F11" s="50"/>
      <c r="G11" s="130">
        <v>0.2</v>
      </c>
      <c r="H11" s="66">
        <f t="shared" si="0"/>
        <v>0</v>
      </c>
      <c r="I11" s="66">
        <f t="shared" si="1"/>
        <v>0</v>
      </c>
      <c r="J11" s="106">
        <f t="shared" si="2"/>
        <v>0</v>
      </c>
    </row>
    <row r="12" spans="1:10" x14ac:dyDescent="0.2">
      <c r="A12" s="219" t="s">
        <v>742</v>
      </c>
      <c r="B12" s="270"/>
      <c r="C12" s="108">
        <v>1</v>
      </c>
      <c r="D12" s="108" t="s">
        <v>379</v>
      </c>
      <c r="E12" s="108" t="s">
        <v>743</v>
      </c>
      <c r="F12" s="50"/>
      <c r="G12" s="130">
        <v>0.2</v>
      </c>
      <c r="H12" s="66">
        <f t="shared" si="0"/>
        <v>0</v>
      </c>
      <c r="I12" s="66">
        <f t="shared" si="1"/>
        <v>0</v>
      </c>
      <c r="J12" s="106">
        <f t="shared" si="2"/>
        <v>0</v>
      </c>
    </row>
    <row r="13" spans="1:10" x14ac:dyDescent="0.2">
      <c r="A13" s="219" t="s">
        <v>744</v>
      </c>
      <c r="B13" s="220"/>
      <c r="C13" s="108">
        <v>2</v>
      </c>
      <c r="D13" s="108" t="s">
        <v>379</v>
      </c>
      <c r="E13" s="110">
        <v>0.38</v>
      </c>
      <c r="F13" s="53"/>
      <c r="G13" s="130">
        <v>0.2</v>
      </c>
      <c r="H13" s="66">
        <f t="shared" si="0"/>
        <v>0</v>
      </c>
      <c r="I13" s="66">
        <f t="shared" si="1"/>
        <v>0</v>
      </c>
      <c r="J13" s="106">
        <f t="shared" si="2"/>
        <v>0</v>
      </c>
    </row>
    <row r="14" spans="1:10" x14ac:dyDescent="0.2">
      <c r="A14" s="219" t="s">
        <v>859</v>
      </c>
      <c r="B14" s="220"/>
      <c r="C14" s="108">
        <v>1</v>
      </c>
      <c r="D14" s="108" t="s">
        <v>379</v>
      </c>
      <c r="E14" s="110">
        <v>0.38</v>
      </c>
      <c r="F14" s="53"/>
      <c r="G14" s="130">
        <v>0.2</v>
      </c>
      <c r="H14" s="66">
        <f t="shared" si="0"/>
        <v>0</v>
      </c>
      <c r="I14" s="66">
        <f t="shared" si="1"/>
        <v>0</v>
      </c>
      <c r="J14" s="106">
        <f t="shared" si="2"/>
        <v>0</v>
      </c>
    </row>
    <row r="15" spans="1:10" x14ac:dyDescent="0.2">
      <c r="A15" s="219" t="s">
        <v>823</v>
      </c>
      <c r="B15" s="225"/>
      <c r="C15" s="48">
        <v>15</v>
      </c>
      <c r="D15" s="108" t="s">
        <v>379</v>
      </c>
      <c r="E15" s="111">
        <v>0.4</v>
      </c>
      <c r="F15" s="44"/>
      <c r="G15" s="130">
        <v>0.2</v>
      </c>
      <c r="H15" s="66">
        <f t="shared" si="0"/>
        <v>0</v>
      </c>
      <c r="I15" s="66">
        <f t="shared" si="1"/>
        <v>0</v>
      </c>
      <c r="J15" s="106">
        <f t="shared" si="2"/>
        <v>0</v>
      </c>
    </row>
    <row r="16" spans="1:10" ht="26.25" customHeight="1" x14ac:dyDescent="0.2">
      <c r="A16" s="219" t="s">
        <v>746</v>
      </c>
      <c r="B16" s="220"/>
      <c r="C16" s="48">
        <v>8</v>
      </c>
      <c r="D16" s="48" t="s">
        <v>379</v>
      </c>
      <c r="E16" s="111">
        <v>0.38</v>
      </c>
      <c r="F16" s="44"/>
      <c r="G16" s="130">
        <v>0.2</v>
      </c>
      <c r="H16" s="66">
        <f t="shared" si="0"/>
        <v>0</v>
      </c>
      <c r="I16" s="66">
        <f t="shared" si="1"/>
        <v>0</v>
      </c>
      <c r="J16" s="106">
        <f t="shared" si="2"/>
        <v>0</v>
      </c>
    </row>
    <row r="17" spans="1:10" ht="22.5" customHeight="1" x14ac:dyDescent="0.2">
      <c r="A17" s="219" t="s">
        <v>860</v>
      </c>
      <c r="B17" s="225"/>
      <c r="C17" s="48">
        <v>2</v>
      </c>
      <c r="D17" s="48" t="s">
        <v>379</v>
      </c>
      <c r="E17" s="111">
        <v>0.42</v>
      </c>
      <c r="F17" s="44"/>
      <c r="G17" s="130">
        <v>0.2</v>
      </c>
      <c r="H17" s="66">
        <f t="shared" si="0"/>
        <v>0</v>
      </c>
      <c r="I17" s="66">
        <f t="shared" si="1"/>
        <v>0</v>
      </c>
      <c r="J17" s="106">
        <f t="shared" si="2"/>
        <v>0</v>
      </c>
    </row>
    <row r="18" spans="1:10" x14ac:dyDescent="0.2">
      <c r="A18" s="219" t="s">
        <v>747</v>
      </c>
      <c r="B18" s="270"/>
      <c r="C18" s="48">
        <v>3.5</v>
      </c>
      <c r="D18" s="48" t="s">
        <v>379</v>
      </c>
      <c r="E18" s="43" t="s">
        <v>748</v>
      </c>
      <c r="F18" s="44"/>
      <c r="G18" s="130">
        <v>0.2</v>
      </c>
      <c r="H18" s="66">
        <f t="shared" si="0"/>
        <v>0</v>
      </c>
      <c r="I18" s="66">
        <f t="shared" si="1"/>
        <v>0</v>
      </c>
      <c r="J18" s="106">
        <f t="shared" si="2"/>
        <v>0</v>
      </c>
    </row>
    <row r="19" spans="1:10" x14ac:dyDescent="0.2">
      <c r="A19" s="219" t="s">
        <v>749</v>
      </c>
      <c r="B19" s="220"/>
      <c r="C19" s="48">
        <v>43.4</v>
      </c>
      <c r="D19" s="48" t="s">
        <v>379</v>
      </c>
      <c r="E19" s="43" t="s">
        <v>750</v>
      </c>
      <c r="F19" s="44"/>
      <c r="G19" s="130">
        <v>0.2</v>
      </c>
      <c r="H19" s="66">
        <f t="shared" si="0"/>
        <v>0</v>
      </c>
      <c r="I19" s="66">
        <f t="shared" si="1"/>
        <v>0</v>
      </c>
      <c r="J19" s="106">
        <f t="shared" si="2"/>
        <v>0</v>
      </c>
    </row>
    <row r="20" spans="1:10" x14ac:dyDescent="0.2">
      <c r="A20" s="219" t="s">
        <v>751</v>
      </c>
      <c r="B20" s="220"/>
      <c r="C20" s="48">
        <v>2.8</v>
      </c>
      <c r="D20" s="48" t="s">
        <v>379</v>
      </c>
      <c r="E20" s="43" t="s">
        <v>752</v>
      </c>
      <c r="F20" s="44"/>
      <c r="G20" s="130">
        <v>0.2</v>
      </c>
      <c r="H20" s="66">
        <f t="shared" si="0"/>
        <v>0</v>
      </c>
      <c r="I20" s="66">
        <f t="shared" si="1"/>
        <v>0</v>
      </c>
      <c r="J20" s="106">
        <f t="shared" si="2"/>
        <v>0</v>
      </c>
    </row>
    <row r="21" spans="1:10" ht="22.5" customHeight="1" x14ac:dyDescent="0.2">
      <c r="A21" s="219" t="s">
        <v>753</v>
      </c>
      <c r="B21" s="270"/>
      <c r="C21" s="68">
        <v>12</v>
      </c>
      <c r="D21" s="68" t="s">
        <v>379</v>
      </c>
      <c r="E21" s="44" t="s">
        <v>918</v>
      </c>
      <c r="F21" s="45"/>
      <c r="G21" s="130">
        <v>0.2</v>
      </c>
      <c r="H21" s="66">
        <f t="shared" si="0"/>
        <v>0</v>
      </c>
      <c r="I21" s="66">
        <f t="shared" si="1"/>
        <v>0</v>
      </c>
      <c r="J21" s="106">
        <f t="shared" si="2"/>
        <v>0</v>
      </c>
    </row>
    <row r="22" spans="1:10" ht="19.5" customHeight="1" x14ac:dyDescent="0.2">
      <c r="A22" s="219" t="s">
        <v>754</v>
      </c>
      <c r="B22" s="270"/>
      <c r="C22" s="68">
        <v>24</v>
      </c>
      <c r="D22" s="68" t="s">
        <v>379</v>
      </c>
      <c r="E22" s="44" t="s">
        <v>918</v>
      </c>
      <c r="F22" s="45"/>
      <c r="G22" s="130">
        <v>0.2</v>
      </c>
      <c r="H22" s="66">
        <f t="shared" si="0"/>
        <v>0</v>
      </c>
      <c r="I22" s="66">
        <f t="shared" si="1"/>
        <v>0</v>
      </c>
      <c r="J22" s="106">
        <f t="shared" si="2"/>
        <v>0</v>
      </c>
    </row>
    <row r="23" spans="1:10" ht="23.25" customHeight="1" x14ac:dyDescent="0.2">
      <c r="A23" s="219" t="s">
        <v>755</v>
      </c>
      <c r="B23" s="270"/>
      <c r="C23" s="48">
        <v>5</v>
      </c>
      <c r="D23" s="48" t="s">
        <v>379</v>
      </c>
      <c r="E23" s="44" t="s">
        <v>918</v>
      </c>
      <c r="F23" s="44"/>
      <c r="G23" s="130">
        <v>0.2</v>
      </c>
      <c r="H23" s="66">
        <f t="shared" si="0"/>
        <v>0</v>
      </c>
      <c r="I23" s="66">
        <f t="shared" si="1"/>
        <v>0</v>
      </c>
      <c r="J23" s="106">
        <f t="shared" si="2"/>
        <v>0</v>
      </c>
    </row>
    <row r="24" spans="1:10" ht="21.75" customHeight="1" x14ac:dyDescent="0.2">
      <c r="A24" s="219" t="s">
        <v>756</v>
      </c>
      <c r="B24" s="270"/>
      <c r="C24" s="48">
        <v>5</v>
      </c>
      <c r="D24" s="48" t="s">
        <v>379</v>
      </c>
      <c r="E24" s="44" t="s">
        <v>918</v>
      </c>
      <c r="F24" s="44"/>
      <c r="G24" s="130">
        <v>0.2</v>
      </c>
      <c r="H24" s="66">
        <f t="shared" si="0"/>
        <v>0</v>
      </c>
      <c r="I24" s="66">
        <f t="shared" si="1"/>
        <v>0</v>
      </c>
      <c r="J24" s="106">
        <f t="shared" si="2"/>
        <v>0</v>
      </c>
    </row>
    <row r="25" spans="1:10" ht="22.5" customHeight="1" x14ac:dyDescent="0.2">
      <c r="A25" s="219" t="s">
        <v>869</v>
      </c>
      <c r="B25" s="220"/>
      <c r="C25" s="48">
        <v>60</v>
      </c>
      <c r="D25" s="48" t="s">
        <v>379</v>
      </c>
      <c r="E25" s="43" t="s">
        <v>757</v>
      </c>
      <c r="F25" s="44"/>
      <c r="G25" s="130">
        <v>0.2</v>
      </c>
      <c r="H25" s="66">
        <f t="shared" si="0"/>
        <v>0</v>
      </c>
      <c r="I25" s="66">
        <f t="shared" si="1"/>
        <v>0</v>
      </c>
      <c r="J25" s="106">
        <f t="shared" si="2"/>
        <v>0</v>
      </c>
    </row>
    <row r="26" spans="1:10" ht="22.5" customHeight="1" x14ac:dyDescent="0.2">
      <c r="A26" s="219" t="s">
        <v>869</v>
      </c>
      <c r="B26" s="220"/>
      <c r="C26" s="48">
        <v>10</v>
      </c>
      <c r="D26" s="48" t="s">
        <v>379</v>
      </c>
      <c r="E26" s="43" t="s">
        <v>872</v>
      </c>
      <c r="F26" s="44"/>
      <c r="G26" s="130">
        <v>0.2</v>
      </c>
      <c r="H26" s="66">
        <f t="shared" si="0"/>
        <v>0</v>
      </c>
      <c r="I26" s="66">
        <f t="shared" si="1"/>
        <v>0</v>
      </c>
      <c r="J26" s="106">
        <f t="shared" si="2"/>
        <v>0</v>
      </c>
    </row>
    <row r="27" spans="1:10" ht="21.75" customHeight="1" x14ac:dyDescent="0.2">
      <c r="A27" s="219" t="s">
        <v>870</v>
      </c>
      <c r="B27" s="220"/>
      <c r="C27" s="48">
        <v>60</v>
      </c>
      <c r="D27" s="48" t="s">
        <v>379</v>
      </c>
      <c r="E27" s="43" t="s">
        <v>758</v>
      </c>
      <c r="F27" s="44"/>
      <c r="G27" s="130">
        <v>0.2</v>
      </c>
      <c r="H27" s="66">
        <f t="shared" si="0"/>
        <v>0</v>
      </c>
      <c r="I27" s="66">
        <f t="shared" si="1"/>
        <v>0</v>
      </c>
      <c r="J27" s="106">
        <f t="shared" si="2"/>
        <v>0</v>
      </c>
    </row>
    <row r="28" spans="1:10" ht="21.75" customHeight="1" x14ac:dyDescent="0.2">
      <c r="A28" s="219" t="s">
        <v>869</v>
      </c>
      <c r="B28" s="220"/>
      <c r="C28" s="48">
        <v>60</v>
      </c>
      <c r="D28" s="48" t="s">
        <v>379</v>
      </c>
      <c r="E28" s="43" t="s">
        <v>868</v>
      </c>
      <c r="F28" s="44"/>
      <c r="G28" s="130">
        <v>0.2</v>
      </c>
      <c r="H28" s="66">
        <f t="shared" si="0"/>
        <v>0</v>
      </c>
      <c r="I28" s="66">
        <f t="shared" si="1"/>
        <v>0</v>
      </c>
      <c r="J28" s="106">
        <f t="shared" si="2"/>
        <v>0</v>
      </c>
    </row>
    <row r="29" spans="1:10" ht="21.75" customHeight="1" x14ac:dyDescent="0.2">
      <c r="A29" s="219" t="s">
        <v>869</v>
      </c>
      <c r="B29" s="220"/>
      <c r="C29" s="48">
        <v>10</v>
      </c>
      <c r="D29" s="48" t="s">
        <v>379</v>
      </c>
      <c r="E29" s="43" t="s">
        <v>873</v>
      </c>
      <c r="F29" s="44"/>
      <c r="G29" s="130">
        <v>0.2</v>
      </c>
      <c r="H29" s="66">
        <f t="shared" si="0"/>
        <v>0</v>
      </c>
      <c r="I29" s="66">
        <f t="shared" si="1"/>
        <v>0</v>
      </c>
      <c r="J29" s="106">
        <f t="shared" si="2"/>
        <v>0</v>
      </c>
    </row>
    <row r="30" spans="1:10" ht="50.25" customHeight="1" x14ac:dyDescent="0.2">
      <c r="A30" s="120" t="s">
        <v>870</v>
      </c>
      <c r="B30" s="121"/>
      <c r="C30" s="122">
        <v>30</v>
      </c>
      <c r="D30" s="123" t="s">
        <v>379</v>
      </c>
      <c r="E30" s="43" t="s">
        <v>871</v>
      </c>
      <c r="F30" s="44"/>
      <c r="G30" s="130">
        <v>0.2</v>
      </c>
      <c r="H30" s="66">
        <f t="shared" si="0"/>
        <v>0</v>
      </c>
      <c r="I30" s="66">
        <f t="shared" si="1"/>
        <v>0</v>
      </c>
      <c r="J30" s="106">
        <f t="shared" si="2"/>
        <v>0</v>
      </c>
    </row>
    <row r="31" spans="1:10" ht="27.75" customHeight="1" x14ac:dyDescent="0.2">
      <c r="A31" s="268" t="s">
        <v>759</v>
      </c>
      <c r="B31" s="269"/>
      <c r="C31" s="67">
        <v>4.5</v>
      </c>
      <c r="D31" s="48" t="s">
        <v>379</v>
      </c>
      <c r="E31" s="43" t="s">
        <v>745</v>
      </c>
      <c r="F31" s="44"/>
      <c r="G31" s="130">
        <v>0.2</v>
      </c>
      <c r="H31" s="66">
        <f t="shared" si="0"/>
        <v>0</v>
      </c>
      <c r="I31" s="66">
        <f t="shared" si="1"/>
        <v>0</v>
      </c>
      <c r="J31" s="106">
        <f t="shared" si="2"/>
        <v>0</v>
      </c>
    </row>
    <row r="32" spans="1:10" ht="36" customHeight="1" x14ac:dyDescent="0.2">
      <c r="A32" s="219" t="s">
        <v>760</v>
      </c>
      <c r="B32" s="220"/>
      <c r="C32" s="67">
        <v>13</v>
      </c>
      <c r="D32" s="48" t="s">
        <v>379</v>
      </c>
      <c r="E32" s="111">
        <v>0.4</v>
      </c>
      <c r="F32" s="44"/>
      <c r="G32" s="130">
        <v>0.2</v>
      </c>
      <c r="H32" s="66">
        <f t="shared" si="0"/>
        <v>0</v>
      </c>
      <c r="I32" s="66">
        <f t="shared" si="1"/>
        <v>0</v>
      </c>
      <c r="J32" s="106">
        <f t="shared" si="2"/>
        <v>0</v>
      </c>
    </row>
    <row r="33" spans="1:13" x14ac:dyDescent="0.2">
      <c r="A33" s="219" t="s">
        <v>761</v>
      </c>
      <c r="B33" s="270"/>
      <c r="C33" s="67">
        <v>4.2</v>
      </c>
      <c r="D33" s="48" t="s">
        <v>379</v>
      </c>
      <c r="E33" s="43" t="s">
        <v>762</v>
      </c>
      <c r="F33" s="44"/>
      <c r="G33" s="130">
        <v>0.2</v>
      </c>
      <c r="H33" s="66">
        <f t="shared" si="0"/>
        <v>0</v>
      </c>
      <c r="I33" s="66">
        <f t="shared" si="1"/>
        <v>0</v>
      </c>
      <c r="J33" s="106">
        <f t="shared" si="2"/>
        <v>0</v>
      </c>
    </row>
    <row r="34" spans="1:13" ht="27" customHeight="1" x14ac:dyDescent="0.2">
      <c r="A34" s="219" t="s">
        <v>861</v>
      </c>
      <c r="B34" s="225"/>
      <c r="C34" s="67">
        <v>1.5</v>
      </c>
      <c r="D34" s="48" t="s">
        <v>379</v>
      </c>
      <c r="E34" s="111" t="s">
        <v>920</v>
      </c>
      <c r="F34" s="44"/>
      <c r="G34" s="130">
        <v>0.2</v>
      </c>
      <c r="H34" s="66">
        <f t="shared" si="0"/>
        <v>0</v>
      </c>
      <c r="I34" s="66">
        <f t="shared" si="1"/>
        <v>0</v>
      </c>
      <c r="J34" s="106">
        <f t="shared" si="2"/>
        <v>0</v>
      </c>
    </row>
    <row r="35" spans="1:13" ht="33.75" customHeight="1" x14ac:dyDescent="0.2">
      <c r="A35" s="226" t="s">
        <v>763</v>
      </c>
      <c r="B35" s="272"/>
      <c r="C35" s="67">
        <v>9</v>
      </c>
      <c r="D35" s="48" t="s">
        <v>379</v>
      </c>
      <c r="E35" s="43" t="s">
        <v>764</v>
      </c>
      <c r="F35" s="44"/>
      <c r="G35" s="130">
        <v>0.2</v>
      </c>
      <c r="H35" s="66">
        <f t="shared" si="0"/>
        <v>0</v>
      </c>
      <c r="I35" s="66">
        <f t="shared" si="1"/>
        <v>0</v>
      </c>
      <c r="J35" s="106">
        <f t="shared" si="2"/>
        <v>0</v>
      </c>
    </row>
    <row r="36" spans="1:13" x14ac:dyDescent="0.2">
      <c r="A36" s="219" t="s">
        <v>765</v>
      </c>
      <c r="B36" s="270"/>
      <c r="C36" s="67">
        <v>6.3</v>
      </c>
      <c r="D36" s="48" t="s">
        <v>379</v>
      </c>
      <c r="E36" s="43" t="s">
        <v>766</v>
      </c>
      <c r="F36" s="44"/>
      <c r="G36" s="130">
        <v>0.2</v>
      </c>
      <c r="H36" s="66">
        <f t="shared" si="0"/>
        <v>0</v>
      </c>
      <c r="I36" s="66">
        <f t="shared" si="1"/>
        <v>0</v>
      </c>
      <c r="J36" s="106">
        <f t="shared" si="2"/>
        <v>0</v>
      </c>
    </row>
    <row r="37" spans="1:13" x14ac:dyDescent="0.2">
      <c r="A37" s="219" t="s">
        <v>767</v>
      </c>
      <c r="B37" s="220"/>
      <c r="C37" s="67">
        <v>4.5</v>
      </c>
      <c r="D37" s="48" t="s">
        <v>379</v>
      </c>
      <c r="E37" s="43" t="s">
        <v>768</v>
      </c>
      <c r="F37" s="44"/>
      <c r="G37" s="130">
        <v>0.2</v>
      </c>
      <c r="H37" s="66">
        <f t="shared" si="0"/>
        <v>0</v>
      </c>
      <c r="I37" s="66">
        <f t="shared" si="1"/>
        <v>0</v>
      </c>
      <c r="J37" s="106">
        <f t="shared" si="2"/>
        <v>0</v>
      </c>
    </row>
    <row r="38" spans="1:13" x14ac:dyDescent="0.2">
      <c r="A38" s="219" t="s">
        <v>769</v>
      </c>
      <c r="B38" s="220"/>
      <c r="C38" s="48">
        <v>4.5</v>
      </c>
      <c r="D38" s="48" t="s">
        <v>379</v>
      </c>
      <c r="E38" s="43" t="s">
        <v>745</v>
      </c>
      <c r="F38" s="44"/>
      <c r="G38" s="130">
        <v>0.2</v>
      </c>
      <c r="H38" s="66">
        <f t="shared" si="0"/>
        <v>0</v>
      </c>
      <c r="I38" s="66">
        <f t="shared" si="1"/>
        <v>0</v>
      </c>
      <c r="J38" s="106">
        <f t="shared" si="2"/>
        <v>0</v>
      </c>
    </row>
    <row r="39" spans="1:13" x14ac:dyDescent="0.2">
      <c r="A39" s="219" t="s">
        <v>770</v>
      </c>
      <c r="B39" s="220"/>
      <c r="C39" s="48">
        <v>24.75</v>
      </c>
      <c r="D39" s="48" t="s">
        <v>379</v>
      </c>
      <c r="E39" s="43" t="s">
        <v>745</v>
      </c>
      <c r="F39" s="44"/>
      <c r="G39" s="130">
        <v>0.2</v>
      </c>
      <c r="H39" s="66">
        <f t="shared" si="0"/>
        <v>0</v>
      </c>
      <c r="I39" s="66">
        <f t="shared" si="1"/>
        <v>0</v>
      </c>
      <c r="J39" s="106">
        <f t="shared" si="2"/>
        <v>0</v>
      </c>
    </row>
    <row r="40" spans="1:13" x14ac:dyDescent="0.2">
      <c r="A40" s="219" t="s">
        <v>821</v>
      </c>
      <c r="B40" s="225"/>
      <c r="C40" s="48">
        <v>15</v>
      </c>
      <c r="D40" s="48" t="s">
        <v>379</v>
      </c>
      <c r="E40" s="43" t="s">
        <v>865</v>
      </c>
      <c r="F40" s="44"/>
      <c r="G40" s="130">
        <v>0.2</v>
      </c>
      <c r="H40" s="66">
        <f t="shared" si="0"/>
        <v>0</v>
      </c>
      <c r="I40" s="66">
        <f t="shared" si="1"/>
        <v>0</v>
      </c>
      <c r="J40" s="106">
        <f t="shared" si="2"/>
        <v>0</v>
      </c>
    </row>
    <row r="41" spans="1:13" ht="36.75" customHeight="1" x14ac:dyDescent="0.2">
      <c r="A41" s="221" t="s">
        <v>934</v>
      </c>
      <c r="B41" s="222"/>
      <c r="C41" s="48">
        <v>8.4</v>
      </c>
      <c r="D41" s="48" t="s">
        <v>379</v>
      </c>
      <c r="E41" s="43" t="s">
        <v>766</v>
      </c>
      <c r="F41" s="44"/>
      <c r="G41" s="130">
        <v>0.2</v>
      </c>
      <c r="H41" s="66">
        <f t="shared" si="0"/>
        <v>0</v>
      </c>
      <c r="I41" s="66">
        <f t="shared" si="1"/>
        <v>0</v>
      </c>
      <c r="J41" s="106">
        <f t="shared" si="2"/>
        <v>0</v>
      </c>
    </row>
    <row r="42" spans="1:13" ht="29.25" customHeight="1" x14ac:dyDescent="0.2">
      <c r="A42" s="219" t="s">
        <v>935</v>
      </c>
      <c r="B42" s="225"/>
      <c r="C42" s="48">
        <v>2.1</v>
      </c>
      <c r="D42" s="48" t="s">
        <v>379</v>
      </c>
      <c r="E42" s="43" t="s">
        <v>766</v>
      </c>
      <c r="F42" s="44"/>
      <c r="G42" s="130">
        <v>0.2</v>
      </c>
      <c r="H42" s="66">
        <f t="shared" si="0"/>
        <v>0</v>
      </c>
      <c r="I42" s="66">
        <f t="shared" si="1"/>
        <v>0</v>
      </c>
      <c r="J42" s="106">
        <f t="shared" si="2"/>
        <v>0</v>
      </c>
    </row>
    <row r="43" spans="1:13" ht="15" x14ac:dyDescent="0.25">
      <c r="A43" s="271" t="s">
        <v>540</v>
      </c>
      <c r="B43" s="271"/>
      <c r="C43" s="105"/>
      <c r="D43" s="105" t="s">
        <v>513</v>
      </c>
      <c r="E43" s="105" t="s">
        <v>512</v>
      </c>
      <c r="F43" s="105" t="s">
        <v>512</v>
      </c>
      <c r="G43" s="105" t="s">
        <v>513</v>
      </c>
      <c r="H43" s="131"/>
      <c r="I43" s="131">
        <f>SUM(I4:I42)</f>
        <v>0</v>
      </c>
      <c r="J43" s="132">
        <f>SUM(J4:J41)</f>
        <v>0</v>
      </c>
    </row>
    <row r="44" spans="1:13" ht="15" x14ac:dyDescent="0.25">
      <c r="M44" s="132"/>
    </row>
    <row r="45" spans="1:13" s="182" customFormat="1" ht="60" customHeight="1" x14ac:dyDescent="0.2">
      <c r="A45" s="195" t="s">
        <v>1004</v>
      </c>
      <c r="B45" s="195"/>
      <c r="C45" s="195"/>
      <c r="D45" s="195"/>
      <c r="E45" s="195"/>
      <c r="F45" s="195"/>
      <c r="G45" s="195"/>
      <c r="H45" s="195"/>
      <c r="I45" s="195"/>
      <c r="J45" s="195"/>
    </row>
    <row r="46" spans="1:13" s="182" customFormat="1" ht="57.75" customHeight="1" x14ac:dyDescent="0.2">
      <c r="A46" s="197" t="s">
        <v>1005</v>
      </c>
      <c r="B46" s="197"/>
      <c r="C46" s="197"/>
      <c r="D46" s="197"/>
      <c r="E46" s="197"/>
      <c r="F46" s="197"/>
      <c r="G46" s="197"/>
      <c r="H46" s="197"/>
      <c r="I46" s="197"/>
      <c r="J46" s="197"/>
    </row>
    <row r="47" spans="1:13" s="182" customFormat="1" ht="11.25" x14ac:dyDescent="0.2">
      <c r="A47" s="197" t="s">
        <v>1006</v>
      </c>
      <c r="B47" s="198"/>
      <c r="C47" s="198"/>
      <c r="D47" s="198"/>
      <c r="E47" s="198"/>
      <c r="F47" s="198"/>
      <c r="G47" s="198"/>
      <c r="H47" s="198"/>
      <c r="I47" s="198"/>
    </row>
    <row r="48" spans="1:13" s="182" customFormat="1" ht="11.25" x14ac:dyDescent="0.2">
      <c r="A48" s="199" t="s">
        <v>1007</v>
      </c>
      <c r="B48" s="200"/>
      <c r="C48" s="200"/>
      <c r="D48" s="200"/>
      <c r="E48" s="200"/>
      <c r="F48" s="200"/>
      <c r="G48" s="200"/>
      <c r="H48" s="200"/>
      <c r="I48" s="200"/>
    </row>
    <row r="49" spans="1:9" s="182" customFormat="1" ht="11.25" x14ac:dyDescent="0.2">
      <c r="A49" s="183"/>
      <c r="B49" s="184"/>
      <c r="C49" s="184"/>
      <c r="D49" s="184"/>
      <c r="E49" s="184"/>
      <c r="F49" s="184"/>
      <c r="G49" s="184"/>
      <c r="H49" s="184"/>
      <c r="I49" s="184"/>
    </row>
    <row r="50" spans="1:9" s="182" customFormat="1" ht="11.25" x14ac:dyDescent="0.2">
      <c r="A50" s="199" t="s">
        <v>1008</v>
      </c>
      <c r="B50" s="200"/>
      <c r="C50" s="200"/>
      <c r="D50" s="200"/>
      <c r="E50" s="200"/>
      <c r="F50" s="200"/>
      <c r="G50" s="200"/>
      <c r="H50" s="200"/>
      <c r="I50" s="200"/>
    </row>
    <row r="51" spans="1:9" s="182" customFormat="1" ht="11.25" x14ac:dyDescent="0.2">
      <c r="A51" s="185"/>
      <c r="B51" s="186"/>
      <c r="C51" s="187"/>
      <c r="D51" s="187"/>
      <c r="E51" s="187"/>
      <c r="F51" s="187"/>
      <c r="G51" s="188"/>
      <c r="H51" s="188"/>
    </row>
    <row r="52" spans="1:9" s="182" customFormat="1" ht="11.25" x14ac:dyDescent="0.2">
      <c r="A52" s="185"/>
      <c r="B52" s="186"/>
      <c r="C52" s="187"/>
      <c r="D52" s="187"/>
      <c r="E52" s="187"/>
      <c r="F52" s="187"/>
      <c r="G52" s="188"/>
      <c r="H52" s="188"/>
    </row>
    <row r="53" spans="1:9" s="64" customFormat="1" ht="11.25" x14ac:dyDescent="0.2">
      <c r="A53" s="189"/>
    </row>
    <row r="54" spans="1:9" s="64" customFormat="1" ht="11.25" x14ac:dyDescent="0.2">
      <c r="A54" s="190"/>
      <c r="B54" s="191" t="s">
        <v>1009</v>
      </c>
      <c r="C54" s="192"/>
      <c r="D54" s="192"/>
      <c r="E54" s="193"/>
      <c r="F54" s="193"/>
    </row>
    <row r="55" spans="1:9" s="64" customFormat="1" ht="11.25" x14ac:dyDescent="0.2">
      <c r="A55" s="190"/>
      <c r="B55" s="194" t="s">
        <v>1010</v>
      </c>
      <c r="C55" s="192"/>
      <c r="D55" s="192"/>
      <c r="E55" s="201" t="s">
        <v>1011</v>
      </c>
      <c r="F55" s="201"/>
    </row>
  </sheetData>
  <mergeCells count="48">
    <mergeCell ref="A25:B25"/>
    <mergeCell ref="A27:B27"/>
    <mergeCell ref="A1:J1"/>
    <mergeCell ref="A2:B2"/>
    <mergeCell ref="A3:B3"/>
    <mergeCell ref="A4:B4"/>
    <mergeCell ref="A5:B5"/>
    <mergeCell ref="A7:B7"/>
    <mergeCell ref="A9:B9"/>
    <mergeCell ref="A10:B10"/>
    <mergeCell ref="A11:B11"/>
    <mergeCell ref="A12:B12"/>
    <mergeCell ref="A13:B13"/>
    <mergeCell ref="A6:B6"/>
    <mergeCell ref="A43:B43"/>
    <mergeCell ref="A32:B32"/>
    <mergeCell ref="A33:B33"/>
    <mergeCell ref="A35:B35"/>
    <mergeCell ref="A36:B36"/>
    <mergeCell ref="A37:B37"/>
    <mergeCell ref="A40:B40"/>
    <mergeCell ref="A42:B42"/>
    <mergeCell ref="A34:B34"/>
    <mergeCell ref="A38:B38"/>
    <mergeCell ref="A39:B39"/>
    <mergeCell ref="A41:B41"/>
    <mergeCell ref="A28:B28"/>
    <mergeCell ref="A29:B29"/>
    <mergeCell ref="A31:B31"/>
    <mergeCell ref="A8:B8"/>
    <mergeCell ref="A14:B14"/>
    <mergeCell ref="A17:B17"/>
    <mergeCell ref="A26:B26"/>
    <mergeCell ref="A15:B15"/>
    <mergeCell ref="A16:B16"/>
    <mergeCell ref="A18:B18"/>
    <mergeCell ref="A19:B19"/>
    <mergeCell ref="A20:B20"/>
    <mergeCell ref="A21:B21"/>
    <mergeCell ref="A22:B22"/>
    <mergeCell ref="A23:B23"/>
    <mergeCell ref="A24:B24"/>
    <mergeCell ref="E55:F55"/>
    <mergeCell ref="A45:J45"/>
    <mergeCell ref="A46:J46"/>
    <mergeCell ref="A47:I47"/>
    <mergeCell ref="A48:I48"/>
    <mergeCell ref="A50:I50"/>
  </mergeCells>
  <pageMargins left="0.7" right="0.7" top="0.75" bottom="0.75" header="0.3" footer="0.3"/>
  <pageSetup paperSize="9" scale="74" fitToHeight="0"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5"/>
  <sheetViews>
    <sheetView tabSelected="1" topLeftCell="A46" workbookViewId="0">
      <selection activeCell="A63" sqref="A63"/>
    </sheetView>
  </sheetViews>
  <sheetFormatPr defaultRowHeight="12.75" x14ac:dyDescent="0.2"/>
  <cols>
    <col min="2" max="2" width="11.28515625" customWidth="1"/>
    <col min="4" max="4" width="10.85546875" customWidth="1"/>
    <col min="5" max="5" width="18.7109375" customWidth="1"/>
    <col min="6" max="6" width="10.42578125" customWidth="1"/>
    <col min="10" max="10" width="18" customWidth="1"/>
  </cols>
  <sheetData>
    <row r="1" spans="1:10" x14ac:dyDescent="0.2">
      <c r="A1" s="277" t="s">
        <v>999</v>
      </c>
      <c r="B1" s="277"/>
      <c r="C1" s="277"/>
      <c r="D1" s="277"/>
      <c r="E1" s="277"/>
      <c r="F1" s="277"/>
      <c r="G1" s="277"/>
      <c r="H1" s="277"/>
      <c r="I1" s="277"/>
      <c r="J1" s="277"/>
    </row>
    <row r="2" spans="1:10" ht="33" customHeight="1" x14ac:dyDescent="0.2">
      <c r="A2" s="278"/>
      <c r="B2" s="278"/>
      <c r="C2" s="278"/>
      <c r="D2" s="278"/>
      <c r="E2" s="278"/>
      <c r="F2" s="278"/>
      <c r="G2" s="278"/>
      <c r="H2" s="278"/>
      <c r="I2" s="278"/>
      <c r="J2" s="278"/>
    </row>
    <row r="3" spans="1:10" ht="33.75" x14ac:dyDescent="0.2">
      <c r="A3" s="281"/>
      <c r="B3" s="282"/>
      <c r="C3" s="102" t="s">
        <v>681</v>
      </c>
      <c r="D3" s="102" t="s">
        <v>777</v>
      </c>
      <c r="E3" s="102" t="s">
        <v>412</v>
      </c>
      <c r="F3" s="102" t="s">
        <v>771</v>
      </c>
      <c r="G3" s="102" t="s">
        <v>375</v>
      </c>
      <c r="H3" s="102" t="s">
        <v>772</v>
      </c>
      <c r="I3" s="102" t="s">
        <v>773</v>
      </c>
      <c r="J3" s="102" t="s">
        <v>489</v>
      </c>
    </row>
    <row r="4" spans="1:10" x14ac:dyDescent="0.2">
      <c r="A4" s="247"/>
      <c r="B4" s="248"/>
      <c r="C4" s="100"/>
      <c r="D4" s="101" t="s">
        <v>680</v>
      </c>
      <c r="E4" s="102"/>
      <c r="F4" s="102"/>
      <c r="G4" s="103"/>
      <c r="H4" s="103"/>
      <c r="I4" s="104"/>
      <c r="J4" s="104"/>
    </row>
    <row r="5" spans="1:10" ht="45" x14ac:dyDescent="0.2">
      <c r="A5" s="279" t="s">
        <v>875</v>
      </c>
      <c r="B5" s="280"/>
      <c r="C5" s="48">
        <v>200</v>
      </c>
      <c r="D5" s="49" t="s">
        <v>379</v>
      </c>
      <c r="E5" s="43" t="s">
        <v>895</v>
      </c>
      <c r="F5" s="44"/>
      <c r="G5" s="111">
        <v>0.2</v>
      </c>
      <c r="H5" s="47">
        <f>F5*1.2</f>
        <v>0</v>
      </c>
      <c r="I5" s="66">
        <f>C5*F5</f>
        <v>0</v>
      </c>
      <c r="J5" s="66">
        <f>I5*1.2</f>
        <v>0</v>
      </c>
    </row>
    <row r="6" spans="1:10" ht="22.5" x14ac:dyDescent="0.2">
      <c r="A6" s="219" t="s">
        <v>899</v>
      </c>
      <c r="B6" s="225"/>
      <c r="C6" s="48">
        <v>15</v>
      </c>
      <c r="D6" s="49" t="s">
        <v>379</v>
      </c>
      <c r="E6" s="43" t="s">
        <v>913</v>
      </c>
      <c r="F6" s="44"/>
      <c r="G6" s="111">
        <v>0.2</v>
      </c>
      <c r="H6" s="47">
        <f t="shared" ref="H6:H51" si="0">F6*1.2</f>
        <v>0</v>
      </c>
      <c r="I6" s="66">
        <f t="shared" ref="I6:I51" si="1">C6*F6</f>
        <v>0</v>
      </c>
      <c r="J6" s="66">
        <f t="shared" ref="J6:J51" si="2">I6*1.2</f>
        <v>0</v>
      </c>
    </row>
    <row r="7" spans="1:10" x14ac:dyDescent="0.2">
      <c r="A7" s="219" t="s">
        <v>900</v>
      </c>
      <c r="B7" s="225"/>
      <c r="C7" s="48">
        <v>12.5</v>
      </c>
      <c r="D7" s="49" t="s">
        <v>379</v>
      </c>
      <c r="E7" s="43" t="s">
        <v>908</v>
      </c>
      <c r="F7" s="44"/>
      <c r="G7" s="111">
        <v>0.2</v>
      </c>
      <c r="H7" s="47">
        <f t="shared" si="0"/>
        <v>0</v>
      </c>
      <c r="I7" s="66">
        <f t="shared" si="1"/>
        <v>0</v>
      </c>
      <c r="J7" s="66">
        <f t="shared" si="2"/>
        <v>0</v>
      </c>
    </row>
    <row r="8" spans="1:10" x14ac:dyDescent="0.2">
      <c r="A8" s="219" t="s">
        <v>901</v>
      </c>
      <c r="B8" s="225"/>
      <c r="C8" s="48">
        <v>12.5</v>
      </c>
      <c r="D8" s="49" t="s">
        <v>379</v>
      </c>
      <c r="E8" s="43" t="s">
        <v>909</v>
      </c>
      <c r="F8" s="44"/>
      <c r="G8" s="111">
        <v>0.2</v>
      </c>
      <c r="H8" s="47">
        <f t="shared" si="0"/>
        <v>0</v>
      </c>
      <c r="I8" s="66">
        <f t="shared" si="1"/>
        <v>0</v>
      </c>
      <c r="J8" s="66">
        <f t="shared" si="2"/>
        <v>0</v>
      </c>
    </row>
    <row r="9" spans="1:10" ht="34.5" customHeight="1" x14ac:dyDescent="0.2">
      <c r="A9" s="279" t="s">
        <v>888</v>
      </c>
      <c r="B9" s="280"/>
      <c r="C9" s="48">
        <v>67</v>
      </c>
      <c r="D9" s="49" t="s">
        <v>379</v>
      </c>
      <c r="E9" s="43" t="s">
        <v>894</v>
      </c>
      <c r="F9" s="44"/>
      <c r="G9" s="111">
        <v>0.2</v>
      </c>
      <c r="H9" s="47">
        <f t="shared" si="0"/>
        <v>0</v>
      </c>
      <c r="I9" s="66">
        <f t="shared" si="1"/>
        <v>0</v>
      </c>
      <c r="J9" s="66">
        <f t="shared" si="2"/>
        <v>0</v>
      </c>
    </row>
    <row r="10" spans="1:10" x14ac:dyDescent="0.2">
      <c r="A10" s="219" t="s">
        <v>863</v>
      </c>
      <c r="B10" s="270"/>
      <c r="C10" s="49">
        <v>264</v>
      </c>
      <c r="D10" s="49" t="s">
        <v>379</v>
      </c>
      <c r="E10" s="112" t="s">
        <v>864</v>
      </c>
      <c r="F10" s="44"/>
      <c r="G10" s="111">
        <v>0.2</v>
      </c>
      <c r="H10" s="47">
        <f t="shared" si="0"/>
        <v>0</v>
      </c>
      <c r="I10" s="66">
        <f t="shared" si="1"/>
        <v>0</v>
      </c>
      <c r="J10" s="66">
        <f t="shared" si="2"/>
        <v>0</v>
      </c>
    </row>
    <row r="11" spans="1:10" x14ac:dyDescent="0.2">
      <c r="A11" s="219" t="s">
        <v>862</v>
      </c>
      <c r="B11" s="270"/>
      <c r="C11" s="48">
        <v>200</v>
      </c>
      <c r="D11" s="49" t="s">
        <v>379</v>
      </c>
      <c r="E11" s="43" t="s">
        <v>867</v>
      </c>
      <c r="F11" s="44"/>
      <c r="G11" s="111">
        <v>0.2</v>
      </c>
      <c r="H11" s="47">
        <f t="shared" si="0"/>
        <v>0</v>
      </c>
      <c r="I11" s="66">
        <f t="shared" si="1"/>
        <v>0</v>
      </c>
      <c r="J11" s="66">
        <f t="shared" si="2"/>
        <v>0</v>
      </c>
    </row>
    <row r="12" spans="1:10" ht="21.75" customHeight="1" x14ac:dyDescent="0.2">
      <c r="A12" s="219" t="s">
        <v>910</v>
      </c>
      <c r="B12" s="225"/>
      <c r="C12" s="49">
        <v>30</v>
      </c>
      <c r="D12" s="49" t="s">
        <v>379</v>
      </c>
      <c r="E12" s="112" t="s">
        <v>866</v>
      </c>
      <c r="F12" s="44"/>
      <c r="G12" s="111">
        <v>0.2</v>
      </c>
      <c r="H12" s="47">
        <f t="shared" si="0"/>
        <v>0</v>
      </c>
      <c r="I12" s="66">
        <f t="shared" si="1"/>
        <v>0</v>
      </c>
      <c r="J12" s="66">
        <f t="shared" si="2"/>
        <v>0</v>
      </c>
    </row>
    <row r="13" spans="1:10" ht="22.5" x14ac:dyDescent="0.2">
      <c r="A13" s="219" t="s">
        <v>887</v>
      </c>
      <c r="B13" s="220"/>
      <c r="C13" s="49">
        <v>174</v>
      </c>
      <c r="D13" s="49" t="s">
        <v>379</v>
      </c>
      <c r="E13" s="112" t="s">
        <v>897</v>
      </c>
      <c r="F13" s="44"/>
      <c r="G13" s="111">
        <v>0.2</v>
      </c>
      <c r="H13" s="47">
        <f t="shared" si="0"/>
        <v>0</v>
      </c>
      <c r="I13" s="66">
        <f t="shared" si="1"/>
        <v>0</v>
      </c>
      <c r="J13" s="66">
        <f t="shared" si="2"/>
        <v>0</v>
      </c>
    </row>
    <row r="14" spans="1:10" ht="22.5" customHeight="1" x14ac:dyDescent="0.2">
      <c r="A14" s="219" t="s">
        <v>884</v>
      </c>
      <c r="B14" s="225"/>
      <c r="C14" s="49">
        <v>162.5</v>
      </c>
      <c r="D14" s="49" t="s">
        <v>379</v>
      </c>
      <c r="E14" s="112" t="s">
        <v>911</v>
      </c>
      <c r="F14" s="44"/>
      <c r="G14" s="111">
        <v>0.2</v>
      </c>
      <c r="H14" s="47">
        <f t="shared" si="0"/>
        <v>0</v>
      </c>
      <c r="I14" s="66">
        <f t="shared" si="1"/>
        <v>0</v>
      </c>
      <c r="J14" s="66">
        <f t="shared" si="2"/>
        <v>0</v>
      </c>
    </row>
    <row r="15" spans="1:10" ht="24" customHeight="1" x14ac:dyDescent="0.2">
      <c r="A15" s="219" t="s">
        <v>904</v>
      </c>
      <c r="B15" s="220"/>
      <c r="C15" s="49">
        <v>566</v>
      </c>
      <c r="D15" s="49" t="s">
        <v>379</v>
      </c>
      <c r="E15" s="112" t="s">
        <v>865</v>
      </c>
      <c r="F15" s="44"/>
      <c r="G15" s="111">
        <v>0.2</v>
      </c>
      <c r="H15" s="47">
        <f t="shared" si="0"/>
        <v>0</v>
      </c>
      <c r="I15" s="66">
        <f t="shared" si="1"/>
        <v>0</v>
      </c>
      <c r="J15" s="66">
        <f t="shared" si="2"/>
        <v>0</v>
      </c>
    </row>
    <row r="16" spans="1:10" ht="24" customHeight="1" x14ac:dyDescent="0.2">
      <c r="A16" s="219" t="s">
        <v>905</v>
      </c>
      <c r="B16" s="225"/>
      <c r="C16" s="49">
        <v>500</v>
      </c>
      <c r="D16" s="49" t="s">
        <v>379</v>
      </c>
      <c r="E16" s="112" t="s">
        <v>865</v>
      </c>
      <c r="F16" s="44"/>
      <c r="G16" s="111">
        <v>0.2</v>
      </c>
      <c r="H16" s="47">
        <f t="shared" si="0"/>
        <v>0</v>
      </c>
      <c r="I16" s="66">
        <f t="shared" si="1"/>
        <v>0</v>
      </c>
      <c r="J16" s="66">
        <f t="shared" si="2"/>
        <v>0</v>
      </c>
    </row>
    <row r="17" spans="1:10" ht="24" customHeight="1" x14ac:dyDescent="0.2">
      <c r="A17" s="219" t="s">
        <v>906</v>
      </c>
      <c r="B17" s="220"/>
      <c r="C17" s="49">
        <v>25</v>
      </c>
      <c r="D17" s="49" t="s">
        <v>379</v>
      </c>
      <c r="E17" s="112" t="s">
        <v>866</v>
      </c>
      <c r="F17" s="44"/>
      <c r="G17" s="111">
        <v>0.2</v>
      </c>
      <c r="H17" s="47">
        <f t="shared" si="0"/>
        <v>0</v>
      </c>
      <c r="I17" s="66">
        <f t="shared" si="1"/>
        <v>0</v>
      </c>
      <c r="J17" s="66">
        <f t="shared" si="2"/>
        <v>0</v>
      </c>
    </row>
    <row r="18" spans="1:10" ht="24" customHeight="1" x14ac:dyDescent="0.2">
      <c r="A18" s="219" t="s">
        <v>907</v>
      </c>
      <c r="B18" s="225"/>
      <c r="C18" s="49">
        <v>23</v>
      </c>
      <c r="D18" s="49" t="s">
        <v>379</v>
      </c>
      <c r="E18" s="112">
        <v>0.25</v>
      </c>
      <c r="F18" s="44"/>
      <c r="G18" s="111">
        <v>0.2</v>
      </c>
      <c r="H18" s="47">
        <f t="shared" si="0"/>
        <v>0</v>
      </c>
      <c r="I18" s="66">
        <f t="shared" si="1"/>
        <v>0</v>
      </c>
      <c r="J18" s="66">
        <f t="shared" si="2"/>
        <v>0</v>
      </c>
    </row>
    <row r="19" spans="1:10" ht="24" customHeight="1" x14ac:dyDescent="0.2">
      <c r="A19" s="219" t="s">
        <v>904</v>
      </c>
      <c r="B19" s="220"/>
      <c r="C19" s="49">
        <v>720</v>
      </c>
      <c r="D19" s="49" t="s">
        <v>379</v>
      </c>
      <c r="E19" s="112" t="s">
        <v>824</v>
      </c>
      <c r="F19" s="44"/>
      <c r="G19" s="111">
        <v>0.2</v>
      </c>
      <c r="H19" s="47">
        <f t="shared" si="0"/>
        <v>0</v>
      </c>
      <c r="I19" s="66">
        <f t="shared" si="1"/>
        <v>0</v>
      </c>
      <c r="J19" s="66">
        <f t="shared" si="2"/>
        <v>0</v>
      </c>
    </row>
    <row r="20" spans="1:10" ht="24" customHeight="1" x14ac:dyDescent="0.2">
      <c r="A20" s="219" t="s">
        <v>904</v>
      </c>
      <c r="B20" s="220"/>
      <c r="C20" s="49">
        <v>12</v>
      </c>
      <c r="D20" s="49" t="s">
        <v>379</v>
      </c>
      <c r="E20" s="112" t="s">
        <v>885</v>
      </c>
      <c r="F20" s="44"/>
      <c r="G20" s="111">
        <v>0.2</v>
      </c>
      <c r="H20" s="47">
        <f t="shared" si="0"/>
        <v>0</v>
      </c>
      <c r="I20" s="66">
        <f t="shared" si="1"/>
        <v>0</v>
      </c>
      <c r="J20" s="66">
        <f t="shared" si="2"/>
        <v>0</v>
      </c>
    </row>
    <row r="21" spans="1:10" ht="24" customHeight="1" x14ac:dyDescent="0.2">
      <c r="A21" s="219" t="s">
        <v>905</v>
      </c>
      <c r="B21" s="225"/>
      <c r="C21" s="49">
        <v>12</v>
      </c>
      <c r="D21" s="49" t="s">
        <v>379</v>
      </c>
      <c r="E21" s="112" t="s">
        <v>885</v>
      </c>
      <c r="F21" s="44"/>
      <c r="G21" s="111">
        <v>0.2</v>
      </c>
      <c r="H21" s="47">
        <f t="shared" si="0"/>
        <v>0</v>
      </c>
      <c r="I21" s="66">
        <f t="shared" si="1"/>
        <v>0</v>
      </c>
      <c r="J21" s="66">
        <f t="shared" si="2"/>
        <v>0</v>
      </c>
    </row>
    <row r="22" spans="1:10" ht="24" customHeight="1" x14ac:dyDescent="0.2">
      <c r="A22" s="219" t="s">
        <v>874</v>
      </c>
      <c r="B22" s="220"/>
      <c r="C22" s="49">
        <v>1000</v>
      </c>
      <c r="D22" s="49" t="s">
        <v>379</v>
      </c>
      <c r="E22" s="112" t="s">
        <v>912</v>
      </c>
      <c r="F22" s="44"/>
      <c r="G22" s="111">
        <v>0.2</v>
      </c>
      <c r="H22" s="47">
        <f t="shared" si="0"/>
        <v>0</v>
      </c>
      <c r="I22" s="66">
        <f t="shared" si="1"/>
        <v>0</v>
      </c>
      <c r="J22" s="66">
        <f t="shared" si="2"/>
        <v>0</v>
      </c>
    </row>
    <row r="23" spans="1:10" ht="24" customHeight="1" x14ac:dyDescent="0.2">
      <c r="A23" s="219" t="s">
        <v>883</v>
      </c>
      <c r="B23" s="225"/>
      <c r="C23" s="49">
        <v>437.5</v>
      </c>
      <c r="D23" s="49" t="s">
        <v>379</v>
      </c>
      <c r="E23" s="112" t="s">
        <v>866</v>
      </c>
      <c r="F23" s="44"/>
      <c r="G23" s="111">
        <v>0.2</v>
      </c>
      <c r="H23" s="47">
        <f t="shared" si="0"/>
        <v>0</v>
      </c>
      <c r="I23" s="66">
        <f t="shared" si="1"/>
        <v>0</v>
      </c>
      <c r="J23" s="66">
        <f t="shared" si="2"/>
        <v>0</v>
      </c>
    </row>
    <row r="24" spans="1:10" ht="39" customHeight="1" x14ac:dyDescent="0.2">
      <c r="A24" s="219" t="s">
        <v>891</v>
      </c>
      <c r="B24" s="225"/>
      <c r="C24" s="49">
        <v>40</v>
      </c>
      <c r="D24" s="49" t="s">
        <v>379</v>
      </c>
      <c r="E24" s="112" t="s">
        <v>896</v>
      </c>
      <c r="F24" s="44"/>
      <c r="G24" s="111">
        <v>0.2</v>
      </c>
      <c r="H24" s="47">
        <f t="shared" si="0"/>
        <v>0</v>
      </c>
      <c r="I24" s="66">
        <f t="shared" si="1"/>
        <v>0</v>
      </c>
      <c r="J24" s="66">
        <f t="shared" si="2"/>
        <v>0</v>
      </c>
    </row>
    <row r="25" spans="1:10" x14ac:dyDescent="0.2">
      <c r="A25" s="219" t="s">
        <v>886</v>
      </c>
      <c r="B25" s="220"/>
      <c r="C25" s="49">
        <v>125</v>
      </c>
      <c r="D25" s="49" t="s">
        <v>379</v>
      </c>
      <c r="E25" s="112" t="s">
        <v>914</v>
      </c>
      <c r="F25" s="44"/>
      <c r="G25" s="111">
        <v>0.2</v>
      </c>
      <c r="H25" s="47">
        <f t="shared" si="0"/>
        <v>0</v>
      </c>
      <c r="I25" s="66">
        <f t="shared" si="1"/>
        <v>0</v>
      </c>
      <c r="J25" s="66">
        <f t="shared" si="2"/>
        <v>0</v>
      </c>
    </row>
    <row r="26" spans="1:10" x14ac:dyDescent="0.2">
      <c r="A26" s="276" t="s">
        <v>903</v>
      </c>
      <c r="B26" s="225"/>
      <c r="C26" s="49">
        <v>8</v>
      </c>
      <c r="D26" s="49" t="s">
        <v>379</v>
      </c>
      <c r="E26" s="112" t="s">
        <v>902</v>
      </c>
      <c r="F26" s="44"/>
      <c r="G26" s="111">
        <v>0.2</v>
      </c>
      <c r="H26" s="47">
        <f t="shared" si="0"/>
        <v>0</v>
      </c>
      <c r="I26" s="66">
        <f t="shared" si="1"/>
        <v>0</v>
      </c>
      <c r="J26" s="66">
        <f t="shared" si="2"/>
        <v>0</v>
      </c>
    </row>
    <row r="27" spans="1:10" x14ac:dyDescent="0.2">
      <c r="A27" s="276" t="s">
        <v>936</v>
      </c>
      <c r="B27" s="270"/>
      <c r="C27" s="48">
        <v>36</v>
      </c>
      <c r="D27" s="48" t="s">
        <v>379</v>
      </c>
      <c r="E27" s="43" t="s">
        <v>902</v>
      </c>
      <c r="F27" s="44"/>
      <c r="G27" s="111">
        <v>0.2</v>
      </c>
      <c r="H27" s="47">
        <f t="shared" si="0"/>
        <v>0</v>
      </c>
      <c r="I27" s="66">
        <f t="shared" si="1"/>
        <v>0</v>
      </c>
      <c r="J27" s="66">
        <f t="shared" si="2"/>
        <v>0</v>
      </c>
    </row>
    <row r="28" spans="1:10" ht="35.25" customHeight="1" x14ac:dyDescent="0.2">
      <c r="A28" s="285" t="s">
        <v>898</v>
      </c>
      <c r="B28" s="286"/>
      <c r="C28" s="49">
        <v>2000</v>
      </c>
      <c r="D28" s="49" t="s">
        <v>379</v>
      </c>
      <c r="E28" s="112" t="s">
        <v>902</v>
      </c>
      <c r="F28" s="44"/>
      <c r="G28" s="111">
        <v>0.2</v>
      </c>
      <c r="H28" s="47">
        <f t="shared" si="0"/>
        <v>0</v>
      </c>
      <c r="I28" s="66">
        <f t="shared" si="1"/>
        <v>0</v>
      </c>
      <c r="J28" s="66">
        <f t="shared" si="2"/>
        <v>0</v>
      </c>
    </row>
    <row r="29" spans="1:10" x14ac:dyDescent="0.2">
      <c r="A29" s="284" t="s">
        <v>774</v>
      </c>
      <c r="B29" s="284"/>
      <c r="C29" s="48"/>
      <c r="D29" s="48"/>
      <c r="E29" s="43"/>
      <c r="F29" s="44"/>
      <c r="G29" s="111">
        <v>0.2</v>
      </c>
      <c r="H29" s="47">
        <f t="shared" si="0"/>
        <v>0</v>
      </c>
      <c r="I29" s="66">
        <f t="shared" si="1"/>
        <v>0</v>
      </c>
      <c r="J29" s="66">
        <f t="shared" si="2"/>
        <v>0</v>
      </c>
    </row>
    <row r="30" spans="1:10" ht="41.25" customHeight="1" x14ac:dyDescent="0.2">
      <c r="A30" s="219" t="s">
        <v>880</v>
      </c>
      <c r="B30" s="220"/>
      <c r="C30" s="48">
        <v>13500</v>
      </c>
      <c r="D30" s="40" t="s">
        <v>379</v>
      </c>
      <c r="E30" s="43" t="s">
        <v>881</v>
      </c>
      <c r="F30" s="44"/>
      <c r="G30" s="111">
        <v>0.2</v>
      </c>
      <c r="H30" s="47">
        <f t="shared" si="0"/>
        <v>0</v>
      </c>
      <c r="I30" s="66">
        <f t="shared" si="1"/>
        <v>0</v>
      </c>
      <c r="J30" s="66">
        <f t="shared" si="2"/>
        <v>0</v>
      </c>
    </row>
    <row r="31" spans="1:10" ht="42" customHeight="1" x14ac:dyDescent="0.2">
      <c r="A31" s="219" t="s">
        <v>882</v>
      </c>
      <c r="B31" s="220"/>
      <c r="C31" s="48">
        <v>400</v>
      </c>
      <c r="D31" s="40" t="s">
        <v>379</v>
      </c>
      <c r="E31" s="43" t="s">
        <v>865</v>
      </c>
      <c r="F31" s="44"/>
      <c r="G31" s="111">
        <v>0.2</v>
      </c>
      <c r="H31" s="47">
        <f t="shared" si="0"/>
        <v>0</v>
      </c>
      <c r="I31" s="66">
        <f t="shared" si="1"/>
        <v>0</v>
      </c>
      <c r="J31" s="66">
        <f t="shared" si="2"/>
        <v>0</v>
      </c>
    </row>
    <row r="32" spans="1:10" ht="16.5" customHeight="1" x14ac:dyDescent="0.2">
      <c r="A32" s="219" t="s">
        <v>937</v>
      </c>
      <c r="B32" s="283"/>
      <c r="C32" s="48">
        <v>330</v>
      </c>
      <c r="D32" s="40" t="s">
        <v>379</v>
      </c>
      <c r="E32" s="43">
        <v>0.33</v>
      </c>
      <c r="F32" s="44"/>
      <c r="G32" s="111">
        <v>0.2</v>
      </c>
      <c r="H32" s="47">
        <f t="shared" si="0"/>
        <v>0</v>
      </c>
      <c r="I32" s="66">
        <f t="shared" si="1"/>
        <v>0</v>
      </c>
      <c r="J32" s="66">
        <f t="shared" si="2"/>
        <v>0</v>
      </c>
    </row>
    <row r="33" spans="1:10" x14ac:dyDescent="0.2">
      <c r="A33" s="219" t="s">
        <v>879</v>
      </c>
      <c r="B33" s="283"/>
      <c r="C33" s="48">
        <v>845</v>
      </c>
      <c r="D33" s="40" t="s">
        <v>379</v>
      </c>
      <c r="E33" s="43">
        <v>0.5</v>
      </c>
      <c r="F33" s="44"/>
      <c r="G33" s="111">
        <v>0.2</v>
      </c>
      <c r="H33" s="47">
        <f t="shared" si="0"/>
        <v>0</v>
      </c>
      <c r="I33" s="66">
        <f t="shared" si="1"/>
        <v>0</v>
      </c>
      <c r="J33" s="66">
        <f t="shared" si="2"/>
        <v>0</v>
      </c>
    </row>
    <row r="34" spans="1:10" x14ac:dyDescent="0.2">
      <c r="A34" s="284" t="s">
        <v>775</v>
      </c>
      <c r="B34" s="284"/>
      <c r="C34" s="48"/>
      <c r="D34" s="40"/>
      <c r="E34" s="43"/>
      <c r="F34" s="44"/>
      <c r="G34" s="111">
        <v>0.2</v>
      </c>
      <c r="H34" s="47">
        <f t="shared" si="0"/>
        <v>0</v>
      </c>
      <c r="I34" s="66">
        <f t="shared" si="1"/>
        <v>0</v>
      </c>
      <c r="J34" s="66">
        <f t="shared" si="2"/>
        <v>0</v>
      </c>
    </row>
    <row r="35" spans="1:10" ht="39" customHeight="1" x14ac:dyDescent="0.2">
      <c r="A35" s="287" t="s">
        <v>892</v>
      </c>
      <c r="B35" s="287"/>
      <c r="C35" s="48">
        <v>10800</v>
      </c>
      <c r="D35" s="40" t="s">
        <v>379</v>
      </c>
      <c r="E35" s="43" t="s">
        <v>889</v>
      </c>
      <c r="F35" s="44"/>
      <c r="G35" s="111">
        <v>0.2</v>
      </c>
      <c r="H35" s="47">
        <f t="shared" si="0"/>
        <v>0</v>
      </c>
      <c r="I35" s="66">
        <f t="shared" si="1"/>
        <v>0</v>
      </c>
      <c r="J35" s="66">
        <f t="shared" si="2"/>
        <v>0</v>
      </c>
    </row>
    <row r="36" spans="1:10" s="181" customFormat="1" ht="20.100000000000001" customHeight="1" x14ac:dyDescent="0.2">
      <c r="A36" s="274" t="s">
        <v>1003</v>
      </c>
      <c r="B36" s="275"/>
      <c r="C36" s="174">
        <v>7200</v>
      </c>
      <c r="D36" s="175" t="s">
        <v>521</v>
      </c>
      <c r="E36" s="176" t="s">
        <v>889</v>
      </c>
      <c r="F36" s="177"/>
      <c r="G36" s="178" t="s">
        <v>1002</v>
      </c>
      <c r="H36" s="179"/>
      <c r="I36" s="180">
        <f t="shared" si="1"/>
        <v>0</v>
      </c>
      <c r="J36" s="180">
        <f t="shared" si="2"/>
        <v>0</v>
      </c>
    </row>
    <row r="37" spans="1:10" ht="28.5" customHeight="1" x14ac:dyDescent="0.2">
      <c r="A37" s="287" t="s">
        <v>915</v>
      </c>
      <c r="B37" s="287"/>
      <c r="C37" s="48">
        <v>2601</v>
      </c>
      <c r="D37" s="40" t="s">
        <v>379</v>
      </c>
      <c r="E37" s="43">
        <v>0.5</v>
      </c>
      <c r="F37" s="44"/>
      <c r="G37" s="111">
        <v>0.2</v>
      </c>
      <c r="H37" s="47">
        <f t="shared" si="0"/>
        <v>0</v>
      </c>
      <c r="I37" s="66">
        <f t="shared" si="1"/>
        <v>0</v>
      </c>
      <c r="J37" s="66">
        <f t="shared" si="2"/>
        <v>0</v>
      </c>
    </row>
    <row r="38" spans="1:10" s="181" customFormat="1" ht="20.100000000000001" customHeight="1" x14ac:dyDescent="0.2">
      <c r="A38" s="274" t="s">
        <v>1003</v>
      </c>
      <c r="B38" s="275"/>
      <c r="C38" s="174">
        <v>400</v>
      </c>
      <c r="D38" s="175" t="s">
        <v>521</v>
      </c>
      <c r="E38" s="176">
        <v>0.5</v>
      </c>
      <c r="F38" s="177"/>
      <c r="G38" s="178" t="s">
        <v>1002</v>
      </c>
      <c r="H38" s="179"/>
      <c r="I38" s="180">
        <f t="shared" ref="I38" si="3">C38*F38</f>
        <v>0</v>
      </c>
      <c r="J38" s="180">
        <f t="shared" ref="J38" si="4">I38*1.2</f>
        <v>0</v>
      </c>
    </row>
    <row r="39" spans="1:10" ht="39.75" customHeight="1" x14ac:dyDescent="0.2">
      <c r="A39" s="287" t="s">
        <v>893</v>
      </c>
      <c r="B39" s="287"/>
      <c r="C39" s="48">
        <v>2601</v>
      </c>
      <c r="D39" s="40" t="s">
        <v>379</v>
      </c>
      <c r="E39" s="43">
        <v>1.5</v>
      </c>
      <c r="F39" s="44"/>
      <c r="G39" s="111">
        <v>0.2</v>
      </c>
      <c r="H39" s="47">
        <f t="shared" si="0"/>
        <v>0</v>
      </c>
      <c r="I39" s="66">
        <f t="shared" si="1"/>
        <v>0</v>
      </c>
      <c r="J39" s="66">
        <f t="shared" si="2"/>
        <v>0</v>
      </c>
    </row>
    <row r="40" spans="1:10" s="181" customFormat="1" ht="20.100000000000001" customHeight="1" x14ac:dyDescent="0.2">
      <c r="A40" s="274" t="s">
        <v>1003</v>
      </c>
      <c r="B40" s="275"/>
      <c r="C40" s="174">
        <v>1734</v>
      </c>
      <c r="D40" s="175" t="s">
        <v>521</v>
      </c>
      <c r="E40" s="176" t="s">
        <v>889</v>
      </c>
      <c r="F40" s="177"/>
      <c r="G40" s="178" t="s">
        <v>1002</v>
      </c>
      <c r="H40" s="179"/>
      <c r="I40" s="180">
        <f t="shared" ref="I40" si="5">C40*F40</f>
        <v>0</v>
      </c>
      <c r="J40" s="180">
        <f t="shared" ref="J40" si="6">I40*1.2</f>
        <v>0</v>
      </c>
    </row>
    <row r="41" spans="1:10" x14ac:dyDescent="0.2">
      <c r="A41" s="288" t="s">
        <v>776</v>
      </c>
      <c r="B41" s="288"/>
      <c r="C41" s="48"/>
      <c r="D41" s="40"/>
      <c r="E41" s="43"/>
      <c r="F41" s="44"/>
      <c r="G41" s="111">
        <v>0.2</v>
      </c>
      <c r="H41" s="47">
        <f t="shared" si="0"/>
        <v>0</v>
      </c>
      <c r="I41" s="66">
        <f t="shared" si="1"/>
        <v>0</v>
      </c>
      <c r="J41" s="66">
        <f t="shared" si="2"/>
        <v>0</v>
      </c>
    </row>
    <row r="42" spans="1:10" ht="24.75" customHeight="1" x14ac:dyDescent="0.2">
      <c r="A42" s="287" t="s">
        <v>877</v>
      </c>
      <c r="B42" s="287"/>
      <c r="C42" s="48">
        <v>337.92</v>
      </c>
      <c r="D42" s="40" t="s">
        <v>379</v>
      </c>
      <c r="E42" s="43" t="s">
        <v>876</v>
      </c>
      <c r="F42" s="44"/>
      <c r="G42" s="111">
        <v>0.2</v>
      </c>
      <c r="H42" s="47">
        <f t="shared" si="0"/>
        <v>0</v>
      </c>
      <c r="I42" s="66">
        <f t="shared" si="1"/>
        <v>0</v>
      </c>
      <c r="J42" s="66">
        <f t="shared" si="2"/>
        <v>0</v>
      </c>
    </row>
    <row r="43" spans="1:10" ht="42" customHeight="1" x14ac:dyDescent="0.2">
      <c r="A43" s="287" t="s">
        <v>917</v>
      </c>
      <c r="B43" s="287"/>
      <c r="C43" s="48">
        <v>7500</v>
      </c>
      <c r="D43" s="40" t="s">
        <v>379</v>
      </c>
      <c r="E43" s="43" t="s">
        <v>881</v>
      </c>
      <c r="F43" s="44"/>
      <c r="G43" s="111">
        <v>0.2</v>
      </c>
      <c r="H43" s="47">
        <f t="shared" si="0"/>
        <v>0</v>
      </c>
      <c r="I43" s="66">
        <f t="shared" si="1"/>
        <v>0</v>
      </c>
      <c r="J43" s="66">
        <f t="shared" si="2"/>
        <v>0</v>
      </c>
    </row>
    <row r="44" spans="1:10" s="181" customFormat="1" ht="20.100000000000001" customHeight="1" x14ac:dyDescent="0.2">
      <c r="A44" s="274" t="s">
        <v>1003</v>
      </c>
      <c r="B44" s="275"/>
      <c r="C44" s="174">
        <v>5000</v>
      </c>
      <c r="D44" s="175" t="s">
        <v>521</v>
      </c>
      <c r="E44" s="176" t="s">
        <v>889</v>
      </c>
      <c r="F44" s="177"/>
      <c r="G44" s="178" t="s">
        <v>1002</v>
      </c>
      <c r="H44" s="179"/>
      <c r="I44" s="180">
        <f t="shared" si="1"/>
        <v>0</v>
      </c>
      <c r="J44" s="180">
        <f t="shared" si="2"/>
        <v>0</v>
      </c>
    </row>
    <row r="45" spans="1:10" ht="26.25" customHeight="1" x14ac:dyDescent="0.2">
      <c r="A45" s="219" t="s">
        <v>890</v>
      </c>
      <c r="B45" s="220"/>
      <c r="C45" s="48">
        <v>960</v>
      </c>
      <c r="D45" s="40" t="s">
        <v>379</v>
      </c>
      <c r="E45" s="43">
        <v>0.5</v>
      </c>
      <c r="F45" s="44"/>
      <c r="G45" s="111">
        <v>0.2</v>
      </c>
      <c r="H45" s="47">
        <f t="shared" si="0"/>
        <v>0</v>
      </c>
      <c r="I45" s="66">
        <f t="shared" si="1"/>
        <v>0</v>
      </c>
      <c r="J45" s="66">
        <f t="shared" si="2"/>
        <v>0</v>
      </c>
    </row>
    <row r="46" spans="1:10" s="181" customFormat="1" ht="20.100000000000001" customHeight="1" x14ac:dyDescent="0.2">
      <c r="A46" s="274" t="s">
        <v>1003</v>
      </c>
      <c r="B46" s="275"/>
      <c r="C46" s="174">
        <v>1920</v>
      </c>
      <c r="D46" s="175" t="s">
        <v>521</v>
      </c>
      <c r="E46" s="176" t="s">
        <v>889</v>
      </c>
      <c r="F46" s="177"/>
      <c r="G46" s="178" t="s">
        <v>1002</v>
      </c>
      <c r="H46" s="179"/>
      <c r="I46" s="180">
        <f t="shared" ref="I46" si="7">C46*F46</f>
        <v>0</v>
      </c>
      <c r="J46" s="180">
        <f t="shared" ref="J46" si="8">I46*1.2</f>
        <v>0</v>
      </c>
    </row>
    <row r="47" spans="1:10" x14ac:dyDescent="0.2">
      <c r="A47" s="289" t="s">
        <v>916</v>
      </c>
      <c r="B47" s="289"/>
      <c r="C47" s="48"/>
      <c r="D47" s="40"/>
      <c r="E47" s="43"/>
      <c r="F47" s="44"/>
      <c r="G47" s="111">
        <v>0.2</v>
      </c>
      <c r="H47" s="47">
        <f t="shared" si="0"/>
        <v>0</v>
      </c>
      <c r="I47" s="66">
        <f t="shared" si="1"/>
        <v>0</v>
      </c>
      <c r="J47" s="66">
        <f t="shared" si="2"/>
        <v>0</v>
      </c>
    </row>
    <row r="48" spans="1:10" x14ac:dyDescent="0.2">
      <c r="A48" s="287" t="s">
        <v>878</v>
      </c>
      <c r="B48" s="287"/>
      <c r="C48" s="48">
        <v>23.76</v>
      </c>
      <c r="D48" s="40" t="s">
        <v>379</v>
      </c>
      <c r="E48" s="43" t="s">
        <v>876</v>
      </c>
      <c r="F48" s="44"/>
      <c r="G48" s="111">
        <v>0.2</v>
      </c>
      <c r="H48" s="47">
        <f t="shared" si="0"/>
        <v>0</v>
      </c>
      <c r="I48" s="66">
        <f t="shared" si="1"/>
        <v>0</v>
      </c>
      <c r="J48" s="66">
        <f t="shared" si="2"/>
        <v>0</v>
      </c>
    </row>
    <row r="49" spans="1:11" x14ac:dyDescent="0.2">
      <c r="A49" s="287" t="s">
        <v>878</v>
      </c>
      <c r="B49" s="287"/>
      <c r="C49" s="48">
        <v>1800</v>
      </c>
      <c r="D49" s="40" t="s">
        <v>379</v>
      </c>
      <c r="E49" s="43">
        <v>1.5</v>
      </c>
      <c r="F49" s="44"/>
      <c r="G49" s="111">
        <v>0.2</v>
      </c>
      <c r="H49" s="47">
        <f t="shared" si="0"/>
        <v>0</v>
      </c>
      <c r="I49" s="66">
        <f t="shared" si="1"/>
        <v>0</v>
      </c>
      <c r="J49" s="66">
        <f t="shared" si="2"/>
        <v>0</v>
      </c>
    </row>
    <row r="50" spans="1:11" s="181" customFormat="1" ht="20.100000000000001" customHeight="1" x14ac:dyDescent="0.2">
      <c r="A50" s="274" t="s">
        <v>1003</v>
      </c>
      <c r="B50" s="275"/>
      <c r="C50" s="174">
        <v>1200</v>
      </c>
      <c r="D50" s="175" t="s">
        <v>521</v>
      </c>
      <c r="E50" s="176" t="s">
        <v>889</v>
      </c>
      <c r="F50" s="177"/>
      <c r="G50" s="178" t="s">
        <v>1002</v>
      </c>
      <c r="H50" s="179"/>
      <c r="I50" s="180">
        <f t="shared" si="1"/>
        <v>0</v>
      </c>
      <c r="J50" s="180">
        <f t="shared" si="2"/>
        <v>0</v>
      </c>
    </row>
    <row r="51" spans="1:11" x14ac:dyDescent="0.2">
      <c r="A51" s="287" t="s">
        <v>878</v>
      </c>
      <c r="B51" s="287"/>
      <c r="C51" s="48">
        <v>960</v>
      </c>
      <c r="D51" s="40" t="s">
        <v>379</v>
      </c>
      <c r="E51" s="43">
        <v>0.5</v>
      </c>
      <c r="F51" s="44"/>
      <c r="G51" s="111">
        <v>0.2</v>
      </c>
      <c r="H51" s="47">
        <f t="shared" si="0"/>
        <v>0</v>
      </c>
      <c r="I51" s="66">
        <f t="shared" si="1"/>
        <v>0</v>
      </c>
      <c r="J51" s="66">
        <f t="shared" si="2"/>
        <v>0</v>
      </c>
    </row>
    <row r="52" spans="1:11" s="181" customFormat="1" ht="20.100000000000001" customHeight="1" x14ac:dyDescent="0.2">
      <c r="A52" s="274" t="s">
        <v>1003</v>
      </c>
      <c r="B52" s="275"/>
      <c r="C52" s="174">
        <v>1920</v>
      </c>
      <c r="D52" s="175" t="s">
        <v>521</v>
      </c>
      <c r="E52" s="176" t="s">
        <v>889</v>
      </c>
      <c r="F52" s="177"/>
      <c r="G52" s="178" t="s">
        <v>1002</v>
      </c>
      <c r="H52" s="179"/>
      <c r="I52" s="180">
        <f t="shared" ref="I52" si="9">C52*F52</f>
        <v>0</v>
      </c>
      <c r="J52" s="180">
        <f t="shared" ref="J52" si="10">I52*1.2</f>
        <v>0</v>
      </c>
    </row>
    <row r="53" spans="1:11" ht="15" x14ac:dyDescent="0.25">
      <c r="A53" s="271" t="s">
        <v>540</v>
      </c>
      <c r="B53" s="271"/>
      <c r="C53" s="105"/>
      <c r="D53" s="105" t="s">
        <v>513</v>
      </c>
      <c r="E53" s="105" t="s">
        <v>512</v>
      </c>
      <c r="F53" s="105"/>
      <c r="G53" s="105"/>
      <c r="H53" s="105" t="s">
        <v>513</v>
      </c>
      <c r="I53" s="133">
        <f>SUM(I5:I51)</f>
        <v>0</v>
      </c>
      <c r="J53" s="133">
        <f>SUM(J5:J51)</f>
        <v>0</v>
      </c>
      <c r="K53" s="153"/>
    </row>
    <row r="55" spans="1:11" s="182" customFormat="1" ht="60" customHeight="1" x14ac:dyDescent="0.2">
      <c r="A55" s="195" t="s">
        <v>1004</v>
      </c>
      <c r="B55" s="195"/>
      <c r="C55" s="195"/>
      <c r="D55" s="195"/>
      <c r="E55" s="195"/>
      <c r="F55" s="195"/>
      <c r="G55" s="195"/>
      <c r="H55" s="195"/>
      <c r="I55" s="195"/>
      <c r="J55" s="195"/>
    </row>
    <row r="56" spans="1:11" s="182" customFormat="1" ht="57.75" customHeight="1" x14ac:dyDescent="0.2">
      <c r="A56" s="197" t="s">
        <v>1005</v>
      </c>
      <c r="B56" s="197"/>
      <c r="C56" s="197"/>
      <c r="D56" s="197"/>
      <c r="E56" s="197"/>
      <c r="F56" s="197"/>
      <c r="G56" s="197"/>
      <c r="H56" s="197"/>
      <c r="I56" s="197"/>
      <c r="J56" s="197"/>
    </row>
    <row r="57" spans="1:11" s="182" customFormat="1" ht="11.25" x14ac:dyDescent="0.2">
      <c r="A57" s="197" t="s">
        <v>1006</v>
      </c>
      <c r="B57" s="198"/>
      <c r="C57" s="198"/>
      <c r="D57" s="198"/>
      <c r="E57" s="198"/>
      <c r="F57" s="198"/>
      <c r="G57" s="198"/>
      <c r="H57" s="198"/>
      <c r="I57" s="198"/>
    </row>
    <row r="58" spans="1:11" s="182" customFormat="1" ht="11.25" x14ac:dyDescent="0.2">
      <c r="A58" s="199" t="s">
        <v>1007</v>
      </c>
      <c r="B58" s="200"/>
      <c r="C58" s="200"/>
      <c r="D58" s="200"/>
      <c r="E58" s="200"/>
      <c r="F58" s="200"/>
      <c r="G58" s="200"/>
      <c r="H58" s="200"/>
      <c r="I58" s="200"/>
    </row>
    <row r="59" spans="1:11" s="182" customFormat="1" ht="11.25" x14ac:dyDescent="0.2">
      <c r="A59" s="183"/>
      <c r="B59" s="184"/>
      <c r="C59" s="184"/>
      <c r="D59" s="184"/>
      <c r="E59" s="184"/>
      <c r="F59" s="184"/>
      <c r="G59" s="184"/>
      <c r="H59" s="184"/>
      <c r="I59" s="184"/>
    </row>
    <row r="60" spans="1:11" s="182" customFormat="1" ht="11.25" x14ac:dyDescent="0.2">
      <c r="A60" s="199" t="s">
        <v>1008</v>
      </c>
      <c r="B60" s="200"/>
      <c r="C60" s="200"/>
      <c r="D60" s="200"/>
      <c r="E60" s="200"/>
      <c r="F60" s="200"/>
      <c r="G60" s="200"/>
      <c r="H60" s="200"/>
      <c r="I60" s="200"/>
    </row>
    <row r="61" spans="1:11" s="182" customFormat="1" ht="11.25" x14ac:dyDescent="0.2">
      <c r="A61" s="185"/>
      <c r="B61" s="186"/>
      <c r="C61" s="187"/>
      <c r="D61" s="187"/>
      <c r="E61" s="187"/>
      <c r="F61" s="187"/>
      <c r="G61" s="188"/>
      <c r="H61" s="188"/>
    </row>
    <row r="62" spans="1:11" s="182" customFormat="1" ht="11.25" x14ac:dyDescent="0.2">
      <c r="A62" s="185"/>
      <c r="B62" s="186"/>
      <c r="C62" s="187"/>
      <c r="D62" s="187"/>
      <c r="E62" s="187"/>
      <c r="F62" s="187"/>
      <c r="G62" s="188"/>
      <c r="H62" s="188"/>
    </row>
    <row r="63" spans="1:11" s="64" customFormat="1" ht="11.25" x14ac:dyDescent="0.2">
      <c r="A63" s="189"/>
    </row>
    <row r="64" spans="1:11" s="64" customFormat="1" ht="11.25" x14ac:dyDescent="0.2">
      <c r="A64" s="190"/>
      <c r="B64" s="191" t="s">
        <v>1009</v>
      </c>
      <c r="C64" s="192"/>
      <c r="D64" s="192"/>
      <c r="E64" s="193"/>
      <c r="F64" s="193"/>
    </row>
    <row r="65" spans="1:6" s="64" customFormat="1" ht="11.25" x14ac:dyDescent="0.2">
      <c r="A65" s="190"/>
      <c r="B65" s="194" t="s">
        <v>1010</v>
      </c>
      <c r="C65" s="192"/>
      <c r="D65" s="192"/>
      <c r="E65" s="201" t="s">
        <v>1011</v>
      </c>
      <c r="F65" s="201"/>
    </row>
  </sheetData>
  <mergeCells count="58">
    <mergeCell ref="A27:B27"/>
    <mergeCell ref="A22:B22"/>
    <mergeCell ref="A14:B14"/>
    <mergeCell ref="A17:B17"/>
    <mergeCell ref="A53:B53"/>
    <mergeCell ref="A51:B51"/>
    <mergeCell ref="A49:B49"/>
    <mergeCell ref="A37:B37"/>
    <mergeCell ref="A39:B39"/>
    <mergeCell ref="A41:B41"/>
    <mergeCell ref="A42:B42"/>
    <mergeCell ref="A43:B43"/>
    <mergeCell ref="A45:B45"/>
    <mergeCell ref="A47:B47"/>
    <mergeCell ref="A48:B48"/>
    <mergeCell ref="A35:B35"/>
    <mergeCell ref="A32:B32"/>
    <mergeCell ref="A33:B33"/>
    <mergeCell ref="A34:B34"/>
    <mergeCell ref="A28:B28"/>
    <mergeCell ref="A29:B29"/>
    <mergeCell ref="A30:B30"/>
    <mergeCell ref="A31:B31"/>
    <mergeCell ref="A23:B23"/>
    <mergeCell ref="A13:B13"/>
    <mergeCell ref="A15:B15"/>
    <mergeCell ref="A25:B25"/>
    <mergeCell ref="A21:B21"/>
    <mergeCell ref="A24:B24"/>
    <mergeCell ref="A26:B26"/>
    <mergeCell ref="A1:J2"/>
    <mergeCell ref="A11:B11"/>
    <mergeCell ref="A5:B5"/>
    <mergeCell ref="A9:B9"/>
    <mergeCell ref="A10:B10"/>
    <mergeCell ref="A12:B12"/>
    <mergeCell ref="A6:B6"/>
    <mergeCell ref="A7:B7"/>
    <mergeCell ref="A3:B3"/>
    <mergeCell ref="A4:B4"/>
    <mergeCell ref="A8:B8"/>
    <mergeCell ref="A20:B20"/>
    <mergeCell ref="A19:B19"/>
    <mergeCell ref="A16:B16"/>
    <mergeCell ref="A18:B18"/>
    <mergeCell ref="A36:B36"/>
    <mergeCell ref="A38:B38"/>
    <mergeCell ref="A40:B40"/>
    <mergeCell ref="A44:B44"/>
    <mergeCell ref="A46:B46"/>
    <mergeCell ref="A58:I58"/>
    <mergeCell ref="A60:I60"/>
    <mergeCell ref="E65:F65"/>
    <mergeCell ref="A50:B50"/>
    <mergeCell ref="A52:B52"/>
    <mergeCell ref="A55:J55"/>
    <mergeCell ref="A56:J56"/>
    <mergeCell ref="A57:I57"/>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Hárky</vt:lpstr>
      </vt:variant>
      <vt:variant>
        <vt:i4>8</vt:i4>
      </vt:variant>
    </vt:vector>
  </HeadingPairs>
  <TitlesOfParts>
    <vt:vector size="8" baseType="lpstr">
      <vt:lpstr>Trvanlivý tovar</vt:lpstr>
      <vt:lpstr>Čerstvé mäso</vt:lpstr>
      <vt:lpstr>Chlieb a pečivo</vt:lpstr>
      <vt:lpstr>Mlieko a mliečne výrobky</vt:lpstr>
      <vt:lpstr>Mrazené mäso a mäsové výrob</vt:lpstr>
      <vt:lpstr>Zelenina, ovocie</vt:lpstr>
      <vt:lpstr>Alkoholické nápoje</vt:lpstr>
      <vt:lpstr>Nealkoholické nápoje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morki</dc:creator>
  <cp:lastModifiedBy>Vašičková Jana</cp:lastModifiedBy>
  <cp:revision>2</cp:revision>
  <cp:lastPrinted>2019-11-06T09:47:34Z</cp:lastPrinted>
  <dcterms:created xsi:type="dcterms:W3CDTF">2016-03-01T16:16:45Z</dcterms:created>
  <dcterms:modified xsi:type="dcterms:W3CDTF">2022-05-06T20:44:47Z</dcterms:modified>
  <dc:language>en-US</dc:language>
</cp:coreProperties>
</file>