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Trenčín\Výzva_Dodávka elektricnej energie na rok 2022_opätovne vyhlásená\"/>
    </mc:Choice>
  </mc:AlternateContent>
  <bookViews>
    <workbookView xWindow="0" yWindow="0" windowWidth="19200" windowHeight="7300" activeTab="1"/>
  </bookViews>
  <sheets>
    <sheet name="Trenčín+ZŠ Hodžova+ZŠ Veľkom" sheetId="1" r:id="rId1"/>
    <sheet name="SSMTN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7" i="1" l="1"/>
  <c r="H9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5" i="1"/>
  <c r="H6" i="1"/>
  <c r="H7" i="1"/>
  <c r="H8" i="1"/>
  <c r="H9" i="1"/>
  <c r="H10" i="1"/>
  <c r="H11" i="1"/>
  <c r="H12" i="1"/>
  <c r="H4" i="1"/>
  <c r="H97" i="1" l="1"/>
</calcChain>
</file>

<file path=xl/sharedStrings.xml><?xml version="1.0" encoding="utf-8"?>
<sst xmlns="http://schemas.openxmlformats.org/spreadsheetml/2006/main" count="376" uniqueCount="277">
  <si>
    <t>EIC kód</t>
  </si>
  <si>
    <t>Adresa OM</t>
  </si>
  <si>
    <t>istenie</t>
  </si>
  <si>
    <t>tarif</t>
  </si>
  <si>
    <t>24ZZS6056658000L</t>
  </si>
  <si>
    <t>Mierové nám.2</t>
  </si>
  <si>
    <t>3x80</t>
  </si>
  <si>
    <t>24ZZS2227486000X</t>
  </si>
  <si>
    <t>Hviezdoslavova 6</t>
  </si>
  <si>
    <t>3x66</t>
  </si>
  <si>
    <t>24ZZS2225541000H</t>
  </si>
  <si>
    <t>Farská 10</t>
  </si>
  <si>
    <t>3x125</t>
  </si>
  <si>
    <t>24ZZS22288580005</t>
  </si>
  <si>
    <t>Hviezdová 2  H</t>
  </si>
  <si>
    <t>3x60</t>
  </si>
  <si>
    <t>24ZZS2228203000S</t>
  </si>
  <si>
    <t>Hviezdová 2 D</t>
  </si>
  <si>
    <t>3x50</t>
  </si>
  <si>
    <t>24ZZS2172984000D</t>
  </si>
  <si>
    <t>Saratovská 4 DS</t>
  </si>
  <si>
    <t>3x85</t>
  </si>
  <si>
    <t>24ZZS7024005000T</t>
  </si>
  <si>
    <t>Východná 31</t>
  </si>
  <si>
    <t>3x32</t>
  </si>
  <si>
    <t>24ZZS2171851000O</t>
  </si>
  <si>
    <t>Mierové nám.9 KIC</t>
  </si>
  <si>
    <t>3x40</t>
  </si>
  <si>
    <t>24ZZS60675080004</t>
  </si>
  <si>
    <t>M.R.Štefánika 67 - Byt č.27</t>
  </si>
  <si>
    <t>3x25</t>
  </si>
  <si>
    <t xml:space="preserve">3x50 </t>
  </si>
  <si>
    <t>3x63</t>
  </si>
  <si>
    <t>24ZZS2173076000R</t>
  </si>
  <si>
    <t>Kubranská 94, kult. Stredisko</t>
  </si>
  <si>
    <t>3x100</t>
  </si>
  <si>
    <t>24ZZS6077422000K</t>
  </si>
  <si>
    <t>24ZZS6081487000Z</t>
  </si>
  <si>
    <t>24ZZS6081488000U</t>
  </si>
  <si>
    <t>3x160</t>
  </si>
  <si>
    <t>24ZZS70273090001</t>
  </si>
  <si>
    <t>Mierové 9, kult. Akcie</t>
  </si>
  <si>
    <t>24ZZS2229308000P</t>
  </si>
  <si>
    <t>Soblahovská 65, areál</t>
  </si>
  <si>
    <t>3x200</t>
  </si>
  <si>
    <t>24ZZS6001197000B</t>
  </si>
  <si>
    <t>Hlavná 10, kultúrne stredisko</t>
  </si>
  <si>
    <t>24ZZS2160023000V</t>
  </si>
  <si>
    <t>Potočná 1, kult. Stredisko</t>
  </si>
  <si>
    <t>24ZZS2230340000U</t>
  </si>
  <si>
    <t>Soblahovská 65, VO osvetlenie</t>
  </si>
  <si>
    <t>24ZZS2171370000F</t>
  </si>
  <si>
    <t>Saratovská 4, CO kryt</t>
  </si>
  <si>
    <t>24ZZS6023823000R</t>
  </si>
  <si>
    <t>Gen. Viesta 3, CO kryt</t>
  </si>
  <si>
    <t>24ZZS70240030002</t>
  </si>
  <si>
    <t>Východná 33</t>
  </si>
  <si>
    <t>24ZZS2185800000I</t>
  </si>
  <si>
    <t>Hlavná 3 OP DS</t>
  </si>
  <si>
    <t>24ZZS2500610000O</t>
  </si>
  <si>
    <t>TJ  Opatová</t>
  </si>
  <si>
    <t>24ZSS2185829000Z</t>
  </si>
  <si>
    <t>TJ Záblatie</t>
  </si>
  <si>
    <t>3x24</t>
  </si>
  <si>
    <t>24ZZS6074935000P</t>
  </si>
  <si>
    <t xml:space="preserve">Istebnícka 9, rozhlas </t>
  </si>
  <si>
    <t>24ZZS7099647000Z</t>
  </si>
  <si>
    <t xml:space="preserve">Istebnícka 9 , kultúrne stredisko </t>
  </si>
  <si>
    <t>24ZZS70996460003</t>
  </si>
  <si>
    <t>Istebnícka 9, Ms. Polícia</t>
  </si>
  <si>
    <t>24ZZS6128855000N</t>
  </si>
  <si>
    <t>Kasárenská 5, prečerp. Stanica</t>
  </si>
  <si>
    <t>24ZZS21717650005</t>
  </si>
  <si>
    <t xml:space="preserve">Kubrická 60, kult. Stredisko </t>
  </si>
  <si>
    <t>24ZZS60814860003</t>
  </si>
  <si>
    <t>24ZZS6104366000N</t>
  </si>
  <si>
    <t>Mierové 17, pódium</t>
  </si>
  <si>
    <t>24ZZS7093983000L</t>
  </si>
  <si>
    <t>Osviečimská 3,Cen. sen.</t>
  </si>
  <si>
    <t>24ZZS2160024000Q</t>
  </si>
  <si>
    <t>24ZZS2185725000P</t>
  </si>
  <si>
    <t>Záblatská 27, kult. Stredisko</t>
  </si>
  <si>
    <t>24ZZS6023825000H</t>
  </si>
  <si>
    <t>17. Novembra 10, CO kryt</t>
  </si>
  <si>
    <t>24ZZS6023824000M</t>
  </si>
  <si>
    <t>17. Novembra 6, CO kryt</t>
  </si>
  <si>
    <t>24ZZS2171102000O</t>
  </si>
  <si>
    <t>28.októbra 12, CO kryt</t>
  </si>
  <si>
    <t>24ZZS2171109000Q</t>
  </si>
  <si>
    <t>28. októbra 23, CO kryt</t>
  </si>
  <si>
    <t>24ZZS2171107001Y</t>
  </si>
  <si>
    <t>28. októbra 29, CO kryt</t>
  </si>
  <si>
    <t>24ZZS60238200005</t>
  </si>
  <si>
    <t>28. októbra 30, CO kryt</t>
  </si>
  <si>
    <t>24ZZS2171131000B</t>
  </si>
  <si>
    <t>28. októbra 34, CO kryt</t>
  </si>
  <si>
    <t>3x15</t>
  </si>
  <si>
    <t>24ZZS2171121000H</t>
  </si>
  <si>
    <t>28. októbra 37, CO kryt</t>
  </si>
  <si>
    <t>24ZZS2171125000Y</t>
  </si>
  <si>
    <t>28. októbra 43, CO kryt</t>
  </si>
  <si>
    <t>24ZZS22362200001</t>
  </si>
  <si>
    <t>24ZZS21708560007</t>
  </si>
  <si>
    <t>Hodžova 31, CO kryt</t>
  </si>
  <si>
    <t>3x20</t>
  </si>
  <si>
    <t>24ZZS7009868000B</t>
  </si>
  <si>
    <t>Hurbanova 60, CO kryt</t>
  </si>
  <si>
    <t>3x10</t>
  </si>
  <si>
    <t>24ZZS2171145000M</t>
  </si>
  <si>
    <t>Inovecká 12, CO kryt</t>
  </si>
  <si>
    <t>24ZZS21715420009</t>
  </si>
  <si>
    <t>Inovecká 8, CO kryt</t>
  </si>
  <si>
    <t>24ZZS2170993000S</t>
  </si>
  <si>
    <t>Komenského 8, CO kryt</t>
  </si>
  <si>
    <t>3x21</t>
  </si>
  <si>
    <t>24ZZS2171014000F</t>
  </si>
  <si>
    <t>Nábrežná 12, CO kryt</t>
  </si>
  <si>
    <t>24ZZS21710080001</t>
  </si>
  <si>
    <t>Nábrežná 16, CO kryt</t>
  </si>
  <si>
    <t>24ZZS21709910001</t>
  </si>
  <si>
    <t>Nábrežná 5, CO kryt</t>
  </si>
  <si>
    <t>24ZZS2170999000Z</t>
  </si>
  <si>
    <t>Nábrežná 9, CO kryt</t>
  </si>
  <si>
    <t>24ZZS2170798000H</t>
  </si>
  <si>
    <t>Piešťanská 25, CO kryt</t>
  </si>
  <si>
    <t>1x40</t>
  </si>
  <si>
    <t>24ZZS2171035000Z</t>
  </si>
  <si>
    <t>M. Rázusa 24, CO kryt</t>
  </si>
  <si>
    <t>24ZZS2171050000B</t>
  </si>
  <si>
    <t>M. Rázusa 38, CO kryt</t>
  </si>
  <si>
    <t>3x16</t>
  </si>
  <si>
    <t>24ZZS21710850005</t>
  </si>
  <si>
    <t>Hurbanova 37, CO kryt</t>
  </si>
  <si>
    <t>24ZZS2228839000C</t>
  </si>
  <si>
    <t>M. Rázusa 46, CO kryt</t>
  </si>
  <si>
    <t>24ZZS21713810004</t>
  </si>
  <si>
    <t>24ZZS2171382001Y</t>
  </si>
  <si>
    <t>24ZZS2170790000K</t>
  </si>
  <si>
    <t>Súdna 5, CO kryt</t>
  </si>
  <si>
    <t>24ZZS22318780003</t>
  </si>
  <si>
    <t>Gen. Svobodu 1, CO kryt</t>
  </si>
  <si>
    <t>24ZZS2231893000G</t>
  </si>
  <si>
    <t>24ZZS2231944000Y</t>
  </si>
  <si>
    <t>24ZZS2231984000A</t>
  </si>
  <si>
    <t>24ZZS6004080000Z</t>
  </si>
  <si>
    <t>Študenská 10, CO kryt</t>
  </si>
  <si>
    <t>24ZZS2170980000C</t>
  </si>
  <si>
    <t>Švermova 32, CO kryt</t>
  </si>
  <si>
    <t>24ZZS6091443000X</t>
  </si>
  <si>
    <t>Veľkomoravská 22, CO kryt</t>
  </si>
  <si>
    <t>1x25</t>
  </si>
  <si>
    <t>24ZZS60914420001</t>
  </si>
  <si>
    <t>Veľkomoravská 26, CO kryt</t>
  </si>
  <si>
    <t>24ZZS60914410006</t>
  </si>
  <si>
    <t>Veľkomoravská 30, CO kryt</t>
  </si>
  <si>
    <t>24ZZS6091440000B</t>
  </si>
  <si>
    <t>Veľkomoravská 36, CO kryt</t>
  </si>
  <si>
    <t>24ZZS60914390009</t>
  </si>
  <si>
    <t>Zlatovská 5, CO kryt</t>
  </si>
  <si>
    <t>24ZZS2170804000A</t>
  </si>
  <si>
    <t>Zlatovská 7, CO kryt</t>
  </si>
  <si>
    <t>1x16</t>
  </si>
  <si>
    <t>24ZZS7013095000T</t>
  </si>
  <si>
    <t>Kubrická 50 DHZ</t>
  </si>
  <si>
    <t>24ZZS2196729000P</t>
  </si>
  <si>
    <t>Loka chata</t>
  </si>
  <si>
    <t>24ZZS2236840000L</t>
  </si>
  <si>
    <t>24ZZS2196329000G</t>
  </si>
  <si>
    <t>Biskupická 55 VE</t>
  </si>
  <si>
    <t>24ZZS2232221000S</t>
  </si>
  <si>
    <t>24ZZS2229379000F</t>
  </si>
  <si>
    <t>Kubranská 128 DS</t>
  </si>
  <si>
    <t>24ZZS21858020008</t>
  </si>
  <si>
    <t>Záblatská 1 DS</t>
  </si>
  <si>
    <t>24ZZS6107640000K</t>
  </si>
  <si>
    <t>Kasárenská 5/A</t>
  </si>
  <si>
    <t>24ZZS7068878000X</t>
  </si>
  <si>
    <t>Štefánika M.R. 1 - preč.stanica, podchod pri Elizabet</t>
  </si>
  <si>
    <t>24ZZS6083927000K</t>
  </si>
  <si>
    <t>M.R.Štefánika 31 - Byt č. 15</t>
  </si>
  <si>
    <t>24ZZS6084019000Y</t>
  </si>
  <si>
    <t>M.R.Štefánika 32 Byt č. 9</t>
  </si>
  <si>
    <t>3x26</t>
  </si>
  <si>
    <t>24ZZS4000161273H</t>
  </si>
  <si>
    <t>Zlatovská 980/1 - Úspech</t>
  </si>
  <si>
    <t>Potočná 88 ZA DS</t>
  </si>
  <si>
    <t>Gen. Goliana 35, CO kryt</t>
  </si>
  <si>
    <t>24ZZS4000201046K</t>
  </si>
  <si>
    <t>Záblatská 240 - kaplnka</t>
  </si>
  <si>
    <t>24ZZS40001612015</t>
  </si>
  <si>
    <t>Šoltésovej 1531/214 - rozkvet</t>
  </si>
  <si>
    <t>24ZZS4000202196X</t>
  </si>
  <si>
    <t>Kasárenská 1449/22 bunka</t>
  </si>
  <si>
    <t>24ZZS6066650000F</t>
  </si>
  <si>
    <t>Gen. M. R. Štefánika 65, byt č.21</t>
  </si>
  <si>
    <t>ročná spotreba kWh</t>
  </si>
  <si>
    <t>Kyjevská 3183, kult. Stredisko,(A - 11699490)</t>
  </si>
  <si>
    <t>Kyjevská 3183, kult. Stredisko, A - MsP 11699925</t>
  </si>
  <si>
    <t>Kyjevská 3183, kult. Stredisko, (B - 11699931)</t>
  </si>
  <si>
    <r>
      <t>Kyjevská 3183, kult. Stredisko</t>
    </r>
    <r>
      <rPr>
        <sz val="10"/>
        <rFont val="Arial"/>
        <family val="2"/>
        <charset val="238"/>
      </rPr>
      <t xml:space="preserve"> (B - 3850913)</t>
    </r>
  </si>
  <si>
    <t>24ZZS2173058000T</t>
  </si>
  <si>
    <t>Hodžova 37, Trenčín</t>
  </si>
  <si>
    <t>3x 120 A</t>
  </si>
  <si>
    <t>24ZZS2173059000O</t>
  </si>
  <si>
    <t>3x 200 A</t>
  </si>
  <si>
    <t>24ZZS70939710000</t>
  </si>
  <si>
    <t>Osvienčimská 7, Trenčín</t>
  </si>
  <si>
    <t>3x 40 A</t>
  </si>
  <si>
    <t>ZŠ Hodžova</t>
  </si>
  <si>
    <t>ZŠ Veľkomoravská</t>
  </si>
  <si>
    <t>24ZZS2173069000l</t>
  </si>
  <si>
    <t>Veľkomoravská 12, Trenčín</t>
  </si>
  <si>
    <t>200 A</t>
  </si>
  <si>
    <t>mesto Trenčín</t>
  </si>
  <si>
    <t>Spolu v KWh</t>
  </si>
  <si>
    <t>p.č.</t>
  </si>
  <si>
    <t>špecifikácia odberného miesta</t>
  </si>
  <si>
    <t>1.</t>
  </si>
  <si>
    <t>M 24ZZS2170795000W, sústava NN, istič 63 A, počet fáz 3, Piaristická 42, TN, mesačný odpočet, distribučná sadzba C2-X3, 1T , budova pobytových sociálnych služieb</t>
  </si>
  <si>
    <t>2.</t>
  </si>
  <si>
    <t>OM 24ZZS2170796000R, sústava NN, istič 35 A, počet fáz 3, Piaristická 42, TN, ročný odpočet, typ merania C, distribučná sadzba C2-X3, 1T, výťahy v budove sociálnych služieb</t>
  </si>
  <si>
    <t>3.</t>
  </si>
  <si>
    <t>OM 24ZZS21730220003, sústava NN, istič 15 A, počet fáz 1, Piaristická 42,TN, ročný odpočet, typ merania C, distribučná sadzba C2-X3, 1T, administratívne priestory v budove ZOS</t>
  </si>
  <si>
    <t>4.</t>
  </si>
  <si>
    <t>OM 24ZZS2173049000U, sústava NN, istič 40 A, počet fáz 3 , 28. októbra 7, TN, ročný odpočet, typ merania C, distribučná sadzba C2-X3,1T, budova ambulantnej sociálnej služby DJ</t>
  </si>
  <si>
    <t>5.</t>
  </si>
  <si>
    <t>OM 24ZZS2226267000P, sústava NN, istič 32 A, počet fáz 3, Nešporova 8, TN, ročný odpočet, typ merania C, distribučná sadzba  C2-X3, 1T, budova pobytovej sociálnej služby N, NDC</t>
  </si>
  <si>
    <t>6.</t>
  </si>
  <si>
    <t>OM 24ZZS22344970000, sústava NN, istič 40 A, počet fáz 3, Lavičková 10, TN, ročný odpočet, typ merania C, distribučná sadzba C2-X3, 1T, administratívny priestor v ZPS</t>
  </si>
  <si>
    <t>7.</t>
  </si>
  <si>
    <t>OM 24ZZS2232733000E, sústava NN, istič 25 A, počet fáz 1, Lavičková 10, TN, ročný odpočet, typ merania C, distribučná sadzba C2-X3, 1T, Administratívny priestor ZPS, č. 107</t>
  </si>
  <si>
    <t>8.</t>
  </si>
  <si>
    <t>OM 24ZZS22344870006, sústava NN, istič 25 A, počet fáz 1, Lavičková 10, TN, ročný odpočet, typ merania C, distribučná sadzba C2-X3, 1T, administratívny priestor ZPS - jedáleň, sklad</t>
  </si>
  <si>
    <t>9.</t>
  </si>
  <si>
    <t>OM 24ZZS22344960005, sústava NN, istič 25 A, počet fáz 3, Lavičková 10, TN, ročný odpočet, typ merania C, distribučná sadzba C2-X3, 1T, nákladný výťah ZPS</t>
  </si>
  <si>
    <t>10.</t>
  </si>
  <si>
    <t>OM 24ZZS22345000008, sústava NN, istič 40 A, počet fáz 3, Lavičková 10, TN, ročný odpočet, typ merania C, distribučná sadzba C2-X3, 1T, osobný výťah ZPS</t>
  </si>
  <si>
    <t>11.</t>
  </si>
  <si>
    <t>OM 24ZZS2234491000U, sústava NN, istič 25 A, počet fáz 3, Lavičková 10, TN, ročný odpočet, typ merania C, distribučná sadzba C2-X3, 1T, práčovňa, administratívne priestory ZPS</t>
  </si>
  <si>
    <t>12.</t>
  </si>
  <si>
    <t>OM 24ZZS2234522000N, sústava NN, istič 35 A, počet fáz 3, Lavičková 10, TN, ročný odpočet, typ merania C, distribučná sadzba C2-X3, 1T, administratívne priestory ZPS</t>
  </si>
  <si>
    <t>13.</t>
  </si>
  <si>
    <t>OM 24ZZS2234528000U, sústava NN, istič 25 A, počet fáz 3,Lavičková 10, TN, ročný odpočet, typ merania C, distribučná sadzba C2-X3, 1T, prevádzkové priestory , chodby ZPS</t>
  </si>
  <si>
    <t>14.</t>
  </si>
  <si>
    <t>OM 24ZZS6080923000R, sústava NN, istič 20 A, počet fáz 1, Lavičková 10, TN, ročný odpočet, typ merania C, distribučná sadzba C2-X3, 1T, garáž ZPS</t>
  </si>
  <si>
    <t>15.</t>
  </si>
  <si>
    <t>OM 24ZZS2233038000U, sústava NN, istič 25 A, počet fáz 1,Lavičková 10, TN, ročný odpočet, typ merania C, distribučná sadzba C2-X3, 1T, ubytovacie priestory ZPS č. 101</t>
  </si>
  <si>
    <t>16.</t>
  </si>
  <si>
    <t>OM 24ZZS2232673000Y, sústava NN, istič 25 A, počet fáz 1, Lavičková 10 TN, ročný odpočet, typ merania C, distribučná sadzba C2-X3, 1T,  ubytovacie priestory ZPS  č. 104</t>
  </si>
  <si>
    <t>17.</t>
  </si>
  <si>
    <t>OM 24ZZS2232731000O, sústava NN, istič 25 A, počet fáz 1, Lavičková 10, TN, ročný odpočet, typ merania C, distribučná sadzba C2-X3,1T, ubytovacie priestory č. 307</t>
  </si>
  <si>
    <t>18.</t>
  </si>
  <si>
    <t>OM 24ZZS2233042000H, sústava NN, istič 25A, počet fáz 1, Lavičková 10, TN, ročný odpočet, typ merania C, distribučná sadzba C2-X3, 1T, ubytovacie priestory č. 108</t>
  </si>
  <si>
    <t>19.</t>
  </si>
  <si>
    <t>OM 24ZZS2232669000A, sústava NN, istič 25 A, počet fáz 1, Lavičková 10, TN, ročný odpočet, typ merania C, distribučná sadzba C2-X3, 1T, ubytovacie priestory č.109</t>
  </si>
  <si>
    <t>20.</t>
  </si>
  <si>
    <t>OM 24ZZS2233040000R, sústava NN, istič 25 A, počet fáz 1, Lavičková 10, TN, ročný odpočet, typ merania C, distribučná sadzba C2-X3, 1T, ubytovacie priestory č. 110</t>
  </si>
  <si>
    <t>21.</t>
  </si>
  <si>
    <t>OM 24ZZS2232643000F, sústava NN, istič 25 A, počet fáz 1, Lavičková 10, TN, ročný odpočet, typ merania C, distribučná sadzba C2-X3, 1T, ubytovacie priestory č. 111</t>
  </si>
  <si>
    <t>22.</t>
  </si>
  <si>
    <t>OM 24ZZS22330350008, sústava NN, istič 25 A, počet fáz 1, Lavičková 10, TN, ročný odpočet, typ merania C, distribučná sadzba C2-X3, 1T, ubytovacie priestory ZPS</t>
  </si>
  <si>
    <t>23.</t>
  </si>
  <si>
    <t>OM 24ZZS22330360003, sústava NN, istič 25 A, počet fáz 1, Lavičková 10, TN, ročný odpočet, typ merania C, distribučná sadzba C2-X3, 1T, ubytovacie priestory ZPS</t>
  </si>
  <si>
    <t>24.</t>
  </si>
  <si>
    <t>OM 24ZZS22330100008, sústava NN, istič 25 A, počet fáz 1, Lavičková 10, TN, ročný odpočet, typ merania C, distribučná sadzba C2-X3, 1T, ubytovacie priestory ZPS,</t>
  </si>
  <si>
    <t>25.</t>
  </si>
  <si>
    <t>OM 24ZZS2232677000E, sústava NN, istič 16 A, počet fáz 1, Lavičková 10, TN, ročný odpočet, typ merania C, distribučná sadzba C2-X3, 1T, ubytovacie priestory ZPS</t>
  </si>
  <si>
    <t>26.</t>
  </si>
  <si>
    <t>OM 24ZZS22327340009 sústava NN, istič 25 A, počet fáz 1,  Lavičková 10,TN, ročný odpočet, typ merania C, distribučná sadzba C2-X3, 1T, ubytovacie priestory ZPS č. 106</t>
  </si>
  <si>
    <t>27.</t>
  </si>
  <si>
    <t>OM 24ZZS22375190007 sústava NN, istič 25 A, počet fáz 1, Lavičková 10,TN, ročný odpočet, typ merania C, distribučná sadzba C2-X3, 1T, ubytovacie priestory ZPS č. 206</t>
  </si>
  <si>
    <t>predpokadané mnoštvo</t>
  </si>
  <si>
    <t>KWh</t>
  </si>
  <si>
    <t>Predpokladané množstvo v KWh</t>
  </si>
  <si>
    <t>zoznam odberných miest  pre Sociálne služby mesta Trenčín, m.r.o. ELEKTRICKÁ ENERGIA   júl - december 2022</t>
  </si>
  <si>
    <t>Zoznam odberných miest, elektrická energia júl - december 2022</t>
  </si>
  <si>
    <t>predpokladaná spotreba júl - december 2022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</si>
</sst>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22222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2" fillId="0" borderId="0"/>
  </cellStyleXfs>
  <cellXfs count="92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2" fontId="0" fillId="0" borderId="2" xfId="0" applyNumberFormat="1" applyFill="1" applyBorder="1" applyAlignment="1">
      <alignment horizontal="center"/>
    </xf>
    <xf numFmtId="0" fontId="0" fillId="0" borderId="2" xfId="3" applyFont="1" applyFill="1" applyBorder="1" applyAlignment="1">
      <alignment horizontal="center"/>
    </xf>
    <xf numFmtId="49" fontId="11" fillId="0" borderId="2" xfId="3" applyNumberFormat="1" applyFont="1" applyFill="1" applyBorder="1" applyAlignment="1">
      <alignment horizontal="left" vertical="center" wrapText="1"/>
    </xf>
    <xf numFmtId="0" fontId="1" fillId="0" borderId="2" xfId="2" applyFont="1" applyFill="1" applyBorder="1"/>
    <xf numFmtId="49" fontId="0" fillId="0" borderId="2" xfId="2" applyNumberFormat="1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center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49" fontId="8" fillId="0" borderId="2" xfId="3" applyNumberFormat="1" applyFont="1" applyFill="1" applyBorder="1" applyAlignment="1">
      <alignment horizontal="left" wrapText="1"/>
    </xf>
    <xf numFmtId="49" fontId="9" fillId="0" borderId="2" xfId="3" applyNumberFormat="1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/>
    <xf numFmtId="49" fontId="10" fillId="0" borderId="2" xfId="3" applyNumberFormat="1" applyFont="1" applyFill="1" applyBorder="1" applyAlignment="1">
      <alignment horizontal="left" vertical="center" wrapText="1"/>
    </xf>
    <xf numFmtId="0" fontId="10" fillId="0" borderId="2" xfId="1" applyFont="1" applyFill="1" applyBorder="1"/>
    <xf numFmtId="49" fontId="10" fillId="0" borderId="2" xfId="1" applyNumberFormat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center"/>
    </xf>
    <xf numFmtId="0" fontId="7" fillId="0" borderId="3" xfId="0" applyFont="1" applyFill="1" applyBorder="1"/>
    <xf numFmtId="49" fontId="9" fillId="0" borderId="3" xfId="3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/>
    </xf>
    <xf numFmtId="49" fontId="9" fillId="0" borderId="2" xfId="3" applyNumberFormat="1" applyFont="1" applyFill="1" applyBorder="1" applyAlignment="1">
      <alignment horizontal="left" wrapText="1"/>
    </xf>
    <xf numFmtId="0" fontId="12" fillId="0" borderId="2" xfId="0" applyFont="1" applyFill="1" applyBorder="1"/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2" xfId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2" applyFont="1" applyFill="1" applyBorder="1" applyAlignment="1">
      <alignment horizontal="center"/>
    </xf>
    <xf numFmtId="0" fontId="16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/>
    <xf numFmtId="0" fontId="7" fillId="0" borderId="6" xfId="0" applyFont="1" applyFill="1" applyBorder="1"/>
    <xf numFmtId="0" fontId="0" fillId="0" borderId="6" xfId="0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2" xfId="0" applyFont="1" applyBorder="1"/>
    <xf numFmtId="2" fontId="7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18" fillId="4" borderId="14" xfId="0" applyFont="1" applyFill="1" applyBorder="1"/>
    <xf numFmtId="0" fontId="0" fillId="0" borderId="15" xfId="0" applyFill="1" applyBorder="1" applyAlignment="1">
      <alignment horizont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2" fontId="0" fillId="0" borderId="0" xfId="0" applyNumberFormat="1"/>
    <xf numFmtId="0" fontId="5" fillId="5" borderId="2" xfId="0" applyFont="1" applyFill="1" applyBorder="1" applyAlignment="1">
      <alignment horizontal="center" wrapText="1"/>
    </xf>
    <xf numFmtId="1" fontId="0" fillId="0" borderId="2" xfId="0" applyNumberFormat="1" applyBorder="1"/>
    <xf numFmtId="1" fontId="0" fillId="0" borderId="2" xfId="0" applyNumberFormat="1" applyBorder="1" applyAlignment="1">
      <alignment horizontal="right" vertical="center"/>
    </xf>
    <xf numFmtId="49" fontId="6" fillId="6" borderId="2" xfId="3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" fontId="19" fillId="7" borderId="0" xfId="0" applyNumberFormat="1" applyFont="1" applyFill="1"/>
    <xf numFmtId="0" fontId="21" fillId="0" borderId="2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3" fontId="20" fillId="0" borderId="2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19" fillId="0" borderId="17" xfId="0" applyFont="1" applyBorder="1" applyAlignment="1"/>
    <xf numFmtId="3" fontId="23" fillId="7" borderId="18" xfId="0" applyNumberFormat="1" applyFont="1" applyFill="1" applyBorder="1" applyAlignment="1">
      <alignment vertical="center" wrapText="1"/>
    </xf>
    <xf numFmtId="0" fontId="0" fillId="4" borderId="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" fontId="0" fillId="0" borderId="6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0" fillId="4" borderId="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wrapText="1"/>
    </xf>
    <xf numFmtId="0" fontId="5" fillId="8" borderId="2" xfId="0" applyFont="1" applyFill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5" fillId="9" borderId="0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</cellXfs>
  <cellStyles count="4">
    <cellStyle name="Dobrá" xfId="1" builtinId="26"/>
    <cellStyle name="Kontrolná bunka" xfId="2" builtinId="23"/>
    <cellStyle name="Normálna 3" xfId="3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opLeftCell="A76" zoomScale="85" zoomScaleNormal="85" workbookViewId="0">
      <selection activeCell="L10" sqref="L10"/>
    </sheetView>
  </sheetViews>
  <sheetFormatPr defaultRowHeight="14.5" x14ac:dyDescent="0.35"/>
  <cols>
    <col min="1" max="1" width="18.1796875" customWidth="1"/>
    <col min="3" max="3" width="19.7265625" customWidth="1"/>
    <col min="4" max="4" width="40.7265625" customWidth="1"/>
    <col min="6" max="6" width="9.1796875" style="34"/>
    <col min="7" max="7" width="16" style="12" customWidth="1"/>
    <col min="8" max="8" width="26.81640625" customWidth="1"/>
    <col min="10" max="10" width="9" customWidth="1"/>
    <col min="11" max="11" width="9.1796875" hidden="1" customWidth="1"/>
  </cols>
  <sheetData>
    <row r="1" spans="1:8" ht="15.65" customHeight="1" x14ac:dyDescent="0.35">
      <c r="A1" s="86" t="s">
        <v>275</v>
      </c>
      <c r="B1" s="86"/>
      <c r="C1" s="86"/>
      <c r="D1" s="86"/>
      <c r="E1" s="86"/>
      <c r="F1" s="86"/>
      <c r="G1" s="86"/>
      <c r="H1" s="86"/>
    </row>
    <row r="2" spans="1:8" ht="15.65" customHeight="1" x14ac:dyDescent="0.35">
      <c r="A2" s="86"/>
      <c r="B2" s="86"/>
      <c r="C2" s="86"/>
      <c r="D2" s="86"/>
      <c r="E2" s="86"/>
      <c r="F2" s="86"/>
      <c r="G2" s="86"/>
      <c r="H2" s="86"/>
    </row>
    <row r="3" spans="1:8" ht="29" x14ac:dyDescent="0.35">
      <c r="B3" s="65"/>
      <c r="C3" s="64" t="s">
        <v>0</v>
      </c>
      <c r="D3" s="64" t="s">
        <v>1</v>
      </c>
      <c r="E3" s="66" t="s">
        <v>2</v>
      </c>
      <c r="F3" s="67" t="s">
        <v>3</v>
      </c>
      <c r="G3" s="68" t="s">
        <v>195</v>
      </c>
      <c r="H3" s="61" t="s">
        <v>276</v>
      </c>
    </row>
    <row r="4" spans="1:8" ht="17.149999999999999" customHeight="1" x14ac:dyDescent="0.35">
      <c r="A4" s="84" t="s">
        <v>213</v>
      </c>
      <c r="B4" s="1">
        <v>1</v>
      </c>
      <c r="C4" s="10" t="s">
        <v>4</v>
      </c>
      <c r="D4" s="10" t="s">
        <v>5</v>
      </c>
      <c r="E4" s="11" t="s">
        <v>6</v>
      </c>
      <c r="F4" s="28">
        <v>1</v>
      </c>
      <c r="G4" s="1">
        <v>99601</v>
      </c>
      <c r="H4" s="62">
        <f>G4/12*6</f>
        <v>49800.5</v>
      </c>
    </row>
    <row r="5" spans="1:8" ht="17.149999999999999" customHeight="1" x14ac:dyDescent="0.35">
      <c r="A5" s="84"/>
      <c r="B5" s="1">
        <v>2</v>
      </c>
      <c r="C5" s="10" t="s">
        <v>7</v>
      </c>
      <c r="D5" s="10" t="s">
        <v>8</v>
      </c>
      <c r="E5" s="11" t="s">
        <v>9</v>
      </c>
      <c r="F5" s="28">
        <v>2</v>
      </c>
      <c r="G5" s="1">
        <v>9715</v>
      </c>
      <c r="H5" s="62">
        <f t="shared" ref="H5:H68" si="0">G5/12*6</f>
        <v>4857.5</v>
      </c>
    </row>
    <row r="6" spans="1:8" ht="17.149999999999999" customHeight="1" x14ac:dyDescent="0.35">
      <c r="A6" s="84"/>
      <c r="B6" s="1">
        <v>3</v>
      </c>
      <c r="C6" s="10" t="s">
        <v>10</v>
      </c>
      <c r="D6" s="10" t="s">
        <v>11</v>
      </c>
      <c r="E6" s="13" t="s">
        <v>12</v>
      </c>
      <c r="F6" s="28">
        <v>1</v>
      </c>
      <c r="G6" s="1">
        <v>34856</v>
      </c>
      <c r="H6" s="62">
        <f t="shared" si="0"/>
        <v>17428</v>
      </c>
    </row>
    <row r="7" spans="1:8" ht="17.149999999999999" customHeight="1" x14ac:dyDescent="0.35">
      <c r="A7" s="84"/>
      <c r="B7" s="1">
        <v>4</v>
      </c>
      <c r="C7" s="10" t="s">
        <v>13</v>
      </c>
      <c r="D7" s="10" t="s">
        <v>14</v>
      </c>
      <c r="E7" s="13" t="s">
        <v>15</v>
      </c>
      <c r="F7" s="28">
        <v>2</v>
      </c>
      <c r="G7" s="1">
        <v>5658</v>
      </c>
      <c r="H7" s="62">
        <f t="shared" si="0"/>
        <v>2829</v>
      </c>
    </row>
    <row r="8" spans="1:8" ht="17.149999999999999" customHeight="1" x14ac:dyDescent="0.35">
      <c r="A8" s="84"/>
      <c r="B8" s="1">
        <v>5</v>
      </c>
      <c r="C8" s="10" t="s">
        <v>16</v>
      </c>
      <c r="D8" s="10" t="s">
        <v>17</v>
      </c>
      <c r="E8" s="13" t="s">
        <v>18</v>
      </c>
      <c r="F8" s="28">
        <v>2</v>
      </c>
      <c r="G8" s="1">
        <v>19983</v>
      </c>
      <c r="H8" s="62">
        <f t="shared" si="0"/>
        <v>9991.5</v>
      </c>
    </row>
    <row r="9" spans="1:8" ht="17.149999999999999" customHeight="1" x14ac:dyDescent="0.35">
      <c r="A9" s="84"/>
      <c r="B9" s="1">
        <v>6</v>
      </c>
      <c r="C9" s="10" t="s">
        <v>19</v>
      </c>
      <c r="D9" s="10" t="s">
        <v>20</v>
      </c>
      <c r="E9" s="13" t="s">
        <v>21</v>
      </c>
      <c r="F9" s="28">
        <v>1</v>
      </c>
      <c r="G9" s="1">
        <v>9710</v>
      </c>
      <c r="H9" s="62">
        <f t="shared" si="0"/>
        <v>4855</v>
      </c>
    </row>
    <row r="10" spans="1:8" ht="17.149999999999999" customHeight="1" x14ac:dyDescent="0.35">
      <c r="A10" s="84"/>
      <c r="B10" s="1">
        <v>7</v>
      </c>
      <c r="C10" s="3" t="s">
        <v>22</v>
      </c>
      <c r="D10" s="10" t="s">
        <v>23</v>
      </c>
      <c r="E10" s="2" t="s">
        <v>24</v>
      </c>
      <c r="F10" s="29">
        <v>1</v>
      </c>
      <c r="G10" s="2">
        <v>10755</v>
      </c>
      <c r="H10" s="62">
        <f t="shared" si="0"/>
        <v>5377.5</v>
      </c>
    </row>
    <row r="11" spans="1:8" ht="17.149999999999999" customHeight="1" x14ac:dyDescent="0.35">
      <c r="A11" s="84"/>
      <c r="B11" s="1">
        <v>8</v>
      </c>
      <c r="C11" s="14" t="s">
        <v>25</v>
      </c>
      <c r="D11" s="15" t="s">
        <v>26</v>
      </c>
      <c r="E11" s="16" t="s">
        <v>27</v>
      </c>
      <c r="F11" s="28">
        <v>1</v>
      </c>
      <c r="G11" s="2">
        <v>8165</v>
      </c>
      <c r="H11" s="62">
        <f t="shared" si="0"/>
        <v>4082.5</v>
      </c>
    </row>
    <row r="12" spans="1:8" ht="17.149999999999999" customHeight="1" x14ac:dyDescent="0.35">
      <c r="A12" s="84"/>
      <c r="B12" s="1">
        <v>9</v>
      </c>
      <c r="C12" s="10" t="s">
        <v>28</v>
      </c>
      <c r="D12" s="10" t="s">
        <v>29</v>
      </c>
      <c r="E12" s="11" t="s">
        <v>30</v>
      </c>
      <c r="F12" s="28">
        <v>2</v>
      </c>
      <c r="G12" s="1">
        <v>1162</v>
      </c>
      <c r="H12" s="62">
        <f t="shared" si="0"/>
        <v>581</v>
      </c>
    </row>
    <row r="13" spans="1:8" ht="17.149999999999999" customHeight="1" x14ac:dyDescent="0.35">
      <c r="A13" s="84"/>
      <c r="B13" s="1">
        <v>10</v>
      </c>
      <c r="C13" s="18" t="s">
        <v>33</v>
      </c>
      <c r="D13" s="19" t="s">
        <v>34</v>
      </c>
      <c r="E13" s="17" t="s">
        <v>35</v>
      </c>
      <c r="F13" s="28">
        <v>1</v>
      </c>
      <c r="G13" s="1">
        <v>6745</v>
      </c>
      <c r="H13" s="62">
        <f t="shared" si="0"/>
        <v>3372.5</v>
      </c>
    </row>
    <row r="14" spans="1:8" ht="17.149999999999999" customHeight="1" x14ac:dyDescent="0.35">
      <c r="A14" s="84"/>
      <c r="B14" s="1">
        <v>11</v>
      </c>
      <c r="C14" s="18" t="s">
        <v>36</v>
      </c>
      <c r="D14" s="19" t="s">
        <v>196</v>
      </c>
      <c r="E14" s="17" t="s">
        <v>32</v>
      </c>
      <c r="F14" s="28">
        <v>1</v>
      </c>
      <c r="G14" s="1">
        <v>4432</v>
      </c>
      <c r="H14" s="62">
        <f t="shared" si="0"/>
        <v>2216</v>
      </c>
    </row>
    <row r="15" spans="1:8" ht="17.149999999999999" customHeight="1" x14ac:dyDescent="0.35">
      <c r="A15" s="84"/>
      <c r="B15" s="1">
        <v>12</v>
      </c>
      <c r="C15" s="18" t="s">
        <v>37</v>
      </c>
      <c r="D15" s="19" t="s">
        <v>197</v>
      </c>
      <c r="E15" s="17" t="s">
        <v>32</v>
      </c>
      <c r="F15" s="28">
        <v>1</v>
      </c>
      <c r="G15" s="1">
        <v>2027</v>
      </c>
      <c r="H15" s="62">
        <f t="shared" si="0"/>
        <v>1013.5</v>
      </c>
    </row>
    <row r="16" spans="1:8" ht="17.149999999999999" customHeight="1" x14ac:dyDescent="0.35">
      <c r="A16" s="84"/>
      <c r="B16" s="1">
        <v>13</v>
      </c>
      <c r="C16" s="18" t="s">
        <v>38</v>
      </c>
      <c r="D16" s="19" t="s">
        <v>198</v>
      </c>
      <c r="E16" s="17" t="s">
        <v>39</v>
      </c>
      <c r="F16" s="28">
        <v>1</v>
      </c>
      <c r="G16" s="1">
        <v>6265</v>
      </c>
      <c r="H16" s="62">
        <f t="shared" si="0"/>
        <v>3132.5</v>
      </c>
    </row>
    <row r="17" spans="1:8" ht="17.149999999999999" customHeight="1" x14ac:dyDescent="0.35">
      <c r="A17" s="84"/>
      <c r="B17" s="1">
        <v>14</v>
      </c>
      <c r="C17" s="20" t="s">
        <v>40</v>
      </c>
      <c r="D17" s="21" t="s">
        <v>41</v>
      </c>
      <c r="E17" s="22" t="s">
        <v>6</v>
      </c>
      <c r="F17" s="30">
        <v>1</v>
      </c>
      <c r="G17" s="1">
        <v>0</v>
      </c>
      <c r="H17" s="62">
        <f t="shared" si="0"/>
        <v>0</v>
      </c>
    </row>
    <row r="18" spans="1:8" ht="17.149999999999999" customHeight="1" x14ac:dyDescent="0.35">
      <c r="A18" s="84"/>
      <c r="B18" s="1">
        <v>15</v>
      </c>
      <c r="C18" s="18" t="s">
        <v>42</v>
      </c>
      <c r="D18" s="19" t="s">
        <v>43</v>
      </c>
      <c r="E18" s="17" t="s">
        <v>44</v>
      </c>
      <c r="F18" s="28">
        <v>1</v>
      </c>
      <c r="G18" s="1">
        <v>51086</v>
      </c>
      <c r="H18" s="62">
        <f t="shared" si="0"/>
        <v>25543</v>
      </c>
    </row>
    <row r="19" spans="1:8" ht="17.149999999999999" customHeight="1" x14ac:dyDescent="0.35">
      <c r="A19" s="84"/>
      <c r="B19" s="1">
        <v>16</v>
      </c>
      <c r="C19" s="3" t="s">
        <v>45</v>
      </c>
      <c r="D19" s="6" t="s">
        <v>46</v>
      </c>
      <c r="E19" s="2" t="s">
        <v>27</v>
      </c>
      <c r="F19" s="29">
        <v>1</v>
      </c>
      <c r="G19" s="1">
        <v>1288</v>
      </c>
      <c r="H19" s="62">
        <f t="shared" si="0"/>
        <v>644</v>
      </c>
    </row>
    <row r="20" spans="1:8" ht="17.149999999999999" customHeight="1" x14ac:dyDescent="0.35">
      <c r="A20" s="84"/>
      <c r="B20" s="1">
        <v>17</v>
      </c>
      <c r="C20" s="23" t="s">
        <v>47</v>
      </c>
      <c r="D20" s="24" t="s">
        <v>48</v>
      </c>
      <c r="E20" s="25" t="s">
        <v>15</v>
      </c>
      <c r="F20" s="31">
        <v>1</v>
      </c>
      <c r="G20" s="1">
        <v>1271</v>
      </c>
      <c r="H20" s="62">
        <f t="shared" si="0"/>
        <v>635.5</v>
      </c>
    </row>
    <row r="21" spans="1:8" ht="17.149999999999999" customHeight="1" x14ac:dyDescent="0.35">
      <c r="A21" s="84"/>
      <c r="B21" s="1">
        <v>18</v>
      </c>
      <c r="C21" s="10" t="s">
        <v>49</v>
      </c>
      <c r="D21" s="26" t="s">
        <v>50</v>
      </c>
      <c r="E21" s="11" t="s">
        <v>27</v>
      </c>
      <c r="F21" s="32">
        <v>2</v>
      </c>
      <c r="G21" s="1">
        <v>1513</v>
      </c>
      <c r="H21" s="62">
        <f t="shared" si="0"/>
        <v>756.5</v>
      </c>
    </row>
    <row r="22" spans="1:8" ht="17.149999999999999" customHeight="1" x14ac:dyDescent="0.35">
      <c r="A22" s="84"/>
      <c r="B22" s="1">
        <v>19</v>
      </c>
      <c r="C22" s="10" t="s">
        <v>51</v>
      </c>
      <c r="D22" s="15" t="s">
        <v>52</v>
      </c>
      <c r="E22" s="11" t="s">
        <v>27</v>
      </c>
      <c r="F22" s="28">
        <v>1</v>
      </c>
      <c r="G22" s="2">
        <v>61</v>
      </c>
      <c r="H22" s="62">
        <f t="shared" si="0"/>
        <v>30.5</v>
      </c>
    </row>
    <row r="23" spans="1:8" ht="17.149999999999999" customHeight="1" x14ac:dyDescent="0.35">
      <c r="A23" s="84"/>
      <c r="B23" s="1">
        <v>20</v>
      </c>
      <c r="C23" s="27" t="s">
        <v>53</v>
      </c>
      <c r="D23" s="6" t="s">
        <v>54</v>
      </c>
      <c r="E23" s="2" t="s">
        <v>27</v>
      </c>
      <c r="F23" s="29">
        <v>1</v>
      </c>
      <c r="G23" s="2">
        <v>1</v>
      </c>
      <c r="H23" s="62">
        <f t="shared" si="0"/>
        <v>0.5</v>
      </c>
    </row>
    <row r="24" spans="1:8" ht="17.149999999999999" customHeight="1" x14ac:dyDescent="0.35">
      <c r="A24" s="84"/>
      <c r="B24" s="2">
        <v>21</v>
      </c>
      <c r="C24" s="3" t="s">
        <v>55</v>
      </c>
      <c r="D24" s="3" t="s">
        <v>56</v>
      </c>
      <c r="E24" s="2" t="s">
        <v>24</v>
      </c>
      <c r="F24" s="29">
        <v>1</v>
      </c>
      <c r="G24" s="2">
        <v>2358</v>
      </c>
      <c r="H24" s="62">
        <f t="shared" si="0"/>
        <v>1179</v>
      </c>
    </row>
    <row r="25" spans="1:8" ht="17.149999999999999" customHeight="1" x14ac:dyDescent="0.35">
      <c r="A25" s="84"/>
      <c r="B25" s="1">
        <v>22</v>
      </c>
      <c r="C25" s="3" t="s">
        <v>57</v>
      </c>
      <c r="D25" s="3" t="s">
        <v>58</v>
      </c>
      <c r="E25" s="5" t="s">
        <v>30</v>
      </c>
      <c r="F25" s="29">
        <v>2</v>
      </c>
      <c r="G25" s="2">
        <v>1102</v>
      </c>
      <c r="H25" s="62">
        <f t="shared" si="0"/>
        <v>551</v>
      </c>
    </row>
    <row r="26" spans="1:8" ht="17.149999999999999" customHeight="1" x14ac:dyDescent="0.35">
      <c r="A26" s="84"/>
      <c r="B26" s="1">
        <v>23</v>
      </c>
      <c r="C26" s="3" t="s">
        <v>59</v>
      </c>
      <c r="D26" s="3" t="s">
        <v>60</v>
      </c>
      <c r="E26" s="2" t="s">
        <v>27</v>
      </c>
      <c r="F26" s="29">
        <v>2</v>
      </c>
      <c r="G26" s="2">
        <v>11583</v>
      </c>
      <c r="H26" s="62">
        <f t="shared" si="0"/>
        <v>5791.5</v>
      </c>
    </row>
    <row r="27" spans="1:8" ht="17.149999999999999" customHeight="1" x14ac:dyDescent="0.35">
      <c r="A27" s="84"/>
      <c r="B27" s="1">
        <v>24</v>
      </c>
      <c r="C27" s="3" t="s">
        <v>61</v>
      </c>
      <c r="D27" s="3" t="s">
        <v>62</v>
      </c>
      <c r="E27" s="2" t="s">
        <v>63</v>
      </c>
      <c r="F27" s="29">
        <v>2</v>
      </c>
      <c r="G27" s="2">
        <v>36055</v>
      </c>
      <c r="H27" s="62">
        <f t="shared" si="0"/>
        <v>18027.5</v>
      </c>
    </row>
    <row r="28" spans="1:8" x14ac:dyDescent="0.35">
      <c r="A28" s="84"/>
      <c r="B28" s="2">
        <v>25</v>
      </c>
      <c r="C28" s="3" t="s">
        <v>164</v>
      </c>
      <c r="D28" s="3" t="s">
        <v>165</v>
      </c>
      <c r="E28" s="2" t="s">
        <v>24</v>
      </c>
      <c r="F28" s="29">
        <v>1</v>
      </c>
      <c r="G28" s="2">
        <v>987</v>
      </c>
      <c r="H28" s="62">
        <f t="shared" si="0"/>
        <v>493.5</v>
      </c>
    </row>
    <row r="29" spans="1:8" x14ac:dyDescent="0.35">
      <c r="A29" s="84"/>
      <c r="B29" s="1">
        <v>26</v>
      </c>
      <c r="C29" s="3" t="s">
        <v>166</v>
      </c>
      <c r="D29" s="3" t="s">
        <v>8</v>
      </c>
      <c r="E29" s="4" t="s">
        <v>27</v>
      </c>
      <c r="F29" s="29">
        <v>2</v>
      </c>
      <c r="G29" s="2">
        <v>7169</v>
      </c>
      <c r="H29" s="62">
        <f t="shared" si="0"/>
        <v>3584.5</v>
      </c>
    </row>
    <row r="30" spans="1:8" x14ac:dyDescent="0.35">
      <c r="A30" s="84"/>
      <c r="B30" s="1">
        <v>27</v>
      </c>
      <c r="C30" s="3" t="s">
        <v>167</v>
      </c>
      <c r="D30" s="3" t="s">
        <v>168</v>
      </c>
      <c r="E30" s="2" t="s">
        <v>150</v>
      </c>
      <c r="F30" s="29">
        <v>1</v>
      </c>
      <c r="G30" s="2">
        <v>0</v>
      </c>
      <c r="H30" s="62">
        <f t="shared" si="0"/>
        <v>0</v>
      </c>
    </row>
    <row r="31" spans="1:8" x14ac:dyDescent="0.35">
      <c r="A31" s="84"/>
      <c r="B31" s="1">
        <v>28</v>
      </c>
      <c r="C31" s="3" t="s">
        <v>169</v>
      </c>
      <c r="D31" s="3" t="s">
        <v>185</v>
      </c>
      <c r="E31" s="4" t="s">
        <v>27</v>
      </c>
      <c r="F31" s="29">
        <v>2</v>
      </c>
      <c r="G31" s="2">
        <v>59</v>
      </c>
      <c r="H31" s="62">
        <f t="shared" si="0"/>
        <v>29.5</v>
      </c>
    </row>
    <row r="32" spans="1:8" x14ac:dyDescent="0.35">
      <c r="A32" s="84"/>
      <c r="B32" s="1">
        <v>29</v>
      </c>
      <c r="C32" s="3" t="s">
        <v>170</v>
      </c>
      <c r="D32" s="3" t="s">
        <v>171</v>
      </c>
      <c r="E32" s="5" t="s">
        <v>27</v>
      </c>
      <c r="F32" s="29">
        <v>2</v>
      </c>
      <c r="G32" s="2">
        <v>50</v>
      </c>
      <c r="H32" s="62">
        <f t="shared" si="0"/>
        <v>25</v>
      </c>
    </row>
    <row r="33" spans="1:8" x14ac:dyDescent="0.35">
      <c r="A33" s="84"/>
      <c r="B33" s="1">
        <v>30</v>
      </c>
      <c r="C33" s="3" t="s">
        <v>172</v>
      </c>
      <c r="D33" s="3" t="s">
        <v>173</v>
      </c>
      <c r="E33" s="5" t="s">
        <v>150</v>
      </c>
      <c r="F33" s="29">
        <v>1</v>
      </c>
      <c r="G33" s="2">
        <v>15</v>
      </c>
      <c r="H33" s="62">
        <f t="shared" si="0"/>
        <v>7.5</v>
      </c>
    </row>
    <row r="34" spans="1:8" x14ac:dyDescent="0.35">
      <c r="A34" s="84"/>
      <c r="B34" s="1">
        <v>31</v>
      </c>
      <c r="C34" s="3" t="s">
        <v>174</v>
      </c>
      <c r="D34" s="3" t="s">
        <v>175</v>
      </c>
      <c r="E34" s="5" t="s">
        <v>104</v>
      </c>
      <c r="F34" s="29">
        <v>1</v>
      </c>
      <c r="G34" s="2">
        <v>2099</v>
      </c>
      <c r="H34" s="62">
        <f t="shared" si="0"/>
        <v>1049.5</v>
      </c>
    </row>
    <row r="35" spans="1:8" x14ac:dyDescent="0.35">
      <c r="A35" s="84"/>
      <c r="B35" s="1">
        <v>32</v>
      </c>
      <c r="C35" s="3" t="s">
        <v>176</v>
      </c>
      <c r="D35" s="3" t="s">
        <v>177</v>
      </c>
      <c r="E35" s="5" t="s">
        <v>24</v>
      </c>
      <c r="F35" s="29">
        <v>1</v>
      </c>
      <c r="G35" s="2">
        <v>7774</v>
      </c>
      <c r="H35" s="62">
        <f t="shared" si="0"/>
        <v>3887</v>
      </c>
    </row>
    <row r="36" spans="1:8" x14ac:dyDescent="0.35">
      <c r="A36" s="84"/>
      <c r="B36" s="1">
        <v>33</v>
      </c>
      <c r="C36" s="3" t="s">
        <v>64</v>
      </c>
      <c r="D36" s="6" t="s">
        <v>65</v>
      </c>
      <c r="E36" s="2" t="s">
        <v>161</v>
      </c>
      <c r="F36" s="29">
        <v>1</v>
      </c>
      <c r="G36" s="2">
        <v>151</v>
      </c>
      <c r="H36" s="62">
        <f t="shared" si="0"/>
        <v>75.5</v>
      </c>
    </row>
    <row r="37" spans="1:8" x14ac:dyDescent="0.35">
      <c r="A37" s="84"/>
      <c r="B37" s="1">
        <v>34</v>
      </c>
      <c r="C37" s="3" t="s">
        <v>66</v>
      </c>
      <c r="D37" s="6" t="s">
        <v>67</v>
      </c>
      <c r="E37" s="2" t="s">
        <v>6</v>
      </c>
      <c r="F37" s="29">
        <v>1</v>
      </c>
      <c r="G37" s="2">
        <v>801</v>
      </c>
      <c r="H37" s="62">
        <f t="shared" si="0"/>
        <v>400.5</v>
      </c>
    </row>
    <row r="38" spans="1:8" x14ac:dyDescent="0.35">
      <c r="A38" s="84"/>
      <c r="B38" s="1">
        <v>35</v>
      </c>
      <c r="C38" s="3" t="s">
        <v>68</v>
      </c>
      <c r="D38" s="6" t="s">
        <v>69</v>
      </c>
      <c r="E38" s="2" t="s">
        <v>30</v>
      </c>
      <c r="F38" s="29">
        <v>1</v>
      </c>
      <c r="G38" s="2">
        <v>1411</v>
      </c>
      <c r="H38" s="62">
        <f t="shared" si="0"/>
        <v>705.5</v>
      </c>
    </row>
    <row r="39" spans="1:8" x14ac:dyDescent="0.35">
      <c r="A39" s="84"/>
      <c r="B39" s="1">
        <v>36</v>
      </c>
      <c r="C39" s="3" t="s">
        <v>70</v>
      </c>
      <c r="D39" s="6" t="s">
        <v>71</v>
      </c>
      <c r="E39" s="2" t="s">
        <v>30</v>
      </c>
      <c r="F39" s="29">
        <v>1</v>
      </c>
      <c r="G39" s="2">
        <v>1301</v>
      </c>
      <c r="H39" s="62">
        <f t="shared" si="0"/>
        <v>650.5</v>
      </c>
    </row>
    <row r="40" spans="1:8" x14ac:dyDescent="0.35">
      <c r="A40" s="84"/>
      <c r="B40" s="1">
        <v>37</v>
      </c>
      <c r="C40" s="3" t="s">
        <v>72</v>
      </c>
      <c r="D40" s="6" t="s">
        <v>73</v>
      </c>
      <c r="E40" s="2" t="s">
        <v>63</v>
      </c>
      <c r="F40" s="29">
        <v>1</v>
      </c>
      <c r="G40" s="2">
        <v>25</v>
      </c>
      <c r="H40" s="62">
        <f t="shared" si="0"/>
        <v>12.5</v>
      </c>
    </row>
    <row r="41" spans="1:8" x14ac:dyDescent="0.35">
      <c r="A41" s="84"/>
      <c r="B41" s="1">
        <v>38</v>
      </c>
      <c r="C41" s="3" t="s">
        <v>74</v>
      </c>
      <c r="D41" s="6" t="s">
        <v>199</v>
      </c>
      <c r="E41" s="2" t="s">
        <v>31</v>
      </c>
      <c r="F41" s="29">
        <v>1</v>
      </c>
      <c r="G41" s="2">
        <v>0</v>
      </c>
      <c r="H41" s="62">
        <f t="shared" si="0"/>
        <v>0</v>
      </c>
    </row>
    <row r="42" spans="1:8" x14ac:dyDescent="0.35">
      <c r="A42" s="84"/>
      <c r="B42" s="1">
        <v>39</v>
      </c>
      <c r="C42" s="3" t="s">
        <v>75</v>
      </c>
      <c r="D42" s="6" t="s">
        <v>76</v>
      </c>
      <c r="E42" s="2" t="s">
        <v>6</v>
      </c>
      <c r="F42" s="29">
        <v>1</v>
      </c>
      <c r="G42" s="2">
        <v>0</v>
      </c>
      <c r="H42" s="62">
        <f t="shared" si="0"/>
        <v>0</v>
      </c>
    </row>
    <row r="43" spans="1:8" x14ac:dyDescent="0.35">
      <c r="A43" s="84"/>
      <c r="B43" s="1">
        <v>40</v>
      </c>
      <c r="C43" s="3" t="s">
        <v>77</v>
      </c>
      <c r="D43" s="6" t="s">
        <v>78</v>
      </c>
      <c r="E43" s="2" t="s">
        <v>27</v>
      </c>
      <c r="F43" s="29">
        <v>1</v>
      </c>
      <c r="G43" s="2">
        <v>4719</v>
      </c>
      <c r="H43" s="62">
        <f t="shared" si="0"/>
        <v>2359.5</v>
      </c>
    </row>
    <row r="44" spans="1:8" x14ac:dyDescent="0.35">
      <c r="A44" s="84"/>
      <c r="B44" s="1">
        <v>41</v>
      </c>
      <c r="C44" s="3" t="s">
        <v>79</v>
      </c>
      <c r="D44" s="6" t="s">
        <v>48</v>
      </c>
      <c r="E44" s="2" t="s">
        <v>15</v>
      </c>
      <c r="F44" s="29">
        <v>1</v>
      </c>
      <c r="G44" s="2">
        <v>1283</v>
      </c>
      <c r="H44" s="62">
        <f t="shared" si="0"/>
        <v>641.5</v>
      </c>
    </row>
    <row r="45" spans="1:8" x14ac:dyDescent="0.35">
      <c r="A45" s="84"/>
      <c r="B45" s="1">
        <v>42</v>
      </c>
      <c r="C45" s="3" t="s">
        <v>80</v>
      </c>
      <c r="D45" s="6" t="s">
        <v>81</v>
      </c>
      <c r="E45" s="2" t="s">
        <v>6</v>
      </c>
      <c r="F45" s="29">
        <v>1</v>
      </c>
      <c r="G45" s="2">
        <v>663</v>
      </c>
      <c r="H45" s="62">
        <f t="shared" si="0"/>
        <v>331.5</v>
      </c>
    </row>
    <row r="46" spans="1:8" x14ac:dyDescent="0.35">
      <c r="A46" s="84"/>
      <c r="B46" s="1">
        <v>43</v>
      </c>
      <c r="C46" s="3" t="s">
        <v>82</v>
      </c>
      <c r="D46" s="6" t="s">
        <v>83</v>
      </c>
      <c r="E46" s="2" t="s">
        <v>27</v>
      </c>
      <c r="F46" s="29">
        <v>1</v>
      </c>
      <c r="G46" s="2">
        <v>3</v>
      </c>
      <c r="H46" s="62">
        <f t="shared" si="0"/>
        <v>1.5</v>
      </c>
    </row>
    <row r="47" spans="1:8" x14ac:dyDescent="0.35">
      <c r="A47" s="84"/>
      <c r="B47" s="1">
        <v>44</v>
      </c>
      <c r="C47" s="3" t="s">
        <v>84</v>
      </c>
      <c r="D47" s="6" t="s">
        <v>85</v>
      </c>
      <c r="E47" s="2" t="s">
        <v>27</v>
      </c>
      <c r="F47" s="29">
        <v>1</v>
      </c>
      <c r="G47" s="2">
        <v>597</v>
      </c>
      <c r="H47" s="62">
        <f t="shared" si="0"/>
        <v>298.5</v>
      </c>
    </row>
    <row r="48" spans="1:8" x14ac:dyDescent="0.35">
      <c r="A48" s="84"/>
      <c r="B48" s="1">
        <v>45</v>
      </c>
      <c r="C48" s="3" t="s">
        <v>86</v>
      </c>
      <c r="D48" s="6" t="s">
        <v>87</v>
      </c>
      <c r="E48" s="2" t="s">
        <v>30</v>
      </c>
      <c r="F48" s="29">
        <v>1</v>
      </c>
      <c r="G48" s="2">
        <v>1</v>
      </c>
      <c r="H48" s="62">
        <f t="shared" si="0"/>
        <v>0.5</v>
      </c>
    </row>
    <row r="49" spans="1:8" x14ac:dyDescent="0.35">
      <c r="A49" s="84"/>
      <c r="B49" s="1">
        <v>46</v>
      </c>
      <c r="C49" s="3" t="s">
        <v>88</v>
      </c>
      <c r="D49" s="6" t="s">
        <v>89</v>
      </c>
      <c r="E49" s="2" t="s">
        <v>30</v>
      </c>
      <c r="F49" s="29">
        <v>1</v>
      </c>
      <c r="G49" s="2">
        <v>0</v>
      </c>
      <c r="H49" s="62">
        <f t="shared" si="0"/>
        <v>0</v>
      </c>
    </row>
    <row r="50" spans="1:8" x14ac:dyDescent="0.35">
      <c r="A50" s="84"/>
      <c r="B50" s="1">
        <v>47</v>
      </c>
      <c r="C50" s="3" t="s">
        <v>90</v>
      </c>
      <c r="D50" s="6" t="s">
        <v>91</v>
      </c>
      <c r="E50" s="2" t="s">
        <v>27</v>
      </c>
      <c r="F50" s="29">
        <v>1</v>
      </c>
      <c r="G50" s="2">
        <v>15</v>
      </c>
      <c r="H50" s="62">
        <f t="shared" si="0"/>
        <v>7.5</v>
      </c>
    </row>
    <row r="51" spans="1:8" x14ac:dyDescent="0.35">
      <c r="A51" s="84"/>
      <c r="B51" s="1">
        <v>48</v>
      </c>
      <c r="C51" s="3" t="s">
        <v>92</v>
      </c>
      <c r="D51" s="6" t="s">
        <v>93</v>
      </c>
      <c r="E51" s="2" t="s">
        <v>30</v>
      </c>
      <c r="F51" s="29">
        <v>1</v>
      </c>
      <c r="G51" s="2">
        <v>0</v>
      </c>
      <c r="H51" s="62">
        <f t="shared" si="0"/>
        <v>0</v>
      </c>
    </row>
    <row r="52" spans="1:8" x14ac:dyDescent="0.35">
      <c r="A52" s="84"/>
      <c r="B52" s="1">
        <v>49</v>
      </c>
      <c r="C52" s="3" t="s">
        <v>94</v>
      </c>
      <c r="D52" s="6" t="s">
        <v>95</v>
      </c>
      <c r="E52" s="2" t="s">
        <v>30</v>
      </c>
      <c r="F52" s="29">
        <v>1</v>
      </c>
      <c r="G52" s="2">
        <v>2</v>
      </c>
      <c r="H52" s="62">
        <f t="shared" si="0"/>
        <v>1</v>
      </c>
    </row>
    <row r="53" spans="1:8" x14ac:dyDescent="0.35">
      <c r="A53" s="84"/>
      <c r="B53" s="1">
        <v>50</v>
      </c>
      <c r="C53" s="3" t="s">
        <v>97</v>
      </c>
      <c r="D53" s="6" t="s">
        <v>98</v>
      </c>
      <c r="E53" s="2" t="s">
        <v>27</v>
      </c>
      <c r="F53" s="29">
        <v>1</v>
      </c>
      <c r="G53" s="2">
        <v>3</v>
      </c>
      <c r="H53" s="62">
        <f t="shared" si="0"/>
        <v>1.5</v>
      </c>
    </row>
    <row r="54" spans="1:8" x14ac:dyDescent="0.35">
      <c r="A54" s="84"/>
      <c r="B54" s="1">
        <v>51</v>
      </c>
      <c r="C54" s="3" t="s">
        <v>99</v>
      </c>
      <c r="D54" s="6" t="s">
        <v>100</v>
      </c>
      <c r="E54" s="2" t="s">
        <v>30</v>
      </c>
      <c r="F54" s="29">
        <v>1</v>
      </c>
      <c r="G54" s="2">
        <v>2</v>
      </c>
      <c r="H54" s="62">
        <f t="shared" si="0"/>
        <v>1</v>
      </c>
    </row>
    <row r="55" spans="1:8" x14ac:dyDescent="0.35">
      <c r="A55" s="84"/>
      <c r="B55" s="1">
        <v>52</v>
      </c>
      <c r="C55" s="3" t="s">
        <v>101</v>
      </c>
      <c r="D55" s="6" t="s">
        <v>186</v>
      </c>
      <c r="E55" s="2" t="s">
        <v>30</v>
      </c>
      <c r="F55" s="29">
        <v>1</v>
      </c>
      <c r="G55" s="2">
        <v>8</v>
      </c>
      <c r="H55" s="62">
        <f t="shared" si="0"/>
        <v>4</v>
      </c>
    </row>
    <row r="56" spans="1:8" x14ac:dyDescent="0.35">
      <c r="A56" s="84"/>
      <c r="B56" s="1">
        <v>53</v>
      </c>
      <c r="C56" s="3" t="s">
        <v>102</v>
      </c>
      <c r="D56" s="6" t="s">
        <v>103</v>
      </c>
      <c r="E56" s="2" t="s">
        <v>104</v>
      </c>
      <c r="F56" s="29">
        <v>1</v>
      </c>
      <c r="G56" s="2">
        <v>1</v>
      </c>
      <c r="H56" s="62">
        <f t="shared" si="0"/>
        <v>0.5</v>
      </c>
    </row>
    <row r="57" spans="1:8" x14ac:dyDescent="0.35">
      <c r="A57" s="84"/>
      <c r="B57" s="1">
        <v>54</v>
      </c>
      <c r="C57" s="3" t="s">
        <v>105</v>
      </c>
      <c r="D57" s="6" t="s">
        <v>106</v>
      </c>
      <c r="E57" s="2" t="s">
        <v>107</v>
      </c>
      <c r="F57" s="29">
        <v>1</v>
      </c>
      <c r="G57" s="2">
        <v>1</v>
      </c>
      <c r="H57" s="62">
        <f t="shared" si="0"/>
        <v>0.5</v>
      </c>
    </row>
    <row r="58" spans="1:8" x14ac:dyDescent="0.35">
      <c r="A58" s="84"/>
      <c r="B58" s="1">
        <v>55</v>
      </c>
      <c r="C58" s="3" t="s">
        <v>108</v>
      </c>
      <c r="D58" s="6" t="s">
        <v>109</v>
      </c>
      <c r="E58" s="2" t="s">
        <v>30</v>
      </c>
      <c r="F58" s="29">
        <v>1</v>
      </c>
      <c r="G58" s="2">
        <v>2</v>
      </c>
      <c r="H58" s="62">
        <f t="shared" si="0"/>
        <v>1</v>
      </c>
    </row>
    <row r="59" spans="1:8" x14ac:dyDescent="0.35">
      <c r="A59" s="84"/>
      <c r="B59" s="1">
        <v>56</v>
      </c>
      <c r="C59" s="3" t="s">
        <v>110</v>
      </c>
      <c r="D59" s="6" t="s">
        <v>111</v>
      </c>
      <c r="E59" s="2" t="s">
        <v>30</v>
      </c>
      <c r="F59" s="29">
        <v>1</v>
      </c>
      <c r="G59" s="2">
        <v>1</v>
      </c>
      <c r="H59" s="62">
        <f t="shared" si="0"/>
        <v>0.5</v>
      </c>
    </row>
    <row r="60" spans="1:8" x14ac:dyDescent="0.35">
      <c r="A60" s="84"/>
      <c r="B60" s="1">
        <v>57</v>
      </c>
      <c r="C60" s="3" t="s">
        <v>112</v>
      </c>
      <c r="D60" s="6" t="s">
        <v>113</v>
      </c>
      <c r="E60" s="2" t="s">
        <v>114</v>
      </c>
      <c r="F60" s="29">
        <v>1</v>
      </c>
      <c r="G60" s="2">
        <v>0</v>
      </c>
      <c r="H60" s="62">
        <f t="shared" si="0"/>
        <v>0</v>
      </c>
    </row>
    <row r="61" spans="1:8" x14ac:dyDescent="0.35">
      <c r="A61" s="84"/>
      <c r="B61" s="1">
        <v>58</v>
      </c>
      <c r="C61" s="3" t="s">
        <v>115</v>
      </c>
      <c r="D61" s="6" t="s">
        <v>116</v>
      </c>
      <c r="E61" s="2" t="s">
        <v>96</v>
      </c>
      <c r="F61" s="29">
        <v>1</v>
      </c>
      <c r="G61" s="2">
        <v>0</v>
      </c>
      <c r="H61" s="62">
        <f t="shared" si="0"/>
        <v>0</v>
      </c>
    </row>
    <row r="62" spans="1:8" x14ac:dyDescent="0.35">
      <c r="A62" s="84"/>
      <c r="B62" s="1">
        <v>59</v>
      </c>
      <c r="C62" s="3" t="s">
        <v>117</v>
      </c>
      <c r="D62" s="6" t="s">
        <v>118</v>
      </c>
      <c r="E62" s="2" t="s">
        <v>27</v>
      </c>
      <c r="F62" s="29">
        <v>1</v>
      </c>
      <c r="G62" s="2">
        <v>0</v>
      </c>
      <c r="H62" s="62">
        <f t="shared" si="0"/>
        <v>0</v>
      </c>
    </row>
    <row r="63" spans="1:8" x14ac:dyDescent="0.35">
      <c r="A63" s="84"/>
      <c r="B63" s="1">
        <v>60</v>
      </c>
      <c r="C63" s="3" t="s">
        <v>119</v>
      </c>
      <c r="D63" s="6" t="s">
        <v>120</v>
      </c>
      <c r="E63" s="2" t="s">
        <v>27</v>
      </c>
      <c r="F63" s="29">
        <v>1</v>
      </c>
      <c r="G63" s="2">
        <v>0</v>
      </c>
      <c r="H63" s="62">
        <f t="shared" si="0"/>
        <v>0</v>
      </c>
    </row>
    <row r="64" spans="1:8" x14ac:dyDescent="0.35">
      <c r="A64" s="84"/>
      <c r="B64" s="1">
        <v>61</v>
      </c>
      <c r="C64" s="3" t="s">
        <v>121</v>
      </c>
      <c r="D64" s="6" t="s">
        <v>122</v>
      </c>
      <c r="E64" s="2" t="s">
        <v>96</v>
      </c>
      <c r="F64" s="29">
        <v>1</v>
      </c>
      <c r="G64" s="2">
        <v>0</v>
      </c>
      <c r="H64" s="62">
        <f t="shared" si="0"/>
        <v>0</v>
      </c>
    </row>
    <row r="65" spans="1:8" x14ac:dyDescent="0.35">
      <c r="A65" s="84"/>
      <c r="B65" s="1">
        <v>62</v>
      </c>
      <c r="C65" s="3" t="s">
        <v>123</v>
      </c>
      <c r="D65" s="6" t="s">
        <v>124</v>
      </c>
      <c r="E65" s="2" t="s">
        <v>125</v>
      </c>
      <c r="F65" s="29">
        <v>1</v>
      </c>
      <c r="G65" s="2">
        <v>0</v>
      </c>
      <c r="H65" s="62">
        <f t="shared" si="0"/>
        <v>0</v>
      </c>
    </row>
    <row r="66" spans="1:8" x14ac:dyDescent="0.35">
      <c r="A66" s="84"/>
      <c r="B66" s="1">
        <v>63</v>
      </c>
      <c r="C66" s="3" t="s">
        <v>126</v>
      </c>
      <c r="D66" s="6" t="s">
        <v>127</v>
      </c>
      <c r="E66" s="2" t="s">
        <v>27</v>
      </c>
      <c r="F66" s="29">
        <v>1</v>
      </c>
      <c r="G66" s="2">
        <v>0</v>
      </c>
      <c r="H66" s="62">
        <f t="shared" si="0"/>
        <v>0</v>
      </c>
    </row>
    <row r="67" spans="1:8" x14ac:dyDescent="0.35">
      <c r="A67" s="84"/>
      <c r="B67" s="1">
        <v>64</v>
      </c>
      <c r="C67" s="3" t="s">
        <v>128</v>
      </c>
      <c r="D67" s="6" t="s">
        <v>129</v>
      </c>
      <c r="E67" s="2" t="s">
        <v>130</v>
      </c>
      <c r="F67" s="29">
        <v>1</v>
      </c>
      <c r="G67" s="2">
        <v>0</v>
      </c>
      <c r="H67" s="62">
        <f t="shared" si="0"/>
        <v>0</v>
      </c>
    </row>
    <row r="68" spans="1:8" x14ac:dyDescent="0.35">
      <c r="A68" s="84"/>
      <c r="B68" s="1">
        <v>65</v>
      </c>
      <c r="C68" s="7" t="s">
        <v>131</v>
      </c>
      <c r="D68" s="8" t="s">
        <v>132</v>
      </c>
      <c r="E68" s="9" t="s">
        <v>30</v>
      </c>
      <c r="F68" s="33">
        <v>1</v>
      </c>
      <c r="G68" s="2">
        <v>0</v>
      </c>
      <c r="H68" s="62">
        <f t="shared" si="0"/>
        <v>0</v>
      </c>
    </row>
    <row r="69" spans="1:8" x14ac:dyDescent="0.35">
      <c r="A69" s="84"/>
      <c r="B69" s="1">
        <v>66</v>
      </c>
      <c r="C69" s="3" t="s">
        <v>133</v>
      </c>
      <c r="D69" s="6" t="s">
        <v>134</v>
      </c>
      <c r="E69" s="2" t="s">
        <v>30</v>
      </c>
      <c r="F69" s="29">
        <v>1</v>
      </c>
      <c r="G69" s="2">
        <v>0</v>
      </c>
      <c r="H69" s="62">
        <f t="shared" ref="H69:H92" si="1">G69/12*6</f>
        <v>0</v>
      </c>
    </row>
    <row r="70" spans="1:8" x14ac:dyDescent="0.35">
      <c r="A70" s="84"/>
      <c r="B70" s="1">
        <v>67</v>
      </c>
      <c r="C70" s="3" t="s">
        <v>135</v>
      </c>
      <c r="D70" s="6" t="s">
        <v>52</v>
      </c>
      <c r="E70" s="2" t="s">
        <v>63</v>
      </c>
      <c r="F70" s="29">
        <v>1</v>
      </c>
      <c r="G70" s="2">
        <v>0</v>
      </c>
      <c r="H70" s="62">
        <f t="shared" si="1"/>
        <v>0</v>
      </c>
    </row>
    <row r="71" spans="1:8" x14ac:dyDescent="0.35">
      <c r="A71" s="84"/>
      <c r="B71" s="1">
        <v>68</v>
      </c>
      <c r="C71" s="3" t="s">
        <v>136</v>
      </c>
      <c r="D71" s="6" t="s">
        <v>52</v>
      </c>
      <c r="E71" s="2" t="s">
        <v>114</v>
      </c>
      <c r="F71" s="29">
        <v>1</v>
      </c>
      <c r="G71" s="2">
        <v>0</v>
      </c>
      <c r="H71" s="62">
        <f t="shared" si="1"/>
        <v>0</v>
      </c>
    </row>
    <row r="72" spans="1:8" x14ac:dyDescent="0.35">
      <c r="A72" s="84"/>
      <c r="B72" s="1">
        <v>69</v>
      </c>
      <c r="C72" s="3" t="s">
        <v>137</v>
      </c>
      <c r="D72" s="6" t="s">
        <v>138</v>
      </c>
      <c r="E72" s="2" t="s">
        <v>27</v>
      </c>
      <c r="F72" s="29">
        <v>1</v>
      </c>
      <c r="G72" s="2">
        <v>0</v>
      </c>
      <c r="H72" s="62">
        <f t="shared" si="1"/>
        <v>0</v>
      </c>
    </row>
    <row r="73" spans="1:8" x14ac:dyDescent="0.35">
      <c r="A73" s="84"/>
      <c r="B73" s="1">
        <v>70</v>
      </c>
      <c r="C73" s="3" t="s">
        <v>139</v>
      </c>
      <c r="D73" s="6" t="s">
        <v>140</v>
      </c>
      <c r="E73" s="2" t="s">
        <v>30</v>
      </c>
      <c r="F73" s="29">
        <v>1</v>
      </c>
      <c r="G73" s="2">
        <v>94</v>
      </c>
      <c r="H73" s="62">
        <f t="shared" si="1"/>
        <v>47</v>
      </c>
    </row>
    <row r="74" spans="1:8" x14ac:dyDescent="0.35">
      <c r="A74" s="84"/>
      <c r="B74" s="1">
        <v>71</v>
      </c>
      <c r="C74" s="3" t="s">
        <v>141</v>
      </c>
      <c r="D74" s="6" t="s">
        <v>140</v>
      </c>
      <c r="E74" s="2" t="s">
        <v>30</v>
      </c>
      <c r="F74" s="29">
        <v>1</v>
      </c>
      <c r="G74" s="2">
        <v>221</v>
      </c>
      <c r="H74" s="62">
        <f t="shared" si="1"/>
        <v>110.5</v>
      </c>
    </row>
    <row r="75" spans="1:8" x14ac:dyDescent="0.35">
      <c r="A75" s="84"/>
      <c r="B75" s="1">
        <v>72</v>
      </c>
      <c r="C75" s="3" t="s">
        <v>142</v>
      </c>
      <c r="D75" s="6" t="s">
        <v>140</v>
      </c>
      <c r="E75" s="2" t="s">
        <v>30</v>
      </c>
      <c r="F75" s="29">
        <v>1</v>
      </c>
      <c r="G75" s="2">
        <v>131</v>
      </c>
      <c r="H75" s="62">
        <f t="shared" si="1"/>
        <v>65.5</v>
      </c>
    </row>
    <row r="76" spans="1:8" x14ac:dyDescent="0.35">
      <c r="A76" s="84"/>
      <c r="B76" s="1">
        <v>73</v>
      </c>
      <c r="C76" s="3" t="s">
        <v>143</v>
      </c>
      <c r="D76" s="6" t="s">
        <v>140</v>
      </c>
      <c r="E76" s="2" t="s">
        <v>30</v>
      </c>
      <c r="F76" s="29">
        <v>1</v>
      </c>
      <c r="G76" s="2">
        <v>71</v>
      </c>
      <c r="H76" s="62">
        <f t="shared" si="1"/>
        <v>35.5</v>
      </c>
    </row>
    <row r="77" spans="1:8" x14ac:dyDescent="0.35">
      <c r="A77" s="84"/>
      <c r="B77" s="1">
        <v>74</v>
      </c>
      <c r="C77" s="3" t="s">
        <v>144</v>
      </c>
      <c r="D77" s="6" t="s">
        <v>145</v>
      </c>
      <c r="E77" s="2" t="s">
        <v>63</v>
      </c>
      <c r="F77" s="29">
        <v>1</v>
      </c>
      <c r="G77" s="2">
        <v>39</v>
      </c>
      <c r="H77" s="62">
        <f t="shared" si="1"/>
        <v>19.5</v>
      </c>
    </row>
    <row r="78" spans="1:8" x14ac:dyDescent="0.35">
      <c r="A78" s="84"/>
      <c r="B78" s="1">
        <v>75</v>
      </c>
      <c r="C78" s="3" t="s">
        <v>146</v>
      </c>
      <c r="D78" s="6" t="s">
        <v>147</v>
      </c>
      <c r="E78" s="2" t="s">
        <v>104</v>
      </c>
      <c r="F78" s="29">
        <v>1</v>
      </c>
      <c r="G78" s="2">
        <v>0</v>
      </c>
      <c r="H78" s="62">
        <f t="shared" si="1"/>
        <v>0</v>
      </c>
    </row>
    <row r="79" spans="1:8" x14ac:dyDescent="0.35">
      <c r="A79" s="84"/>
      <c r="B79" s="1">
        <v>76</v>
      </c>
      <c r="C79" s="3" t="s">
        <v>148</v>
      </c>
      <c r="D79" s="6" t="s">
        <v>149</v>
      </c>
      <c r="E79" s="2" t="s">
        <v>150</v>
      </c>
      <c r="F79" s="29">
        <v>1</v>
      </c>
      <c r="G79" s="1">
        <v>0</v>
      </c>
      <c r="H79" s="62">
        <f t="shared" si="1"/>
        <v>0</v>
      </c>
    </row>
    <row r="80" spans="1:8" x14ac:dyDescent="0.35">
      <c r="A80" s="84"/>
      <c r="B80" s="1">
        <v>77</v>
      </c>
      <c r="C80" s="3" t="s">
        <v>151</v>
      </c>
      <c r="D80" s="6" t="s">
        <v>152</v>
      </c>
      <c r="E80" s="2" t="s">
        <v>150</v>
      </c>
      <c r="F80" s="29">
        <v>1</v>
      </c>
      <c r="G80" s="1">
        <v>2</v>
      </c>
      <c r="H80" s="62">
        <f t="shared" si="1"/>
        <v>1</v>
      </c>
    </row>
    <row r="81" spans="1:8" x14ac:dyDescent="0.35">
      <c r="A81" s="84"/>
      <c r="B81" s="1">
        <v>78</v>
      </c>
      <c r="C81" s="3" t="s">
        <v>153</v>
      </c>
      <c r="D81" s="6" t="s">
        <v>154</v>
      </c>
      <c r="E81" s="2" t="s">
        <v>125</v>
      </c>
      <c r="F81" s="29">
        <v>1</v>
      </c>
      <c r="G81" s="2">
        <v>1</v>
      </c>
      <c r="H81" s="62">
        <f t="shared" si="1"/>
        <v>0.5</v>
      </c>
    </row>
    <row r="82" spans="1:8" x14ac:dyDescent="0.35">
      <c r="A82" s="84"/>
      <c r="B82" s="1">
        <v>79</v>
      </c>
      <c r="C82" s="3" t="s">
        <v>155</v>
      </c>
      <c r="D82" s="6" t="s">
        <v>156</v>
      </c>
      <c r="E82" s="2" t="s">
        <v>150</v>
      </c>
      <c r="F82" s="29">
        <v>1</v>
      </c>
      <c r="G82" s="1">
        <v>1</v>
      </c>
      <c r="H82" s="62">
        <f t="shared" si="1"/>
        <v>0.5</v>
      </c>
    </row>
    <row r="83" spans="1:8" x14ac:dyDescent="0.35">
      <c r="A83" s="84"/>
      <c r="B83" s="1">
        <v>80</v>
      </c>
      <c r="C83" s="3" t="s">
        <v>157</v>
      </c>
      <c r="D83" s="6" t="s">
        <v>158</v>
      </c>
      <c r="E83" s="2" t="s">
        <v>104</v>
      </c>
      <c r="F83" s="29">
        <v>1</v>
      </c>
      <c r="G83" s="1">
        <v>2</v>
      </c>
      <c r="H83" s="62">
        <f t="shared" si="1"/>
        <v>1</v>
      </c>
    </row>
    <row r="84" spans="1:8" x14ac:dyDescent="0.35">
      <c r="A84" s="84"/>
      <c r="B84" s="1">
        <v>81</v>
      </c>
      <c r="C84" s="3" t="s">
        <v>159</v>
      </c>
      <c r="D84" s="6" t="s">
        <v>160</v>
      </c>
      <c r="E84" s="2" t="s">
        <v>161</v>
      </c>
      <c r="F84" s="29">
        <v>1</v>
      </c>
      <c r="G84" s="1">
        <v>1</v>
      </c>
      <c r="H84" s="62">
        <f t="shared" si="1"/>
        <v>0.5</v>
      </c>
    </row>
    <row r="85" spans="1:8" x14ac:dyDescent="0.35">
      <c r="A85" s="84"/>
      <c r="B85" s="1">
        <v>82</v>
      </c>
      <c r="C85" s="3" t="s">
        <v>162</v>
      </c>
      <c r="D85" s="10" t="s">
        <v>163</v>
      </c>
      <c r="E85" s="11" t="s">
        <v>30</v>
      </c>
      <c r="F85" s="28">
        <v>1</v>
      </c>
      <c r="G85" s="2">
        <v>3579</v>
      </c>
      <c r="H85" s="62">
        <f t="shared" si="1"/>
        <v>1789.5</v>
      </c>
    </row>
    <row r="86" spans="1:8" x14ac:dyDescent="0.35">
      <c r="A86" s="84"/>
      <c r="B86" s="1">
        <v>83</v>
      </c>
      <c r="C86" s="3" t="s">
        <v>178</v>
      </c>
      <c r="D86" s="10" t="s">
        <v>179</v>
      </c>
      <c r="E86" s="11" t="s">
        <v>30</v>
      </c>
      <c r="F86" s="28">
        <v>1</v>
      </c>
      <c r="G86" s="2">
        <v>2502</v>
      </c>
      <c r="H86" s="62">
        <f t="shared" si="1"/>
        <v>1251</v>
      </c>
    </row>
    <row r="87" spans="1:8" x14ac:dyDescent="0.35">
      <c r="A87" s="84"/>
      <c r="B87" s="1">
        <v>84</v>
      </c>
      <c r="C87" s="3" t="s">
        <v>180</v>
      </c>
      <c r="D87" s="10" t="s">
        <v>181</v>
      </c>
      <c r="E87" s="11" t="s">
        <v>182</v>
      </c>
      <c r="F87" s="28">
        <v>1</v>
      </c>
      <c r="G87" s="2">
        <v>3413</v>
      </c>
      <c r="H87" s="62">
        <f t="shared" si="1"/>
        <v>1706.5</v>
      </c>
    </row>
    <row r="88" spans="1:8" x14ac:dyDescent="0.35">
      <c r="A88" s="84"/>
      <c r="B88" s="1">
        <v>85</v>
      </c>
      <c r="C88" s="3" t="s">
        <v>183</v>
      </c>
      <c r="D88" s="10" t="s">
        <v>184</v>
      </c>
      <c r="E88" s="11" t="s">
        <v>24</v>
      </c>
      <c r="F88" s="28">
        <v>1</v>
      </c>
      <c r="G88" s="2">
        <v>110</v>
      </c>
      <c r="H88" s="62">
        <f t="shared" si="1"/>
        <v>55</v>
      </c>
    </row>
    <row r="89" spans="1:8" x14ac:dyDescent="0.35">
      <c r="A89" s="84"/>
      <c r="B89" s="1">
        <v>86</v>
      </c>
      <c r="C89" s="3" t="s">
        <v>187</v>
      </c>
      <c r="D89" s="10" t="s">
        <v>188</v>
      </c>
      <c r="E89" s="11" t="s">
        <v>104</v>
      </c>
      <c r="F89" s="28">
        <v>2</v>
      </c>
      <c r="G89" s="2">
        <v>0</v>
      </c>
      <c r="H89" s="62">
        <f t="shared" si="1"/>
        <v>0</v>
      </c>
    </row>
    <row r="90" spans="1:8" x14ac:dyDescent="0.35">
      <c r="A90" s="84"/>
      <c r="B90" s="1">
        <v>87</v>
      </c>
      <c r="C90" s="3" t="s">
        <v>189</v>
      </c>
      <c r="D90" s="10" t="s">
        <v>190</v>
      </c>
      <c r="E90" s="2" t="s">
        <v>32</v>
      </c>
      <c r="F90" s="29">
        <v>1</v>
      </c>
      <c r="G90" s="2">
        <v>110</v>
      </c>
      <c r="H90" s="62">
        <f t="shared" si="1"/>
        <v>55</v>
      </c>
    </row>
    <row r="91" spans="1:8" x14ac:dyDescent="0.35">
      <c r="A91" s="84"/>
      <c r="B91" s="1">
        <v>88</v>
      </c>
      <c r="C91" s="3" t="s">
        <v>191</v>
      </c>
      <c r="D91" s="10" t="s">
        <v>192</v>
      </c>
      <c r="E91" s="2" t="s">
        <v>104</v>
      </c>
      <c r="F91" s="29">
        <v>2</v>
      </c>
      <c r="G91" s="2">
        <v>200</v>
      </c>
      <c r="H91" s="62">
        <f t="shared" si="1"/>
        <v>100</v>
      </c>
    </row>
    <row r="92" spans="1:8" ht="15" thickBot="1" x14ac:dyDescent="0.4">
      <c r="A92" s="85"/>
      <c r="B92" s="39">
        <v>89</v>
      </c>
      <c r="C92" s="40" t="s">
        <v>193</v>
      </c>
      <c r="D92" s="41" t="s">
        <v>194</v>
      </c>
      <c r="E92" s="42" t="s">
        <v>30</v>
      </c>
      <c r="F92" s="43">
        <v>2</v>
      </c>
      <c r="G92" s="42">
        <v>1100</v>
      </c>
      <c r="H92" s="62">
        <f t="shared" si="1"/>
        <v>550</v>
      </c>
    </row>
    <row r="93" spans="1:8" x14ac:dyDescent="0.35">
      <c r="A93" s="78" t="s">
        <v>208</v>
      </c>
      <c r="B93" s="44">
        <v>1</v>
      </c>
      <c r="C93" s="45" t="s">
        <v>200</v>
      </c>
      <c r="D93" s="45" t="s">
        <v>201</v>
      </c>
      <c r="E93" s="46" t="s">
        <v>202</v>
      </c>
      <c r="F93" s="47">
        <v>1</v>
      </c>
      <c r="G93" s="48">
        <v>22900</v>
      </c>
      <c r="H93" s="81">
        <v>23500</v>
      </c>
    </row>
    <row r="94" spans="1:8" x14ac:dyDescent="0.35">
      <c r="A94" s="79"/>
      <c r="B94" s="1">
        <v>2</v>
      </c>
      <c r="C94" s="35" t="s">
        <v>203</v>
      </c>
      <c r="D94" s="35" t="s">
        <v>201</v>
      </c>
      <c r="E94" s="36" t="s">
        <v>204</v>
      </c>
      <c r="F94" s="37">
        <v>1</v>
      </c>
      <c r="G94" s="38">
        <v>18000</v>
      </c>
      <c r="H94" s="82"/>
    </row>
    <row r="95" spans="1:8" ht="15" thickBot="1" x14ac:dyDescent="0.4">
      <c r="A95" s="80"/>
      <c r="B95" s="49">
        <v>3</v>
      </c>
      <c r="C95" s="50" t="s">
        <v>205</v>
      </c>
      <c r="D95" s="50" t="s">
        <v>206</v>
      </c>
      <c r="E95" s="51" t="s">
        <v>207</v>
      </c>
      <c r="F95" s="52">
        <v>1</v>
      </c>
      <c r="G95" s="53">
        <v>6100</v>
      </c>
      <c r="H95" s="83"/>
    </row>
    <row r="96" spans="1:8" ht="15" thickBot="1" x14ac:dyDescent="0.4">
      <c r="A96" s="54" t="s">
        <v>209</v>
      </c>
      <c r="B96" s="55">
        <v>1</v>
      </c>
      <c r="C96" s="56" t="s">
        <v>210</v>
      </c>
      <c r="D96" s="56" t="s">
        <v>211</v>
      </c>
      <c r="E96" s="57" t="s">
        <v>212</v>
      </c>
      <c r="F96" s="58">
        <v>1</v>
      </c>
      <c r="G96" s="59">
        <v>85544</v>
      </c>
      <c r="H96" s="63">
        <f>G96/12*6</f>
        <v>42772</v>
      </c>
    </row>
    <row r="97" spans="1:8" ht="15.5" x14ac:dyDescent="0.35">
      <c r="A97" s="87" t="s">
        <v>214</v>
      </c>
      <c r="B97" s="87"/>
      <c r="C97" s="87"/>
      <c r="D97" s="87"/>
      <c r="E97" s="87"/>
      <c r="F97" s="87"/>
      <c r="G97" s="76">
        <f>SUM(G4:G96)</f>
        <v>498656</v>
      </c>
      <c r="H97" s="69">
        <f>SUM(H4:H96)</f>
        <v>249328</v>
      </c>
    </row>
    <row r="98" spans="1:8" x14ac:dyDescent="0.35">
      <c r="H98" s="60"/>
    </row>
  </sheetData>
  <mergeCells count="5">
    <mergeCell ref="A93:A95"/>
    <mergeCell ref="H93:H95"/>
    <mergeCell ref="A4:A92"/>
    <mergeCell ref="A1:H2"/>
    <mergeCell ref="A97:F97"/>
  </mergeCells>
  <pageMargins left="0.25" right="0.25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I5" sqref="I5"/>
    </sheetView>
  </sheetViews>
  <sheetFormatPr defaultRowHeight="14.5" x14ac:dyDescent="0.35"/>
  <cols>
    <col min="2" max="2" width="64.7265625" customWidth="1"/>
    <col min="4" max="4" width="13.81640625" customWidth="1"/>
  </cols>
  <sheetData>
    <row r="1" spans="1:4" x14ac:dyDescent="0.35">
      <c r="A1" s="90" t="s">
        <v>274</v>
      </c>
      <c r="B1" s="90"/>
      <c r="C1" s="90"/>
      <c r="D1" s="90"/>
    </row>
    <row r="2" spans="1:4" x14ac:dyDescent="0.35">
      <c r="A2" s="91"/>
      <c r="B2" s="91"/>
      <c r="C2" s="91"/>
      <c r="D2" s="91"/>
    </row>
    <row r="3" spans="1:4" x14ac:dyDescent="0.35">
      <c r="A3" s="75" t="s">
        <v>215</v>
      </c>
      <c r="B3" s="75" t="s">
        <v>216</v>
      </c>
      <c r="C3" s="88" t="s">
        <v>271</v>
      </c>
      <c r="D3" s="88"/>
    </row>
    <row r="4" spans="1:4" ht="42" x14ac:dyDescent="0.35">
      <c r="A4" s="74" t="s">
        <v>217</v>
      </c>
      <c r="B4" s="72" t="s">
        <v>218</v>
      </c>
      <c r="C4" s="74" t="s">
        <v>272</v>
      </c>
      <c r="D4" s="73">
        <v>44623</v>
      </c>
    </row>
    <row r="5" spans="1:4" ht="42" x14ac:dyDescent="0.35">
      <c r="A5" s="74" t="s">
        <v>219</v>
      </c>
      <c r="B5" s="70" t="s">
        <v>220</v>
      </c>
      <c r="C5" s="74" t="s">
        <v>272</v>
      </c>
      <c r="D5" s="71">
        <v>21000</v>
      </c>
    </row>
    <row r="6" spans="1:4" ht="42" x14ac:dyDescent="0.35">
      <c r="A6" s="74" t="s">
        <v>221</v>
      </c>
      <c r="B6" s="70" t="s">
        <v>222</v>
      </c>
      <c r="C6" s="74" t="s">
        <v>272</v>
      </c>
      <c r="D6" s="71">
        <v>974</v>
      </c>
    </row>
    <row r="7" spans="1:4" ht="42" x14ac:dyDescent="0.35">
      <c r="A7" s="74" t="s">
        <v>223</v>
      </c>
      <c r="B7" s="70" t="s">
        <v>224</v>
      </c>
      <c r="C7" s="74" t="s">
        <v>272</v>
      </c>
      <c r="D7" s="71">
        <v>3000</v>
      </c>
    </row>
    <row r="8" spans="1:4" ht="42" x14ac:dyDescent="0.35">
      <c r="A8" s="74" t="s">
        <v>225</v>
      </c>
      <c r="B8" s="70" t="s">
        <v>226</v>
      </c>
      <c r="C8" s="74" t="s">
        <v>272</v>
      </c>
      <c r="D8" s="71">
        <v>9900</v>
      </c>
    </row>
    <row r="9" spans="1:4" ht="42" x14ac:dyDescent="0.35">
      <c r="A9" s="74" t="s">
        <v>227</v>
      </c>
      <c r="B9" s="70" t="s">
        <v>228</v>
      </c>
      <c r="C9" s="74" t="s">
        <v>272</v>
      </c>
      <c r="D9" s="71">
        <v>1423</v>
      </c>
    </row>
    <row r="10" spans="1:4" ht="42" x14ac:dyDescent="0.35">
      <c r="A10" s="74" t="s">
        <v>229</v>
      </c>
      <c r="B10" s="70" t="s">
        <v>230</v>
      </c>
      <c r="C10" s="74" t="s">
        <v>272</v>
      </c>
      <c r="D10" s="71">
        <v>823</v>
      </c>
    </row>
    <row r="11" spans="1:4" ht="42" x14ac:dyDescent="0.35">
      <c r="A11" s="74" t="s">
        <v>231</v>
      </c>
      <c r="B11" s="70" t="s">
        <v>232</v>
      </c>
      <c r="C11" s="74" t="s">
        <v>272</v>
      </c>
      <c r="D11" s="71">
        <v>2254</v>
      </c>
    </row>
    <row r="12" spans="1:4" ht="42" x14ac:dyDescent="0.35">
      <c r="A12" s="74" t="s">
        <v>233</v>
      </c>
      <c r="B12" s="70" t="s">
        <v>234</v>
      </c>
      <c r="C12" s="74" t="s">
        <v>272</v>
      </c>
      <c r="D12" s="70">
        <v>377</v>
      </c>
    </row>
    <row r="13" spans="1:4" ht="42" x14ac:dyDescent="0.35">
      <c r="A13" s="74" t="s">
        <v>235</v>
      </c>
      <c r="B13" s="70" t="s">
        <v>236</v>
      </c>
      <c r="C13" s="74" t="s">
        <v>272</v>
      </c>
      <c r="D13" s="71">
        <v>754</v>
      </c>
    </row>
    <row r="14" spans="1:4" ht="42" x14ac:dyDescent="0.35">
      <c r="A14" s="74" t="s">
        <v>237</v>
      </c>
      <c r="B14" s="70" t="s">
        <v>238</v>
      </c>
      <c r="C14" s="74" t="s">
        <v>272</v>
      </c>
      <c r="D14" s="71">
        <v>5571</v>
      </c>
    </row>
    <row r="15" spans="1:4" ht="42" x14ac:dyDescent="0.35">
      <c r="A15" s="74" t="s">
        <v>239</v>
      </c>
      <c r="B15" s="70" t="s">
        <v>240</v>
      </c>
      <c r="C15" s="74" t="s">
        <v>272</v>
      </c>
      <c r="D15" s="71">
        <v>1114</v>
      </c>
    </row>
    <row r="16" spans="1:4" ht="42" x14ac:dyDescent="0.35">
      <c r="A16" s="74" t="s">
        <v>241</v>
      </c>
      <c r="B16" s="70" t="s">
        <v>242</v>
      </c>
      <c r="C16" s="74" t="s">
        <v>272</v>
      </c>
      <c r="D16" s="71">
        <v>1371</v>
      </c>
    </row>
    <row r="17" spans="1:4" ht="42" x14ac:dyDescent="0.35">
      <c r="A17" s="74" t="s">
        <v>243</v>
      </c>
      <c r="B17" s="70" t="s">
        <v>244</v>
      </c>
      <c r="C17" s="74" t="s">
        <v>272</v>
      </c>
      <c r="D17" s="70">
        <v>3</v>
      </c>
    </row>
    <row r="18" spans="1:4" ht="42" x14ac:dyDescent="0.35">
      <c r="A18" s="74" t="s">
        <v>245</v>
      </c>
      <c r="B18" s="70" t="s">
        <v>246</v>
      </c>
      <c r="C18" s="74" t="s">
        <v>272</v>
      </c>
      <c r="D18" s="70">
        <v>326</v>
      </c>
    </row>
    <row r="19" spans="1:4" ht="42" x14ac:dyDescent="0.35">
      <c r="A19" s="74" t="s">
        <v>247</v>
      </c>
      <c r="B19" s="70" t="s">
        <v>248</v>
      </c>
      <c r="C19" s="74" t="s">
        <v>272</v>
      </c>
      <c r="D19" s="70">
        <v>77</v>
      </c>
    </row>
    <row r="20" spans="1:4" ht="42" x14ac:dyDescent="0.35">
      <c r="A20" s="74" t="s">
        <v>249</v>
      </c>
      <c r="B20" s="70" t="s">
        <v>250</v>
      </c>
      <c r="C20" s="74" t="s">
        <v>272</v>
      </c>
      <c r="D20" s="70">
        <v>600</v>
      </c>
    </row>
    <row r="21" spans="1:4" ht="42" x14ac:dyDescent="0.35">
      <c r="A21" s="74" t="s">
        <v>251</v>
      </c>
      <c r="B21" s="70" t="s">
        <v>252</v>
      </c>
      <c r="C21" s="74" t="s">
        <v>272</v>
      </c>
      <c r="D21" s="70">
        <v>150</v>
      </c>
    </row>
    <row r="22" spans="1:4" ht="42" x14ac:dyDescent="0.35">
      <c r="A22" s="74" t="s">
        <v>253</v>
      </c>
      <c r="B22" s="70" t="s">
        <v>254</v>
      </c>
      <c r="C22" s="74" t="s">
        <v>272</v>
      </c>
      <c r="D22" s="70">
        <v>150</v>
      </c>
    </row>
    <row r="23" spans="1:4" ht="42" x14ac:dyDescent="0.35">
      <c r="A23" s="74" t="s">
        <v>255</v>
      </c>
      <c r="B23" s="70" t="s">
        <v>256</v>
      </c>
      <c r="C23" s="74" t="s">
        <v>272</v>
      </c>
      <c r="D23" s="71">
        <v>1011</v>
      </c>
    </row>
    <row r="24" spans="1:4" ht="42" x14ac:dyDescent="0.35">
      <c r="A24" s="74" t="s">
        <v>257</v>
      </c>
      <c r="B24" s="70" t="s">
        <v>258</v>
      </c>
      <c r="C24" s="74" t="s">
        <v>272</v>
      </c>
      <c r="D24" s="70">
        <v>120</v>
      </c>
    </row>
    <row r="25" spans="1:4" ht="42" x14ac:dyDescent="0.35">
      <c r="A25" s="74" t="s">
        <v>259</v>
      </c>
      <c r="B25" s="70" t="s">
        <v>260</v>
      </c>
      <c r="C25" s="74" t="s">
        <v>272</v>
      </c>
      <c r="D25" s="70">
        <v>1123</v>
      </c>
    </row>
    <row r="26" spans="1:4" ht="42" x14ac:dyDescent="0.35">
      <c r="A26" s="74" t="s">
        <v>261</v>
      </c>
      <c r="B26" s="70" t="s">
        <v>262</v>
      </c>
      <c r="C26" s="74" t="s">
        <v>272</v>
      </c>
      <c r="D26" s="70">
        <v>171</v>
      </c>
    </row>
    <row r="27" spans="1:4" ht="42" x14ac:dyDescent="0.35">
      <c r="A27" s="74" t="s">
        <v>263</v>
      </c>
      <c r="B27" s="70" t="s">
        <v>264</v>
      </c>
      <c r="C27" s="74" t="s">
        <v>272</v>
      </c>
      <c r="D27" s="70">
        <v>94</v>
      </c>
    </row>
    <row r="28" spans="1:4" ht="42" x14ac:dyDescent="0.35">
      <c r="A28" s="74" t="s">
        <v>265</v>
      </c>
      <c r="B28" s="70" t="s">
        <v>266</v>
      </c>
      <c r="C28" s="74" t="s">
        <v>272</v>
      </c>
      <c r="D28" s="70">
        <v>150</v>
      </c>
    </row>
    <row r="29" spans="1:4" ht="42" x14ac:dyDescent="0.35">
      <c r="A29" s="74" t="s">
        <v>267</v>
      </c>
      <c r="B29" s="70" t="s">
        <v>268</v>
      </c>
      <c r="C29" s="74" t="s">
        <v>272</v>
      </c>
      <c r="D29" s="70">
        <v>150</v>
      </c>
    </row>
    <row r="30" spans="1:4" ht="42" x14ac:dyDescent="0.35">
      <c r="A30" s="74" t="s">
        <v>269</v>
      </c>
      <c r="B30" s="70" t="s">
        <v>270</v>
      </c>
      <c r="C30" s="74" t="s">
        <v>272</v>
      </c>
      <c r="D30" s="70">
        <v>223</v>
      </c>
    </row>
    <row r="31" spans="1:4" x14ac:dyDescent="0.35">
      <c r="A31" s="89" t="s">
        <v>273</v>
      </c>
      <c r="B31" s="89"/>
      <c r="C31" s="89"/>
      <c r="D31" s="77">
        <v>97532</v>
      </c>
    </row>
  </sheetData>
  <mergeCells count="3">
    <mergeCell ref="C3:D3"/>
    <mergeCell ref="A31:C31"/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Trenčín+ZŠ Hodžova+ZŠ Veľkom</vt:lpstr>
      <vt:lpstr>SSMTN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2022-04-26T10:13:49Z</cp:lastPrinted>
  <dcterms:created xsi:type="dcterms:W3CDTF">2015-06-05T18:19:34Z</dcterms:created>
  <dcterms:modified xsi:type="dcterms:W3CDTF">2022-05-13T10:08:59Z</dcterms:modified>
</cp:coreProperties>
</file>