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G:\VO\2022\NLZ\Potraviny DNS\Výzvy\mlieko a mliečne výrobky\V006\"/>
    </mc:Choice>
  </mc:AlternateContent>
  <xr:revisionPtr revIDLastSave="0" documentId="13_ncr:1_{BC9B067F-54C7-4DF1-82F8-5B815AF76F95}" xr6:coauthVersionLast="47" xr6:coauthVersionMax="47" xr10:uidLastSave="{00000000-0000-0000-0000-000000000000}"/>
  <bookViews>
    <workbookView xWindow="-120" yWindow="-120" windowWidth="38640" windowHeight="21240" xr2:uid="{8EAF6044-F758-4064-90D7-DBBC2F88B8CA}"/>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7" i="1" l="1"/>
  <c r="J47" i="1" s="1"/>
  <c r="I47" i="1"/>
  <c r="H48" i="1"/>
  <c r="J48" i="1" s="1"/>
  <c r="I48" i="1"/>
  <c r="H49" i="1"/>
  <c r="J49" i="1" s="1"/>
  <c r="I49" i="1"/>
  <c r="I50" i="1"/>
  <c r="H50" i="1"/>
  <c r="J50" i="1" s="1"/>
  <c r="I46" i="1"/>
  <c r="H46" i="1"/>
  <c r="J46" i="1" s="1"/>
  <c r="I43" i="1"/>
  <c r="H43" i="1"/>
  <c r="J43" i="1" s="1"/>
  <c r="I30" i="1"/>
  <c r="H30" i="1"/>
  <c r="J30" i="1" s="1"/>
  <c r="I33" i="1"/>
  <c r="H33" i="1"/>
  <c r="J33" i="1" s="1"/>
  <c r="I37" i="1"/>
  <c r="H37" i="1"/>
  <c r="J37" i="1" s="1"/>
  <c r="I40" i="1"/>
  <c r="H40" i="1"/>
  <c r="J40" i="1" s="1"/>
  <c r="I41" i="1"/>
  <c r="H41" i="1"/>
  <c r="J41" i="1" s="1"/>
  <c r="I23" i="1"/>
  <c r="H23" i="1"/>
  <c r="J23" i="1" s="1"/>
  <c r="I19" i="1"/>
  <c r="H19" i="1"/>
  <c r="J19" i="1" s="1"/>
  <c r="I45" i="1"/>
  <c r="H45" i="1"/>
  <c r="J45" i="1" s="1"/>
  <c r="I42" i="1"/>
  <c r="H42" i="1"/>
  <c r="J42" i="1" s="1"/>
  <c r="I34" i="1"/>
  <c r="H34" i="1"/>
  <c r="J34" i="1" s="1"/>
  <c r="I24" i="1"/>
  <c r="H24" i="1"/>
  <c r="J24" i="1" s="1"/>
  <c r="I28" i="1"/>
  <c r="H28" i="1"/>
  <c r="J28" i="1" s="1"/>
  <c r="I38" i="1"/>
  <c r="H38" i="1"/>
  <c r="J38" i="1" s="1"/>
  <c r="I22" i="1"/>
  <c r="H22" i="1"/>
  <c r="J22" i="1" s="1"/>
  <c r="I31" i="1"/>
  <c r="H31" i="1"/>
  <c r="J31" i="1" s="1"/>
  <c r="I21" i="1"/>
  <c r="H21" i="1"/>
  <c r="J21" i="1" s="1"/>
  <c r="I32" i="1"/>
  <c r="H32" i="1"/>
  <c r="J32" i="1" s="1"/>
  <c r="I29" i="1"/>
  <c r="H29" i="1"/>
  <c r="J29" i="1" s="1"/>
  <c r="I39" i="1"/>
  <c r="H39" i="1"/>
  <c r="J39" i="1" s="1"/>
  <c r="I25" i="1"/>
  <c r="H25" i="1"/>
  <c r="J25" i="1" s="1"/>
  <c r="I35" i="1"/>
  <c r="H35" i="1"/>
  <c r="J35" i="1" s="1"/>
  <c r="I20" i="1"/>
  <c r="H20" i="1"/>
  <c r="J20" i="1" s="1"/>
  <c r="I18" i="1"/>
  <c r="H18" i="1"/>
  <c r="J18" i="1" s="1"/>
  <c r="I27" i="1"/>
  <c r="H27" i="1"/>
  <c r="J27" i="1" s="1"/>
  <c r="I26" i="1"/>
  <c r="H26" i="1"/>
  <c r="J26" i="1" s="1"/>
  <c r="I51" i="1"/>
  <c r="H51" i="1"/>
  <c r="J51" i="1" s="1"/>
  <c r="I44" i="1"/>
  <c r="H44" i="1"/>
  <c r="J44" i="1" s="1"/>
  <c r="I17" i="1"/>
  <c r="H17" i="1"/>
  <c r="J17" i="1" s="1"/>
  <c r="I36" i="1"/>
  <c r="H36" i="1"/>
  <c r="J36" i="1" s="1"/>
  <c r="I16" i="1"/>
  <c r="H16" i="1"/>
  <c r="J16" i="1" s="1"/>
  <c r="J52" i="1" l="1"/>
  <c r="I52" i="1"/>
</calcChain>
</file>

<file path=xl/sharedStrings.xml><?xml version="1.0" encoding="utf-8"?>
<sst xmlns="http://schemas.openxmlformats.org/spreadsheetml/2006/main" count="137" uniqueCount="104">
  <si>
    <t>MJ</t>
  </si>
  <si>
    <t xml:space="preserve">celková cena v € bez DPH </t>
  </si>
  <si>
    <t>kg</t>
  </si>
  <si>
    <t>ks</t>
  </si>
  <si>
    <t>l</t>
  </si>
  <si>
    <t>bal</t>
  </si>
  <si>
    <t>spolu</t>
  </si>
  <si>
    <t>názov tovaru</t>
  </si>
  <si>
    <t>sadzba DPH v %</t>
  </si>
  <si>
    <t>jednotková cena v € s DPH</t>
  </si>
  <si>
    <t>množstvo</t>
  </si>
  <si>
    <t>Jednotková cena tovaru musí byť dodržaná bez ohľadu na veľkosť balenia.</t>
  </si>
  <si>
    <t>Obchodné meno uchádzača:</t>
  </si>
  <si>
    <t>IČO:</t>
  </si>
  <si>
    <t>email:</t>
  </si>
  <si>
    <t>telefonický kontakt:</t>
  </si>
  <si>
    <t>Obstarávateľ : Psychiatrická nemocnica Philippa Pinela</t>
  </si>
  <si>
    <t>Uvedené množstvo tovaru je orientačné a nie je pre PNPP  záväzné.</t>
  </si>
  <si>
    <t>V ............................., dňa .........................</t>
  </si>
  <si>
    <t>[uviesť miesto a dátum podpisu]</t>
  </si>
  <si>
    <t xml:space="preserve">[vypísať meno, priezvisko a funkciu
oprávnenej osoby uchádzača]
</t>
  </si>
  <si>
    <t>Sídlo uchádzača</t>
  </si>
  <si>
    <t>DIČ: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</si>
  <si>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</si>
  <si>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*vyplní uchádzač</t>
  </si>
  <si>
    <r>
      <t xml:space="preserve">jednotková cena v € bez DPH </t>
    </r>
    <r>
      <rPr>
        <b/>
        <sz val="14"/>
        <color rgb="FFFF0000"/>
        <rFont val="Calibri"/>
        <family val="2"/>
        <charset val="238"/>
      </rPr>
      <t>*</t>
    </r>
  </si>
  <si>
    <t>celková cena v  € s DPH</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</si>
  <si>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</si>
  <si>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t>
  </si>
  <si>
    <t>Časť: 3_Mlieko a mliečne výrobky</t>
  </si>
  <si>
    <t>bryndza plnotučná</t>
  </si>
  <si>
    <t xml:space="preserve">jogurt biely smotanový  min. 145g  </t>
  </si>
  <si>
    <t xml:space="preserve">jogurt ovocný / biely bezlaktózový  min. 145g </t>
  </si>
  <si>
    <t xml:space="preserve">jogurt smotanový ovocný  min. 145g </t>
  </si>
  <si>
    <t xml:space="preserve">maslo živočíšne  </t>
  </si>
  <si>
    <t>maslo živočíšne porciované , 10g</t>
  </si>
  <si>
    <t>mliečna ryža, min. 175g</t>
  </si>
  <si>
    <t xml:space="preserve">mlieko trvanlivé 1,5%, </t>
  </si>
  <si>
    <t xml:space="preserve">mlieko zakysané /acidofilné, </t>
  </si>
  <si>
    <t>mlieko zakysané/ acidofilné  ochutené ovocnou zložkou,</t>
  </si>
  <si>
    <t>nátierka sójová rastlinná, balenie 100g</t>
  </si>
  <si>
    <t>nátierkové maslo-nátierka smotanová natur , (napr. Mana alebo  ekvivalent), 200 g</t>
  </si>
  <si>
    <t>palmarín – alebo ekvivalent , 250g</t>
  </si>
  <si>
    <t>rastlinné maslo,  porciované 20g</t>
  </si>
  <si>
    <t>rastlinné maslo, 400g-500g</t>
  </si>
  <si>
    <t xml:space="preserve">smotana kyslá pochúťková </t>
  </si>
  <si>
    <t>smotana živočíšna na šľahanie</t>
  </si>
  <si>
    <t>syr balkánskeho typu, 1 bal. 200 g</t>
  </si>
  <si>
    <t>syr Cottage cheese,  min. 180g</t>
  </si>
  <si>
    <t>syr Cottage cheese, biely  bezlaktózový ,  min. 180g</t>
  </si>
  <si>
    <t>syr Eidam alebo ekvivalent</t>
  </si>
  <si>
    <t>syr Lučina, balenie 100 g alebo 200g (alebo ekvivalent)</t>
  </si>
  <si>
    <t>syr mozzarela, balenie 100 g</t>
  </si>
  <si>
    <t xml:space="preserve">syr plátkový, eidam alebo ekvivalent, 100g- balenie </t>
  </si>
  <si>
    <t>syr s bielou plesňou na povrchu, balenie 120g</t>
  </si>
  <si>
    <t>syr s modrou plesňou vo vnútri</t>
  </si>
  <si>
    <t>syr tavený 150 g/3 ks po 50 g</t>
  </si>
  <si>
    <t>syr tavený v črievku, 100g</t>
  </si>
  <si>
    <r>
      <t>syr tavený</t>
    </r>
    <r>
      <rPr>
        <b/>
        <sz val="11"/>
        <color rgb="FF333333"/>
        <rFont val="Calibri"/>
        <family val="2"/>
        <charset val="238"/>
      </rPr>
      <t>,</t>
    </r>
    <r>
      <rPr>
        <sz val="11"/>
        <color rgb="FF333333"/>
        <rFont val="Calibri"/>
        <family val="2"/>
        <charset val="238"/>
      </rPr>
      <t xml:space="preserve"> 140g/8 ks-1sk cca 17g</t>
    </r>
  </si>
  <si>
    <t>šľahačka v spreji, 250g</t>
  </si>
  <si>
    <t>tatárska omáčka porciovaná 30g</t>
  </si>
  <si>
    <t>termix-90g , rôzne príchuťe</t>
  </si>
  <si>
    <t>tofu netrálne</t>
  </si>
  <si>
    <t xml:space="preserve">treska v majonéze  140g </t>
  </si>
  <si>
    <t>tvaroh</t>
  </si>
  <si>
    <t>tvarohovo smotanový krém s vanilkovou alebo čokoládovou príchuťou  80g (napr.pribináček alebo ekvivalent )</t>
  </si>
  <si>
    <t>prírodný zrejúci syr, vyrobený z ovčieho syra alebo zmesy ovčieho a kravského syra, podiel ovčieho syra min. 50% v sušine, sušina 44% hmotnosti, tuk v sušine 38%</t>
  </si>
  <si>
    <t>s obsahom živej mikroflóry, obsah tuku min. 9g na 100g</t>
  </si>
  <si>
    <t>s obsahom živej mikroflóry, tuk min. 2,7g na 100g, obsah laktózy max.0,01g na 100g</t>
  </si>
  <si>
    <t xml:space="preserve">s obsahom živej mikroflóry, tuk min.9g na 100g hmotnosti, </t>
  </si>
  <si>
    <t xml:space="preserve">množstvo mlieč. tuku najmenej 82% </t>
  </si>
  <si>
    <t>množstvo mlieč. tuku najmenej 82%</t>
  </si>
  <si>
    <t>zloženie mlieko a smotana 71%, ryža 7,7%, ovocná zložka 17%, rôzne príchute,</t>
  </si>
  <si>
    <t>kravské mlieko ošetrené UHT ohrevom, homogenizované, tetrapakové balenie, 1 liter</t>
  </si>
  <si>
    <t>s kultúrou Lb. Acidophilus, plnotučné, min. 230g</t>
  </si>
  <si>
    <t>francúzska, mexická, pažítková, balenie 100g - črievko</t>
  </si>
  <si>
    <t>bez lepku a konzervačných látok, nátierka vyrobená zo smotany , sušeného mlieka a srvátky, tuk v sušine najmenej 31%</t>
  </si>
  <si>
    <t>rastlinný roztierateľný tuk 75%, na pečenie a varenie, vhodný do cesta</t>
  </si>
  <si>
    <t xml:space="preserve">margarín so zníženým obsahom tuku </t>
  </si>
  <si>
    <t>margarín so zníženým obsahom tuku na 60%-75%</t>
  </si>
  <si>
    <t>tuk v sušine min. 14%</t>
  </si>
  <si>
    <t>tuk v sušine min. 30%</t>
  </si>
  <si>
    <t xml:space="preserve">pasterizované mlieko, soľ, syridlo, mliekárenské kultúry, tuk v sušine min.45%  </t>
  </si>
  <si>
    <t>biely mäkký čerstvý nízkotučný syr, mlieko, smotana, soľ, mliekárenská kultúra, tuk 4,2g na 100g</t>
  </si>
  <si>
    <t>mäkký čerstvý nízkotučný syr, tuk najmenej 4,2g na 100g, množstvo laktózy max. 0,01 na 100g</t>
  </si>
  <si>
    <t>prírodný, polotvrdý, zrejúci, plnotučný blok, vákuovo balený, tuk v sušine min. 45%, sušina najmenej 55% hmotnosti, bez rastlinného tuku !</t>
  </si>
  <si>
    <t>mäkký nezrejúci vysokotučný termizovaný syr               zloženie : mlieko, smotana, soľ, mliekarenské kultúry,   sušina: min. 36 %, Tuk: min. 25 %,</t>
  </si>
  <si>
    <t>parený, mäkký nezrejúci polotučný syr v slanom náleve</t>
  </si>
  <si>
    <t>prírodný, polotvrdý, zrejúci, plnotučný, tuk v sušine nad 30%, bez rastlinného tuku!</t>
  </si>
  <si>
    <t>zrejúci, plnotučný syr, tuk 28 g/100g</t>
  </si>
  <si>
    <t>polomäkký, zrejúci, plnotučný, sušina najmenej 48%, tuk v sušine 50%</t>
  </si>
  <si>
    <t>obsah tuku v sušine min. 40 %,  bez rastlinného tuku !</t>
  </si>
  <si>
    <t>obsah tuku v sušine min. 40%,  bez rastlinného tuku !</t>
  </si>
  <si>
    <t>obsah tuku v sušine min. 40%, bez rastlinného tuku !</t>
  </si>
  <si>
    <t>sladená živočíšna smotana, smotanamin. 80 %, tuk min. 17g na 100g</t>
  </si>
  <si>
    <t>požiadavky na jednotlivé položky</t>
  </si>
  <si>
    <t xml:space="preserve">Názov zákazky: Potraviny </t>
  </si>
  <si>
    <t>Obdobie : 1.7.-15.9.2022</t>
  </si>
  <si>
    <t xml:space="preserve">termizovaný tvarohový dezert (tvaroh 51%, voda,cukor, smotana 6%, modifikovaný kukuričný škrob, želatína, arómy, farbivo) </t>
  </si>
  <si>
    <t>rastlinný pasterizovaný výrobok zo sójových bôbov</t>
  </si>
  <si>
    <t xml:space="preserve">treskovité ryby min. 35%, </t>
  </si>
  <si>
    <t>jemný hrudkovitý, sušina najmenej 23% hmot., tuk 1,7 g na 100g</t>
  </si>
  <si>
    <t>tvaroh,smotana,cukor,vanilková zložka 2,7%, jedlá želatín, škrob, sušina 38%, tuk 15,5%- 16g na100g, bez lepku</t>
  </si>
  <si>
    <t>Označenie výzvy:  DNS 01 / 2022 - 006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</si>
</sst>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000_ ;\-#,##0.0000\ "/>
    <numFmt numFmtId="165" formatCode="&quot;$&quot;#,##0.00_);\(&quot;$&quot;#,##0.00\)"/>
    <numFmt numFmtId="166" formatCode="&quot;Reorder&quot;;&quot;&quot;;&quot;&quot;"/>
    <numFmt numFmtId="167" formatCode="0.000"/>
    <numFmt numFmtId="168" formatCode="0.0000"/>
  </numFmts>
  <fonts count="21" x14ac:knownFonts="1">
    <font>
      <sz val="11"/>
      <color theme="1"/>
      <name val="Calibri"/>
      <family val="2"/>
      <charset val="238"/>
      <scheme val="minor"/>
    </font>
    <font>
      <sz val="11"/>
      <color rgb="FF000000"/>
      <name val="Calibri"/>
      <family val="2"/>
      <charset val="238"/>
    </font>
    <font>
      <b/>
      <sz val="11"/>
      <color rgb="FF000000"/>
      <name val="Calibri"/>
      <family val="2"/>
      <charset val="238"/>
    </font>
    <font>
      <sz val="11"/>
      <color rgb="FF333333"/>
      <name val="Calibri"/>
      <family val="2"/>
      <charset val="238"/>
    </font>
    <font>
      <b/>
      <sz val="11"/>
      <color rgb="FF333333"/>
      <name val="Calibri"/>
      <family val="2"/>
      <charset val="238"/>
    </font>
    <font>
      <sz val="9"/>
      <color rgb="FF000000"/>
      <name val="Calibri"/>
      <family val="2"/>
      <charset val="238"/>
    </font>
    <font>
      <sz val="11"/>
      <color theme="1"/>
      <name val="Calibri"/>
      <family val="2"/>
      <charset val="238"/>
      <scheme val="minor"/>
    </font>
    <font>
      <sz val="11"/>
      <color theme="1"/>
      <name val="Calibri"/>
      <family val="2"/>
      <scheme val="minor"/>
    </font>
    <font>
      <b/>
      <sz val="12"/>
      <color theme="0"/>
      <name val="Calibri Light"/>
      <family val="2"/>
      <scheme val="major"/>
    </font>
    <font>
      <b/>
      <sz val="34"/>
      <color theme="6" tint="-0.24994659260841701"/>
      <name val="Calibri Light"/>
      <family val="2"/>
      <scheme val="major"/>
    </font>
    <font>
      <sz val="11"/>
      <color theme="6" tint="-0.499984740745262"/>
      <name val="Calibri"/>
      <family val="2"/>
      <scheme val="minor"/>
    </font>
    <font>
      <b/>
      <sz val="14"/>
      <color theme="1"/>
      <name val="Calibri"/>
      <family val="2"/>
      <charset val="238"/>
      <scheme val="minor"/>
    </font>
    <font>
      <sz val="10"/>
      <name val="Arial"/>
      <family val="2"/>
      <charset val="238"/>
    </font>
    <font>
      <sz val="10"/>
      <name val="Calibri"/>
      <family val="2"/>
      <charset val="238"/>
      <scheme val="minor"/>
    </font>
    <font>
      <sz val="10"/>
      <color theme="1"/>
      <name val="Calibri"/>
      <family val="2"/>
      <charset val="238"/>
      <scheme val="minor"/>
    </font>
    <font>
      <sz val="11"/>
      <color rgb="FF000000"/>
      <name val="Calibri"/>
      <family val="2"/>
      <charset val="238"/>
      <scheme val="minor"/>
    </font>
    <font>
      <b/>
      <sz val="12"/>
      <color theme="1"/>
      <name val="Calibri"/>
      <family val="2"/>
      <charset val="238"/>
      <scheme val="minor"/>
    </font>
    <font>
      <b/>
      <sz val="14"/>
      <color rgb="FFFF0000"/>
      <name val="Calibri"/>
      <family val="2"/>
      <charset val="238"/>
    </font>
    <font>
      <sz val="11"/>
      <color rgb="FFFF0000"/>
      <name val="Calibri"/>
      <family val="2"/>
      <charset val="238"/>
      <scheme val="minor"/>
    </font>
    <font>
      <sz val="11"/>
      <name val="Calibri"/>
      <family val="2"/>
      <charset val="238"/>
    </font>
    <font>
      <sz val="10"/>
      <color rgb="FF00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993300"/>
      </patternFill>
    </fill>
    <fill>
      <patternFill patternType="solid">
        <fgColor theme="0"/>
        <bgColor rgb="FF808080"/>
      </patternFill>
    </fill>
  </fills>
  <borders count="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indexed="64"/>
      </left>
      <right style="medium">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indexed="64"/>
      </left>
      <right/>
      <top style="medium">
        <color auto="1"/>
      </top>
      <bottom/>
      <diagonal/>
    </border>
    <border>
      <left style="thin">
        <color auto="1"/>
      </left>
      <right/>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thin">
        <color auto="1"/>
      </right>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medium">
        <color auto="1"/>
      </top>
      <bottom/>
      <diagonal/>
    </border>
  </borders>
  <cellStyleXfs count="17">
    <xf numFmtId="0" fontId="0" fillId="0" borderId="0"/>
    <xf numFmtId="0" fontId="1" fillId="0" borderId="0"/>
    <xf numFmtId="0" fontId="7"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5" fontId="7" fillId="0" borderId="0" applyProtection="0">
      <alignment horizontal="right" vertical="center" indent="1"/>
    </xf>
    <xf numFmtId="0" fontId="7"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6" fontId="7" fillId="2" borderId="0">
      <alignment horizontal="left" vertical="center" indent="1"/>
    </xf>
    <xf numFmtId="0" fontId="10" fillId="3" borderId="0" applyNumberFormat="0" applyProtection="0">
      <alignment horizontal="left" vertical="center" indent="1"/>
    </xf>
    <xf numFmtId="0" fontId="12" fillId="0" borderId="0"/>
    <xf numFmtId="0" fontId="6" fillId="0" borderId="0"/>
    <xf numFmtId="0" fontId="12" fillId="0" borderId="0"/>
    <xf numFmtId="0" fontId="12" fillId="0" borderId="0"/>
    <xf numFmtId="0" fontId="6" fillId="0" borderId="0"/>
  </cellStyleXfs>
  <cellXfs count="119">
    <xf numFmtId="0" fontId="0" fillId="0" borderId="0" xfId="0"/>
    <xf numFmtId="0" fontId="0" fillId="0" borderId="0" xfId="0" applyProtection="1">
      <protection locked="0"/>
    </xf>
    <xf numFmtId="0" fontId="0" fillId="0" borderId="0" xfId="0" applyAlignment="1" applyProtection="1">
      <alignment horizontal="center"/>
      <protection locked="0"/>
    </xf>
    <xf numFmtId="0" fontId="2" fillId="6" borderId="1" xfId="0" applyFont="1" applyFill="1" applyBorder="1" applyProtection="1">
      <protection locked="0"/>
    </xf>
    <xf numFmtId="0" fontId="2" fillId="6" borderId="32" xfId="0" applyFont="1" applyFill="1" applyBorder="1" applyProtection="1">
      <protection locked="0"/>
    </xf>
    <xf numFmtId="0" fontId="2" fillId="6" borderId="3" xfId="0" applyFont="1" applyFill="1" applyBorder="1" applyProtection="1">
      <protection locked="0"/>
    </xf>
    <xf numFmtId="0" fontId="2" fillId="6" borderId="33" xfId="0" applyFont="1" applyFill="1" applyBorder="1" applyProtection="1">
      <protection locked="0"/>
    </xf>
    <xf numFmtId="0" fontId="2" fillId="6" borderId="26" xfId="0" applyFont="1" applyFill="1" applyBorder="1" applyProtection="1">
      <protection locked="0"/>
    </xf>
    <xf numFmtId="0" fontId="2" fillId="6" borderId="5" xfId="0" applyFont="1" applyFill="1" applyBorder="1" applyProtection="1">
      <protection locked="0"/>
    </xf>
    <xf numFmtId="0" fontId="2" fillId="6" borderId="34" xfId="0" applyFont="1" applyFill="1" applyBorder="1" applyProtection="1">
      <protection locked="0"/>
    </xf>
    <xf numFmtId="0" fontId="17"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9" fontId="2" fillId="0" borderId="17" xfId="0" applyNumberFormat="1"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18" xfId="0" applyFont="1" applyFill="1" applyBorder="1" applyAlignment="1" applyProtection="1">
      <alignment vertical="center" wrapText="1"/>
      <protection locked="0"/>
    </xf>
    <xf numFmtId="0" fontId="2" fillId="0" borderId="14" xfId="0" applyFont="1" applyFill="1" applyBorder="1" applyAlignment="1" applyProtection="1">
      <alignment vertical="center" wrapText="1"/>
      <protection locked="0"/>
    </xf>
    <xf numFmtId="0" fontId="2" fillId="0" borderId="19" xfId="0" applyFont="1" applyFill="1" applyBorder="1" applyAlignment="1" applyProtection="1">
      <alignment horizontal="center" vertical="center" wrapText="1"/>
      <protection locked="0"/>
    </xf>
    <xf numFmtId="164" fontId="18" fillId="0" borderId="1" xfId="0" applyNumberFormat="1" applyFont="1" applyFill="1" applyBorder="1" applyAlignment="1" applyProtection="1">
      <alignment horizontal="right" vertical="center" wrapText="1"/>
      <protection locked="0"/>
    </xf>
    <xf numFmtId="164" fontId="18" fillId="0" borderId="3" xfId="0" applyNumberFormat="1" applyFont="1" applyFill="1" applyBorder="1" applyAlignment="1" applyProtection="1">
      <alignment horizontal="right" vertical="center" wrapText="1"/>
      <protection locked="0"/>
    </xf>
    <xf numFmtId="164" fontId="18" fillId="0" borderId="5" xfId="0" applyNumberFormat="1" applyFont="1" applyFill="1" applyBorder="1" applyAlignment="1" applyProtection="1">
      <alignment horizontal="right" vertical="center" wrapText="1"/>
      <protection locked="0"/>
    </xf>
    <xf numFmtId="0" fontId="4" fillId="0" borderId="7" xfId="0" applyFont="1" applyFill="1" applyBorder="1" applyAlignment="1" applyProtection="1">
      <alignment wrapText="1"/>
      <protection locked="0"/>
    </xf>
    <xf numFmtId="0" fontId="4" fillId="0" borderId="35" xfId="0" applyFont="1" applyFill="1" applyBorder="1" applyAlignment="1" applyProtection="1">
      <alignment wrapText="1"/>
      <protection locked="0"/>
    </xf>
    <xf numFmtId="0" fontId="0" fillId="0" borderId="8"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22" xfId="0" applyFill="1" applyBorder="1" applyProtection="1">
      <protection locked="0"/>
    </xf>
    <xf numFmtId="0" fontId="3" fillId="0" borderId="10" xfId="0" applyFont="1" applyBorder="1" applyAlignment="1" applyProtection="1">
      <alignment wrapText="1"/>
      <protection locked="0"/>
    </xf>
    <xf numFmtId="0" fontId="3" fillId="0" borderId="11" xfId="0" applyFont="1" applyBorder="1" applyAlignment="1" applyProtection="1">
      <alignment wrapText="1"/>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3" fontId="0" fillId="0" borderId="0" xfId="0" applyNumberFormat="1" applyAlignment="1" applyProtection="1">
      <alignment horizontal="center"/>
      <protection locked="0"/>
    </xf>
    <xf numFmtId="3" fontId="5" fillId="0" borderId="0" xfId="0" applyNumberFormat="1" applyFont="1" applyAlignment="1" applyProtection="1">
      <alignment horizontal="center" wrapText="1"/>
      <protection locked="0"/>
    </xf>
    <xf numFmtId="0" fontId="14" fillId="0" borderId="0" xfId="0" applyFont="1" applyAlignment="1" applyProtection="1">
      <alignment vertical="top"/>
      <protection locked="0"/>
    </xf>
    <xf numFmtId="0" fontId="13" fillId="0" borderId="0" xfId="0"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0" fillId="0" borderId="0" xfId="0" applyAlignment="1" applyProtection="1">
      <alignment horizontal="left"/>
      <protection locked="0"/>
    </xf>
    <xf numFmtId="0" fontId="13" fillId="0" borderId="0" xfId="0" applyFont="1" applyBorder="1" applyAlignment="1" applyProtection="1">
      <alignment horizontal="center" vertical="top" wrapText="1"/>
      <protection locked="0"/>
    </xf>
    <xf numFmtId="0" fontId="14" fillId="0" borderId="0" xfId="2" applyFont="1" applyAlignment="1" applyProtection="1">
      <alignment wrapText="1"/>
      <protection locked="0"/>
    </xf>
    <xf numFmtId="0" fontId="3" fillId="0" borderId="0" xfId="0" applyFont="1" applyBorder="1" applyAlignment="1" applyProtection="1">
      <alignment wrapText="1"/>
      <protection locked="0"/>
    </xf>
    <xf numFmtId="0" fontId="0" fillId="0" borderId="0" xfId="0" applyBorder="1" applyProtection="1">
      <protection locked="0"/>
    </xf>
    <xf numFmtId="0" fontId="14" fillId="0" borderId="0" xfId="0" applyFont="1" applyAlignment="1" applyProtection="1">
      <protection locked="0"/>
    </xf>
    <xf numFmtId="0" fontId="3" fillId="0" borderId="0" xfId="0" applyFont="1" applyBorder="1" applyAlignment="1" applyProtection="1">
      <alignment horizont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applyAlignment="1" applyProtection="1">
      <alignment horizontal="left" vertical="top"/>
      <protection locked="0"/>
    </xf>
    <xf numFmtId="0" fontId="3" fillId="0" borderId="10" xfId="0" applyFont="1" applyBorder="1" applyAlignment="1" applyProtection="1">
      <alignment horizontal="center" wrapText="1"/>
      <protection locked="0"/>
    </xf>
    <xf numFmtId="0" fontId="15" fillId="0" borderId="20" xfId="0" applyFont="1" applyFill="1" applyBorder="1" applyAlignment="1" applyProtection="1">
      <alignment horizontal="center" vertical="center"/>
    </xf>
    <xf numFmtId="0" fontId="15" fillId="0" borderId="16" xfId="0" applyFont="1" applyFill="1" applyBorder="1" applyAlignment="1" applyProtection="1">
      <alignment horizontal="center" vertical="center" wrapText="1"/>
    </xf>
    <xf numFmtId="3" fontId="15" fillId="0" borderId="16" xfId="0" applyNumberFormat="1" applyFont="1" applyFill="1" applyBorder="1" applyAlignment="1" applyProtection="1">
      <alignment horizontal="center" vertical="center" wrapText="1"/>
    </xf>
    <xf numFmtId="0" fontId="13" fillId="0" borderId="0" xfId="0" applyFont="1" applyAlignment="1" applyProtection="1">
      <alignment horizontal="left" vertical="top" wrapText="1"/>
      <protection locked="0"/>
    </xf>
    <xf numFmtId="167" fontId="0" fillId="0" borderId="21" xfId="0" applyNumberFormat="1" applyFill="1" applyBorder="1" applyProtection="1">
      <protection locked="0"/>
    </xf>
    <xf numFmtId="0" fontId="3" fillId="2" borderId="1"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protection locked="0"/>
    </xf>
    <xf numFmtId="0" fontId="3" fillId="8" borderId="3"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0" fillId="2" borderId="2" xfId="0" applyFill="1" applyBorder="1" applyAlignment="1" applyProtection="1">
      <alignment horizontal="center" vertical="center"/>
      <protection locked="0"/>
    </xf>
    <xf numFmtId="0" fontId="20" fillId="2" borderId="20"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20" fillId="2" borderId="16" xfId="0" applyFont="1" applyFill="1" applyBorder="1" applyAlignment="1" applyProtection="1">
      <alignment horizontal="center" vertical="center" wrapText="1"/>
      <protection locked="0"/>
    </xf>
    <xf numFmtId="0" fontId="19"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protection locked="0"/>
    </xf>
    <xf numFmtId="0" fontId="0" fillId="2" borderId="37" xfId="0" applyFill="1" applyBorder="1" applyAlignment="1" applyProtection="1">
      <alignment horizontal="center" vertical="center"/>
      <protection locked="0"/>
    </xf>
    <xf numFmtId="0" fontId="20" fillId="2" borderId="38" xfId="0" applyFont="1" applyFill="1" applyBorder="1" applyAlignment="1" applyProtection="1">
      <alignment horizontal="center" vertical="center" wrapText="1"/>
      <protection locked="0"/>
    </xf>
    <xf numFmtId="0" fontId="3" fillId="2" borderId="3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wrapText="1"/>
      <protection locked="0"/>
    </xf>
    <xf numFmtId="0" fontId="19"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7" borderId="4" xfId="0" applyFont="1" applyFill="1" applyBorder="1" applyAlignment="1" applyProtection="1">
      <alignment horizontal="left" vertical="center" wrapText="1"/>
      <protection locked="0"/>
    </xf>
    <xf numFmtId="0" fontId="3" fillId="8" borderId="4" xfId="0" applyFont="1" applyFill="1" applyBorder="1" applyAlignment="1" applyProtection="1">
      <alignment horizontal="left" vertical="center" wrapText="1"/>
      <protection locked="0"/>
    </xf>
    <xf numFmtId="49" fontId="2" fillId="0" borderId="39" xfId="0" applyNumberFormat="1" applyFont="1" applyFill="1" applyBorder="1" applyAlignment="1" applyProtection="1">
      <alignment horizontal="center" vertical="center" wrapText="1"/>
      <protection locked="0"/>
    </xf>
    <xf numFmtId="168" fontId="0" fillId="0" borderId="2" xfId="0" applyNumberFormat="1" applyFont="1" applyFill="1" applyBorder="1" applyAlignment="1" applyProtection="1">
      <alignment horizontal="right" vertical="center"/>
      <protection locked="0"/>
    </xf>
    <xf numFmtId="168" fontId="0" fillId="0" borderId="12" xfId="0" applyNumberFormat="1" applyFont="1" applyFill="1" applyBorder="1" applyAlignment="1" applyProtection="1">
      <alignment vertical="center"/>
      <protection locked="0"/>
    </xf>
    <xf numFmtId="168" fontId="0" fillId="0" borderId="4" xfId="0" applyNumberFormat="1" applyFont="1" applyFill="1" applyBorder="1" applyAlignment="1" applyProtection="1">
      <alignment horizontal="right" vertical="center"/>
      <protection locked="0"/>
    </xf>
    <xf numFmtId="168" fontId="0" fillId="0" borderId="15" xfId="0" applyNumberFormat="1" applyFont="1" applyFill="1" applyBorder="1" applyAlignment="1" applyProtection="1">
      <alignment vertical="center"/>
      <protection locked="0"/>
    </xf>
    <xf numFmtId="168" fontId="0" fillId="0" borderId="6" xfId="0" applyNumberFormat="1" applyFont="1" applyFill="1" applyBorder="1" applyAlignment="1" applyProtection="1">
      <alignment horizontal="right" vertical="center"/>
      <protection locked="0"/>
    </xf>
    <xf numFmtId="168" fontId="0" fillId="0" borderId="13" xfId="0" applyNumberFormat="1" applyFont="1" applyFill="1" applyBorder="1" applyAlignment="1" applyProtection="1">
      <alignment vertical="center"/>
      <protection locked="0"/>
    </xf>
    <xf numFmtId="0" fontId="3" fillId="2" borderId="33" xfId="0" applyFont="1" applyFill="1" applyBorder="1" applyAlignment="1">
      <alignment wrapText="1"/>
    </xf>
    <xf numFmtId="0" fontId="19" fillId="7" borderId="33" xfId="0" applyFont="1" applyFill="1" applyBorder="1" applyAlignment="1">
      <alignment horizontal="left" wrapText="1"/>
    </xf>
    <xf numFmtId="0" fontId="19" fillId="2" borderId="33" xfId="0" applyFont="1" applyFill="1" applyBorder="1" applyAlignment="1">
      <alignment wrapText="1"/>
    </xf>
    <xf numFmtId="0" fontId="3" fillId="2" borderId="34" xfId="0" applyFont="1" applyFill="1" applyBorder="1" applyAlignment="1">
      <alignment vertical="top" wrapText="1"/>
    </xf>
    <xf numFmtId="2" fontId="16" fillId="0" borderId="21" xfId="0" applyNumberFormat="1" applyFont="1" applyFill="1" applyBorder="1" applyProtection="1">
      <protection locked="0"/>
    </xf>
    <xf numFmtId="0" fontId="2" fillId="6" borderId="16" xfId="0" applyFont="1" applyFill="1" applyBorder="1" applyAlignment="1" applyProtection="1">
      <alignment horizontal="left"/>
      <protection locked="0"/>
    </xf>
    <xf numFmtId="0" fontId="2" fillId="6" borderId="26" xfId="0" applyFont="1" applyFill="1" applyBorder="1" applyAlignment="1" applyProtection="1">
      <alignment horizontal="left"/>
      <protection locked="0"/>
    </xf>
    <xf numFmtId="0" fontId="2" fillId="6" borderId="28" xfId="0" applyFont="1" applyFill="1" applyBorder="1" applyAlignment="1" applyProtection="1">
      <alignment horizontal="left"/>
      <protection locked="0"/>
    </xf>
    <xf numFmtId="0" fontId="13" fillId="0" borderId="0" xfId="0" applyFont="1" applyBorder="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center"/>
      <protection locked="0"/>
    </xf>
    <xf numFmtId="0" fontId="11" fillId="5" borderId="1" xfId="0" applyFont="1" applyFill="1" applyBorder="1" applyAlignment="1" applyProtection="1">
      <alignment horizontal="left"/>
      <protection locked="0"/>
    </xf>
    <xf numFmtId="0" fontId="11" fillId="5" borderId="32" xfId="0" applyFont="1" applyFill="1" applyBorder="1" applyAlignment="1" applyProtection="1">
      <alignment horizontal="left"/>
      <protection locked="0"/>
    </xf>
    <xf numFmtId="0" fontId="11" fillId="5" borderId="2" xfId="0" applyFont="1" applyFill="1" applyBorder="1" applyAlignment="1" applyProtection="1">
      <alignment horizontal="left"/>
      <protection locked="0"/>
    </xf>
    <xf numFmtId="0" fontId="11" fillId="5" borderId="12" xfId="0" applyFont="1" applyFill="1" applyBorder="1" applyAlignment="1" applyProtection="1">
      <alignment horizontal="left"/>
      <protection locked="0"/>
    </xf>
    <xf numFmtId="0" fontId="13" fillId="0" borderId="0" xfId="0" applyFont="1" applyAlignment="1" applyProtection="1">
      <alignment horizontal="left" vertical="top" wrapText="1"/>
      <protection locked="0"/>
    </xf>
    <xf numFmtId="0" fontId="13" fillId="0" borderId="0" xfId="0" applyFont="1" applyBorder="1" applyAlignment="1" applyProtection="1">
      <alignment horizontal="left" vertical="center"/>
      <protection locked="0"/>
    </xf>
    <xf numFmtId="0" fontId="13" fillId="0" borderId="0" xfId="2" applyFont="1" applyFill="1" applyBorder="1" applyAlignment="1" applyProtection="1">
      <alignment horizontal="left" vertical="center" wrapText="1"/>
      <protection locked="0"/>
    </xf>
    <xf numFmtId="0" fontId="2" fillId="6" borderId="2" xfId="0" applyFont="1" applyFill="1" applyBorder="1" applyAlignment="1" applyProtection="1">
      <alignment horizontal="left"/>
      <protection locked="0"/>
    </xf>
    <xf numFmtId="0" fontId="2" fillId="6" borderId="12"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0" fontId="2" fillId="6" borderId="15" xfId="0" applyFont="1" applyFill="1" applyBorder="1" applyAlignment="1" applyProtection="1">
      <alignment horizontal="left"/>
      <protection locked="0"/>
    </xf>
    <xf numFmtId="0" fontId="2" fillId="6" borderId="6" xfId="0" applyFont="1" applyFill="1" applyBorder="1" applyAlignment="1" applyProtection="1">
      <alignment horizontal="left"/>
      <protection locked="0"/>
    </xf>
    <xf numFmtId="0" fontId="2" fillId="6" borderId="13" xfId="0" applyFont="1" applyFill="1" applyBorder="1" applyAlignment="1" applyProtection="1">
      <alignment horizontal="left"/>
      <protection locked="0"/>
    </xf>
    <xf numFmtId="0" fontId="2" fillId="5" borderId="25" xfId="0" applyFont="1" applyFill="1" applyBorder="1" applyAlignment="1" applyProtection="1">
      <alignment horizontal="left"/>
      <protection locked="0"/>
    </xf>
    <xf numFmtId="0" fontId="2" fillId="5" borderId="26" xfId="0" applyFont="1" applyFill="1" applyBorder="1" applyAlignment="1" applyProtection="1">
      <alignment horizontal="left"/>
      <protection locked="0"/>
    </xf>
    <xf numFmtId="0" fontId="2" fillId="5" borderId="28" xfId="0" applyFont="1" applyFill="1" applyBorder="1" applyAlignment="1" applyProtection="1">
      <alignment horizontal="left"/>
      <protection locked="0"/>
    </xf>
    <xf numFmtId="0" fontId="2" fillId="5" borderId="29" xfId="0" applyFont="1" applyFill="1" applyBorder="1" applyAlignment="1" applyProtection="1">
      <alignment horizontal="left"/>
      <protection locked="0"/>
    </xf>
    <xf numFmtId="0" fontId="2" fillId="5" borderId="30" xfId="0" applyFont="1" applyFill="1" applyBorder="1" applyAlignment="1" applyProtection="1">
      <alignment horizontal="left"/>
      <protection locked="0"/>
    </xf>
    <xf numFmtId="0" fontId="2" fillId="5" borderId="31" xfId="0" applyFont="1" applyFill="1" applyBorder="1" applyAlignment="1" applyProtection="1">
      <alignment horizontal="left"/>
      <protection locked="0"/>
    </xf>
    <xf numFmtId="0" fontId="2" fillId="0" borderId="24"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5" borderId="25" xfId="0" applyFont="1" applyFill="1" applyBorder="1" applyAlignment="1">
      <alignment horizontal="left"/>
    </xf>
    <xf numFmtId="0" fontId="2" fillId="5" borderId="26" xfId="0" applyFont="1" applyFill="1" applyBorder="1" applyAlignment="1">
      <alignment horizontal="left"/>
    </xf>
    <xf numFmtId="0" fontId="2" fillId="5" borderId="28" xfId="0" applyFont="1" applyFill="1" applyBorder="1" applyAlignment="1">
      <alignment horizontal="left"/>
    </xf>
  </cellXfs>
  <cellStyles count="17">
    <cellStyle name="Mena tabuľky" xfId="6" xr:uid="{806F8ED8-F346-474D-B51D-A6B8FEFC8555}"/>
    <cellStyle name="Nadpis 1 2" xfId="4" xr:uid="{1F344B39-AA00-49BB-9821-275B2036B258}"/>
    <cellStyle name="Nadpis 2 2" xfId="5" xr:uid="{65C7DE85-1A84-4D54-8765-46A9D08842CB}"/>
    <cellStyle name="Nadpis 3 2" xfId="11" xr:uid="{DD02498C-B194-47A1-898E-5CD845B243EB}"/>
    <cellStyle name="Názov 2" xfId="3" xr:uid="{05C6D188-8D27-471F-A424-68E14552C75B}"/>
    <cellStyle name="Normálna" xfId="0" builtinId="0"/>
    <cellStyle name="Normálna 2" xfId="1" xr:uid="{C482E40C-4636-4CF2-AF3C-2834D38BB18A}"/>
    <cellStyle name="Normálna 2 2" xfId="13" xr:uid="{C5FB0F20-DD33-4AB9-88E0-F8FD7C76CCBC}"/>
    <cellStyle name="Normálna 3" xfId="16" xr:uid="{D190E44F-7C65-4F4C-89C1-6F0AE5D6A5D4}"/>
    <cellStyle name="Normálna 4" xfId="2" xr:uid="{B78B1015-0C1C-4B9B-82A6-22C84B0CAD47}"/>
    <cellStyle name="normálne 2" xfId="12" xr:uid="{A07FFADB-3BA2-4C0F-ACFB-90A4C2434949}"/>
    <cellStyle name="Normálne 3" xfId="14" xr:uid="{56FFEB67-47C1-4D2C-A8C5-6FE567C122C0}"/>
    <cellStyle name="Normálne 4" xfId="15" xr:uid="{0FED9F37-4033-4D0F-B159-0A7F4501FF3F}"/>
    <cellStyle name="Podrobnosti tabuľky vľavo" xfId="9" xr:uid="{A5E962A2-F221-432E-9316-019279BCE64B}"/>
    <cellStyle name="Podrobnosti tabuľky vpravo" xfId="7" xr:uid="{C852357B-2E33-424F-B321-46A475FAE0B7}"/>
    <cellStyle name="Stĺpec s príznakom" xfId="10" xr:uid="{E038887B-B5EB-44FE-B07B-569EDB62AB13}"/>
    <cellStyle name="Zrušené" xfId="8" xr:uid="{16FC26AD-D8B7-4B11-8FB9-CB48D6C1FFAD}"/>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41DD4107-60AB-4C91-BC9B-C483C3E96BB6}">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22D5-CAB9-407D-B7C4-640CCC61E1B7}">
  <sheetPr>
    <pageSetUpPr fitToPage="1"/>
  </sheetPr>
  <dimension ref="B1:M69"/>
  <sheetViews>
    <sheetView tabSelected="1" zoomScaleNormal="100" workbookViewId="0">
      <pane ySplit="15" topLeftCell="A16" activePane="bottomLeft" state="frozen"/>
      <selection pane="bottomLeft" activeCell="E18" sqref="E18"/>
    </sheetView>
  </sheetViews>
  <sheetFormatPr defaultRowHeight="15" x14ac:dyDescent="0.25"/>
  <cols>
    <col min="1" max="1" width="2.7109375" style="1" customWidth="1"/>
    <col min="2" max="2" width="40.28515625" style="1" customWidth="1"/>
    <col min="3" max="3" width="44.85546875" style="1" customWidth="1"/>
    <col min="4" max="4" width="3.7109375" style="1" bestFit="1" customWidth="1"/>
    <col min="5" max="5" width="7.5703125" style="1" customWidth="1"/>
    <col min="6" max="6" width="9.42578125" style="2" customWidth="1"/>
    <col min="7" max="7" width="10.7109375" style="1" customWidth="1"/>
    <col min="8" max="8" width="8.85546875" style="1" customWidth="1"/>
    <col min="9" max="10" width="11" style="1" customWidth="1"/>
    <col min="11" max="16384" width="9.140625" style="1"/>
  </cols>
  <sheetData>
    <row r="1" spans="2:10" ht="15.75" thickBot="1" x14ac:dyDescent="0.3"/>
    <row r="2" spans="2:10" ht="18.75" x14ac:dyDescent="0.3">
      <c r="B2" s="94" t="s">
        <v>16</v>
      </c>
      <c r="C2" s="95"/>
      <c r="D2" s="96"/>
      <c r="E2" s="96"/>
      <c r="F2" s="96"/>
      <c r="G2" s="96"/>
      <c r="H2" s="96"/>
      <c r="I2" s="96"/>
      <c r="J2" s="97"/>
    </row>
    <row r="3" spans="2:10" x14ac:dyDescent="0.25">
      <c r="B3" s="107" t="s">
        <v>96</v>
      </c>
      <c r="C3" s="108"/>
      <c r="D3" s="108"/>
      <c r="E3" s="108"/>
      <c r="F3" s="108"/>
      <c r="G3" s="108"/>
      <c r="H3" s="108"/>
      <c r="I3" s="108"/>
      <c r="J3" s="109"/>
    </row>
    <row r="4" spans="2:10" x14ac:dyDescent="0.25">
      <c r="B4" s="107" t="s">
        <v>29</v>
      </c>
      <c r="C4" s="108"/>
      <c r="D4" s="108"/>
      <c r="E4" s="108"/>
      <c r="F4" s="108"/>
      <c r="G4" s="108"/>
      <c r="H4" s="108"/>
      <c r="I4" s="108"/>
      <c r="J4" s="109"/>
    </row>
    <row r="5" spans="2:10" x14ac:dyDescent="0.25">
      <c r="B5" s="116" t="s">
        <v>103</v>
      </c>
      <c r="C5" s="117"/>
      <c r="D5" s="117"/>
      <c r="E5" s="117"/>
      <c r="F5" s="117"/>
      <c r="G5" s="117"/>
      <c r="H5" s="117"/>
      <c r="I5" s="117"/>
      <c r="J5" s="118"/>
    </row>
    <row r="6" spans="2:10" ht="15.75" thickBot="1" x14ac:dyDescent="0.3">
      <c r="B6" s="110" t="s">
        <v>97</v>
      </c>
      <c r="C6" s="111"/>
      <c r="D6" s="111"/>
      <c r="E6" s="111"/>
      <c r="F6" s="111"/>
      <c r="G6" s="111"/>
      <c r="H6" s="111"/>
      <c r="I6" s="111"/>
      <c r="J6" s="112"/>
    </row>
    <row r="7" spans="2:10" ht="15.75" thickBot="1" x14ac:dyDescent="0.3">
      <c r="B7" s="113"/>
      <c r="C7" s="114"/>
      <c r="D7" s="114"/>
      <c r="E7" s="114"/>
      <c r="F7" s="114"/>
      <c r="G7" s="114"/>
      <c r="H7" s="114"/>
      <c r="I7" s="114"/>
      <c r="J7" s="115"/>
    </row>
    <row r="8" spans="2:10" x14ac:dyDescent="0.25">
      <c r="B8" s="3" t="s">
        <v>12</v>
      </c>
      <c r="C8" s="4"/>
      <c r="D8" s="101"/>
      <c r="E8" s="101"/>
      <c r="F8" s="101"/>
      <c r="G8" s="101"/>
      <c r="H8" s="101"/>
      <c r="I8" s="101"/>
      <c r="J8" s="102"/>
    </row>
    <row r="9" spans="2:10" x14ac:dyDescent="0.25">
      <c r="B9" s="5" t="s">
        <v>21</v>
      </c>
      <c r="C9" s="6"/>
      <c r="D9" s="103"/>
      <c r="E9" s="103"/>
      <c r="F9" s="103"/>
      <c r="G9" s="103"/>
      <c r="H9" s="103"/>
      <c r="I9" s="103"/>
      <c r="J9" s="104"/>
    </row>
    <row r="10" spans="2:10" x14ac:dyDescent="0.25">
      <c r="B10" s="5" t="s">
        <v>13</v>
      </c>
      <c r="C10" s="6"/>
      <c r="D10" s="103"/>
      <c r="E10" s="103"/>
      <c r="F10" s="103"/>
      <c r="G10" s="103"/>
      <c r="H10" s="103"/>
      <c r="I10" s="103"/>
      <c r="J10" s="104"/>
    </row>
    <row r="11" spans="2:10" x14ac:dyDescent="0.25">
      <c r="B11" s="5" t="s">
        <v>22</v>
      </c>
      <c r="C11" s="7"/>
      <c r="D11" s="88"/>
      <c r="E11" s="89"/>
      <c r="F11" s="89"/>
      <c r="G11" s="89"/>
      <c r="H11" s="89"/>
      <c r="I11" s="89"/>
      <c r="J11" s="90"/>
    </row>
    <row r="12" spans="2:10" x14ac:dyDescent="0.25">
      <c r="B12" s="5" t="s">
        <v>14</v>
      </c>
      <c r="C12" s="6"/>
      <c r="D12" s="103"/>
      <c r="E12" s="103"/>
      <c r="F12" s="103"/>
      <c r="G12" s="103"/>
      <c r="H12" s="103"/>
      <c r="I12" s="103"/>
      <c r="J12" s="104"/>
    </row>
    <row r="13" spans="2:10" ht="15.75" thickBot="1" x14ac:dyDescent="0.3">
      <c r="B13" s="8" t="s">
        <v>15</v>
      </c>
      <c r="C13" s="9"/>
      <c r="D13" s="105"/>
      <c r="E13" s="105"/>
      <c r="F13" s="105"/>
      <c r="G13" s="105"/>
      <c r="H13" s="105"/>
      <c r="I13" s="105"/>
      <c r="J13" s="106"/>
    </row>
    <row r="14" spans="2:10" ht="19.5" thickBot="1" x14ac:dyDescent="0.35">
      <c r="B14" s="10" t="s">
        <v>24</v>
      </c>
      <c r="C14" s="10"/>
      <c r="D14" s="11"/>
      <c r="E14" s="11"/>
      <c r="F14" s="12"/>
      <c r="G14" s="11"/>
      <c r="H14" s="11"/>
      <c r="I14" s="11"/>
    </row>
    <row r="15" spans="2:10" ht="49.5" thickBot="1" x14ac:dyDescent="0.3">
      <c r="B15" s="13" t="s">
        <v>7</v>
      </c>
      <c r="C15" s="76" t="s">
        <v>95</v>
      </c>
      <c r="D15" s="14" t="s">
        <v>0</v>
      </c>
      <c r="E15" s="15" t="s">
        <v>8</v>
      </c>
      <c r="F15" s="16" t="s">
        <v>10</v>
      </c>
      <c r="G15" s="17" t="s">
        <v>25</v>
      </c>
      <c r="H15" s="18" t="s">
        <v>9</v>
      </c>
      <c r="I15" s="15" t="s">
        <v>1</v>
      </c>
      <c r="J15" s="19" t="s">
        <v>26</v>
      </c>
    </row>
    <row r="16" spans="2:10" ht="60" x14ac:dyDescent="0.25">
      <c r="B16" s="53" t="s">
        <v>30</v>
      </c>
      <c r="C16" s="71" t="s">
        <v>66</v>
      </c>
      <c r="D16" s="62" t="s">
        <v>2</v>
      </c>
      <c r="E16" s="63">
        <v>20</v>
      </c>
      <c r="F16" s="48">
        <v>62</v>
      </c>
      <c r="G16" s="20">
        <v>0</v>
      </c>
      <c r="H16" s="77">
        <f t="shared" ref="H16" si="0">G16*(1+E16/100)</f>
        <v>0</v>
      </c>
      <c r="I16" s="77">
        <f t="shared" ref="I16" si="1">F16*G16</f>
        <v>0</v>
      </c>
      <c r="J16" s="78">
        <f t="shared" ref="J16:J51" si="2">F16*H16</f>
        <v>0</v>
      </c>
    </row>
    <row r="17" spans="2:10" ht="30" x14ac:dyDescent="0.25">
      <c r="B17" s="54" t="s">
        <v>31</v>
      </c>
      <c r="C17" s="72" t="s">
        <v>67</v>
      </c>
      <c r="D17" s="64" t="s">
        <v>3</v>
      </c>
      <c r="E17" s="65">
        <v>10</v>
      </c>
      <c r="F17" s="49">
        <v>1420</v>
      </c>
      <c r="G17" s="21">
        <v>0</v>
      </c>
      <c r="H17" s="79">
        <f t="shared" ref="H17:H51" si="3">G17*(1+E17/100)</f>
        <v>0</v>
      </c>
      <c r="I17" s="79">
        <f t="shared" ref="I17:I51" si="4">F17*G17</f>
        <v>0</v>
      </c>
      <c r="J17" s="80">
        <f t="shared" si="2"/>
        <v>0</v>
      </c>
    </row>
    <row r="18" spans="2:10" ht="30" x14ac:dyDescent="0.25">
      <c r="B18" s="54" t="s">
        <v>32</v>
      </c>
      <c r="C18" s="73" t="s">
        <v>68</v>
      </c>
      <c r="D18" s="64" t="s">
        <v>3</v>
      </c>
      <c r="E18" s="65">
        <v>10</v>
      </c>
      <c r="F18" s="50">
        <v>260</v>
      </c>
      <c r="G18" s="21">
        <v>0</v>
      </c>
      <c r="H18" s="79">
        <f t="shared" si="3"/>
        <v>0</v>
      </c>
      <c r="I18" s="79">
        <f t="shared" si="4"/>
        <v>0</v>
      </c>
      <c r="J18" s="80">
        <f t="shared" si="2"/>
        <v>0</v>
      </c>
    </row>
    <row r="19" spans="2:10" ht="30" x14ac:dyDescent="0.25">
      <c r="B19" s="54" t="s">
        <v>33</v>
      </c>
      <c r="C19" s="72" t="s">
        <v>69</v>
      </c>
      <c r="D19" s="64" t="s">
        <v>3</v>
      </c>
      <c r="E19" s="65">
        <v>10</v>
      </c>
      <c r="F19" s="49">
        <v>4600</v>
      </c>
      <c r="G19" s="21">
        <v>0</v>
      </c>
      <c r="H19" s="79">
        <f t="shared" si="3"/>
        <v>0</v>
      </c>
      <c r="I19" s="79">
        <f t="shared" si="4"/>
        <v>0</v>
      </c>
      <c r="J19" s="80">
        <f t="shared" si="2"/>
        <v>0</v>
      </c>
    </row>
    <row r="20" spans="2:10" x14ac:dyDescent="0.25">
      <c r="B20" s="54" t="s">
        <v>34</v>
      </c>
      <c r="C20" s="73" t="s">
        <v>70</v>
      </c>
      <c r="D20" s="64" t="s">
        <v>2</v>
      </c>
      <c r="E20" s="65">
        <v>10</v>
      </c>
      <c r="F20" s="50">
        <v>26</v>
      </c>
      <c r="G20" s="21">
        <v>0</v>
      </c>
      <c r="H20" s="79">
        <f t="shared" si="3"/>
        <v>0</v>
      </c>
      <c r="I20" s="79">
        <f t="shared" si="4"/>
        <v>0</v>
      </c>
      <c r="J20" s="80">
        <f t="shared" si="2"/>
        <v>0</v>
      </c>
    </row>
    <row r="21" spans="2:10" x14ac:dyDescent="0.25">
      <c r="B21" s="54" t="s">
        <v>35</v>
      </c>
      <c r="C21" s="73" t="s">
        <v>71</v>
      </c>
      <c r="D21" s="64" t="s">
        <v>3</v>
      </c>
      <c r="E21" s="65">
        <v>10</v>
      </c>
      <c r="F21" s="49">
        <v>1200</v>
      </c>
      <c r="G21" s="21">
        <v>0</v>
      </c>
      <c r="H21" s="79">
        <f t="shared" si="3"/>
        <v>0</v>
      </c>
      <c r="I21" s="79">
        <f t="shared" si="4"/>
        <v>0</v>
      </c>
      <c r="J21" s="80">
        <f t="shared" si="2"/>
        <v>0</v>
      </c>
    </row>
    <row r="22" spans="2:10" ht="30" x14ac:dyDescent="0.25">
      <c r="B22" s="55" t="s">
        <v>36</v>
      </c>
      <c r="C22" s="74" t="s">
        <v>72</v>
      </c>
      <c r="D22" s="64" t="s">
        <v>3</v>
      </c>
      <c r="E22" s="65">
        <v>20</v>
      </c>
      <c r="F22" s="49">
        <v>320</v>
      </c>
      <c r="G22" s="21">
        <v>0</v>
      </c>
      <c r="H22" s="79">
        <f t="shared" si="3"/>
        <v>0</v>
      </c>
      <c r="I22" s="79">
        <f t="shared" si="4"/>
        <v>0</v>
      </c>
      <c r="J22" s="80">
        <f t="shared" si="2"/>
        <v>0</v>
      </c>
    </row>
    <row r="23" spans="2:10" ht="30" x14ac:dyDescent="0.25">
      <c r="B23" s="54" t="s">
        <v>37</v>
      </c>
      <c r="C23" s="73" t="s">
        <v>73</v>
      </c>
      <c r="D23" s="64" t="s">
        <v>4</v>
      </c>
      <c r="E23" s="65">
        <v>10</v>
      </c>
      <c r="F23" s="49">
        <v>6480</v>
      </c>
      <c r="G23" s="21">
        <v>0</v>
      </c>
      <c r="H23" s="79">
        <f t="shared" si="3"/>
        <v>0</v>
      </c>
      <c r="I23" s="79">
        <f t="shared" si="4"/>
        <v>0</v>
      </c>
      <c r="J23" s="80">
        <f t="shared" si="2"/>
        <v>0</v>
      </c>
    </row>
    <row r="24" spans="2:10" x14ac:dyDescent="0.25">
      <c r="B24" s="56" t="s">
        <v>38</v>
      </c>
      <c r="C24" s="73" t="s">
        <v>74</v>
      </c>
      <c r="D24" s="64" t="s">
        <v>3</v>
      </c>
      <c r="E24" s="65">
        <v>10</v>
      </c>
      <c r="F24" s="50">
        <v>900</v>
      </c>
      <c r="G24" s="21">
        <v>0</v>
      </c>
      <c r="H24" s="79">
        <f t="shared" si="3"/>
        <v>0</v>
      </c>
      <c r="I24" s="79">
        <f t="shared" si="4"/>
        <v>0</v>
      </c>
      <c r="J24" s="80">
        <f t="shared" si="2"/>
        <v>0</v>
      </c>
    </row>
    <row r="25" spans="2:10" ht="30" customHeight="1" x14ac:dyDescent="0.25">
      <c r="B25" s="56" t="s">
        <v>39</v>
      </c>
      <c r="C25" s="73" t="s">
        <v>74</v>
      </c>
      <c r="D25" s="66" t="s">
        <v>3</v>
      </c>
      <c r="E25" s="65">
        <v>10</v>
      </c>
      <c r="F25" s="49">
        <v>200</v>
      </c>
      <c r="G25" s="21">
        <v>0</v>
      </c>
      <c r="H25" s="79">
        <f t="shared" si="3"/>
        <v>0</v>
      </c>
      <c r="I25" s="79">
        <f t="shared" si="4"/>
        <v>0</v>
      </c>
      <c r="J25" s="80">
        <f t="shared" si="2"/>
        <v>0</v>
      </c>
    </row>
    <row r="26" spans="2:10" ht="30" x14ac:dyDescent="0.25">
      <c r="B26" s="57" t="s">
        <v>40</v>
      </c>
      <c r="C26" s="74" t="s">
        <v>75</v>
      </c>
      <c r="D26" s="66" t="s">
        <v>3</v>
      </c>
      <c r="E26" s="65">
        <v>20</v>
      </c>
      <c r="F26" s="50">
        <v>120</v>
      </c>
      <c r="G26" s="21">
        <v>0</v>
      </c>
      <c r="H26" s="79">
        <f t="shared" si="3"/>
        <v>0</v>
      </c>
      <c r="I26" s="79">
        <f t="shared" si="4"/>
        <v>0</v>
      </c>
      <c r="J26" s="80">
        <f t="shared" si="2"/>
        <v>0</v>
      </c>
    </row>
    <row r="27" spans="2:10" ht="45" x14ac:dyDescent="0.25">
      <c r="B27" s="54" t="s">
        <v>41</v>
      </c>
      <c r="C27" s="73" t="s">
        <v>76</v>
      </c>
      <c r="D27" s="66" t="s">
        <v>3</v>
      </c>
      <c r="E27" s="65">
        <v>20</v>
      </c>
      <c r="F27" s="49">
        <v>730</v>
      </c>
      <c r="G27" s="21">
        <v>0</v>
      </c>
      <c r="H27" s="79">
        <f t="shared" si="3"/>
        <v>0</v>
      </c>
      <c r="I27" s="79">
        <f t="shared" si="4"/>
        <v>0</v>
      </c>
      <c r="J27" s="80">
        <f t="shared" si="2"/>
        <v>0</v>
      </c>
    </row>
    <row r="28" spans="2:10" ht="30" x14ac:dyDescent="0.25">
      <c r="B28" s="54" t="s">
        <v>42</v>
      </c>
      <c r="C28" s="73" t="s">
        <v>77</v>
      </c>
      <c r="D28" s="64" t="s">
        <v>2</v>
      </c>
      <c r="E28" s="65">
        <v>20</v>
      </c>
      <c r="F28" s="49">
        <v>56</v>
      </c>
      <c r="G28" s="21">
        <v>0</v>
      </c>
      <c r="H28" s="79">
        <f t="shared" si="3"/>
        <v>0</v>
      </c>
      <c r="I28" s="79">
        <f t="shared" si="4"/>
        <v>0</v>
      </c>
      <c r="J28" s="80">
        <f t="shared" si="2"/>
        <v>0</v>
      </c>
    </row>
    <row r="29" spans="2:10" x14ac:dyDescent="0.25">
      <c r="B29" s="58" t="s">
        <v>43</v>
      </c>
      <c r="C29" s="72" t="s">
        <v>78</v>
      </c>
      <c r="D29" s="64" t="s">
        <v>3</v>
      </c>
      <c r="E29" s="65">
        <v>20</v>
      </c>
      <c r="F29" s="49">
        <v>8200</v>
      </c>
      <c r="G29" s="21">
        <v>0</v>
      </c>
      <c r="H29" s="79">
        <f t="shared" si="3"/>
        <v>0</v>
      </c>
      <c r="I29" s="79">
        <f t="shared" si="4"/>
        <v>0</v>
      </c>
      <c r="J29" s="80">
        <f t="shared" si="2"/>
        <v>0</v>
      </c>
    </row>
    <row r="30" spans="2:10" x14ac:dyDescent="0.25">
      <c r="B30" s="54" t="s">
        <v>44</v>
      </c>
      <c r="C30" s="73" t="s">
        <v>79</v>
      </c>
      <c r="D30" s="64" t="s">
        <v>2</v>
      </c>
      <c r="E30" s="65">
        <v>20</v>
      </c>
      <c r="F30" s="49">
        <v>512</v>
      </c>
      <c r="G30" s="21">
        <v>0</v>
      </c>
      <c r="H30" s="79">
        <f t="shared" si="3"/>
        <v>0</v>
      </c>
      <c r="I30" s="79">
        <f t="shared" si="4"/>
        <v>0</v>
      </c>
      <c r="J30" s="80">
        <f t="shared" si="2"/>
        <v>0</v>
      </c>
    </row>
    <row r="31" spans="2:10" x14ac:dyDescent="0.25">
      <c r="B31" s="54" t="s">
        <v>45</v>
      </c>
      <c r="C31" s="72" t="s">
        <v>80</v>
      </c>
      <c r="D31" s="64" t="s">
        <v>4</v>
      </c>
      <c r="E31" s="65">
        <v>10</v>
      </c>
      <c r="F31" s="50">
        <v>174</v>
      </c>
      <c r="G31" s="21">
        <v>0</v>
      </c>
      <c r="H31" s="79">
        <f t="shared" si="3"/>
        <v>0</v>
      </c>
      <c r="I31" s="79">
        <f t="shared" si="4"/>
        <v>0</v>
      </c>
      <c r="J31" s="80">
        <f t="shared" si="2"/>
        <v>0</v>
      </c>
    </row>
    <row r="32" spans="2:10" x14ac:dyDescent="0.25">
      <c r="B32" s="57" t="s">
        <v>46</v>
      </c>
      <c r="C32" s="74" t="s">
        <v>81</v>
      </c>
      <c r="D32" s="64" t="s">
        <v>4</v>
      </c>
      <c r="E32" s="65">
        <v>20</v>
      </c>
      <c r="F32" s="49">
        <v>28</v>
      </c>
      <c r="G32" s="21">
        <v>0</v>
      </c>
      <c r="H32" s="79">
        <f t="shared" si="3"/>
        <v>0</v>
      </c>
      <c r="I32" s="79">
        <f t="shared" si="4"/>
        <v>0</v>
      </c>
      <c r="J32" s="80">
        <f t="shared" si="2"/>
        <v>0</v>
      </c>
    </row>
    <row r="33" spans="2:10" ht="30" x14ac:dyDescent="0.25">
      <c r="B33" s="54" t="s">
        <v>47</v>
      </c>
      <c r="C33" s="73" t="s">
        <v>82</v>
      </c>
      <c r="D33" s="64" t="s">
        <v>3</v>
      </c>
      <c r="E33" s="65">
        <v>20</v>
      </c>
      <c r="F33" s="49">
        <v>160</v>
      </c>
      <c r="G33" s="21">
        <v>0</v>
      </c>
      <c r="H33" s="79">
        <f t="shared" si="3"/>
        <v>0</v>
      </c>
      <c r="I33" s="79">
        <f t="shared" si="4"/>
        <v>0</v>
      </c>
      <c r="J33" s="80">
        <f t="shared" si="2"/>
        <v>0</v>
      </c>
    </row>
    <row r="34" spans="2:10" ht="45" x14ac:dyDescent="0.25">
      <c r="B34" s="56" t="s">
        <v>48</v>
      </c>
      <c r="C34" s="72" t="s">
        <v>83</v>
      </c>
      <c r="D34" s="64" t="s">
        <v>3</v>
      </c>
      <c r="E34" s="65">
        <v>20</v>
      </c>
      <c r="F34" s="49">
        <v>1000</v>
      </c>
      <c r="G34" s="21">
        <v>0</v>
      </c>
      <c r="H34" s="79">
        <f t="shared" si="3"/>
        <v>0</v>
      </c>
      <c r="I34" s="79">
        <f t="shared" si="4"/>
        <v>0</v>
      </c>
      <c r="J34" s="80">
        <f t="shared" si="2"/>
        <v>0</v>
      </c>
    </row>
    <row r="35" spans="2:10" ht="30" x14ac:dyDescent="0.25">
      <c r="B35" s="56" t="s">
        <v>49</v>
      </c>
      <c r="C35" s="72" t="s">
        <v>84</v>
      </c>
      <c r="D35" s="64" t="s">
        <v>3</v>
      </c>
      <c r="E35" s="65">
        <v>20</v>
      </c>
      <c r="F35" s="49">
        <v>50</v>
      </c>
      <c r="G35" s="21">
        <v>0</v>
      </c>
      <c r="H35" s="79">
        <f t="shared" si="3"/>
        <v>0</v>
      </c>
      <c r="I35" s="79">
        <f t="shared" si="4"/>
        <v>0</v>
      </c>
      <c r="J35" s="80">
        <f t="shared" si="2"/>
        <v>0</v>
      </c>
    </row>
    <row r="36" spans="2:10" ht="45" x14ac:dyDescent="0.25">
      <c r="B36" s="54" t="s">
        <v>50</v>
      </c>
      <c r="C36" s="73" t="s">
        <v>85</v>
      </c>
      <c r="D36" s="67" t="s">
        <v>2</v>
      </c>
      <c r="E36" s="65">
        <v>20</v>
      </c>
      <c r="F36" s="49">
        <v>264</v>
      </c>
      <c r="G36" s="21">
        <v>0</v>
      </c>
      <c r="H36" s="79">
        <f t="shared" si="3"/>
        <v>0</v>
      </c>
      <c r="I36" s="79">
        <f t="shared" si="4"/>
        <v>0</v>
      </c>
      <c r="J36" s="80">
        <f t="shared" si="2"/>
        <v>0</v>
      </c>
    </row>
    <row r="37" spans="2:10" ht="45" x14ac:dyDescent="0.25">
      <c r="B37" s="57" t="s">
        <v>51</v>
      </c>
      <c r="C37" s="74" t="s">
        <v>86</v>
      </c>
      <c r="D37" s="64" t="s">
        <v>2</v>
      </c>
      <c r="E37" s="65">
        <v>20</v>
      </c>
      <c r="F37" s="49">
        <v>80</v>
      </c>
      <c r="G37" s="21">
        <v>0</v>
      </c>
      <c r="H37" s="79">
        <f t="shared" si="3"/>
        <v>0</v>
      </c>
      <c r="I37" s="79">
        <f t="shared" si="4"/>
        <v>0</v>
      </c>
      <c r="J37" s="80">
        <f t="shared" si="2"/>
        <v>0</v>
      </c>
    </row>
    <row r="38" spans="2:10" ht="30" x14ac:dyDescent="0.25">
      <c r="B38" s="57" t="s">
        <v>52</v>
      </c>
      <c r="C38" s="74" t="s">
        <v>87</v>
      </c>
      <c r="D38" s="64" t="s">
        <v>3</v>
      </c>
      <c r="E38" s="65">
        <v>20</v>
      </c>
      <c r="F38" s="49">
        <v>150</v>
      </c>
      <c r="G38" s="21">
        <v>0</v>
      </c>
      <c r="H38" s="79">
        <f t="shared" si="3"/>
        <v>0</v>
      </c>
      <c r="I38" s="79">
        <f t="shared" si="4"/>
        <v>0</v>
      </c>
      <c r="J38" s="80">
        <f t="shared" si="2"/>
        <v>0</v>
      </c>
    </row>
    <row r="39" spans="2:10" ht="30" x14ac:dyDescent="0.25">
      <c r="B39" s="56" t="s">
        <v>53</v>
      </c>
      <c r="C39" s="72" t="s">
        <v>88</v>
      </c>
      <c r="D39" s="64" t="s">
        <v>3</v>
      </c>
      <c r="E39" s="65">
        <v>20</v>
      </c>
      <c r="F39" s="49">
        <v>800</v>
      </c>
      <c r="G39" s="21">
        <v>0</v>
      </c>
      <c r="H39" s="79">
        <f t="shared" si="3"/>
        <v>0</v>
      </c>
      <c r="I39" s="79">
        <f t="shared" si="4"/>
        <v>0</v>
      </c>
      <c r="J39" s="80">
        <f t="shared" si="2"/>
        <v>0</v>
      </c>
    </row>
    <row r="40" spans="2:10" ht="30" x14ac:dyDescent="0.25">
      <c r="B40" s="56" t="s">
        <v>54</v>
      </c>
      <c r="C40" s="72" t="s">
        <v>89</v>
      </c>
      <c r="D40" s="64" t="s">
        <v>3</v>
      </c>
      <c r="E40" s="65">
        <v>20</v>
      </c>
      <c r="F40" s="49">
        <v>500</v>
      </c>
      <c r="G40" s="21">
        <v>0</v>
      </c>
      <c r="H40" s="79">
        <f t="shared" si="3"/>
        <v>0</v>
      </c>
      <c r="I40" s="79">
        <f t="shared" si="4"/>
        <v>0</v>
      </c>
      <c r="J40" s="80">
        <f t="shared" si="2"/>
        <v>0</v>
      </c>
    </row>
    <row r="41" spans="2:10" ht="30" x14ac:dyDescent="0.25">
      <c r="B41" s="54" t="s">
        <v>55</v>
      </c>
      <c r="C41" s="73" t="s">
        <v>90</v>
      </c>
      <c r="D41" s="64" t="s">
        <v>2</v>
      </c>
      <c r="E41" s="65">
        <v>20</v>
      </c>
      <c r="F41" s="50">
        <v>56</v>
      </c>
      <c r="G41" s="21">
        <v>0</v>
      </c>
      <c r="H41" s="79">
        <f t="shared" si="3"/>
        <v>0</v>
      </c>
      <c r="I41" s="79">
        <f t="shared" si="4"/>
        <v>0</v>
      </c>
      <c r="J41" s="80">
        <f t="shared" si="2"/>
        <v>0</v>
      </c>
    </row>
    <row r="42" spans="2:10" ht="30" x14ac:dyDescent="0.25">
      <c r="B42" s="59" t="s">
        <v>56</v>
      </c>
      <c r="C42" s="75" t="s">
        <v>91</v>
      </c>
      <c r="D42" s="64" t="s">
        <v>5</v>
      </c>
      <c r="E42" s="65">
        <v>20</v>
      </c>
      <c r="F42" s="49">
        <v>1180</v>
      </c>
      <c r="G42" s="21">
        <v>0</v>
      </c>
      <c r="H42" s="79">
        <f t="shared" si="3"/>
        <v>0</v>
      </c>
      <c r="I42" s="79">
        <f t="shared" si="4"/>
        <v>0</v>
      </c>
      <c r="J42" s="80">
        <f t="shared" si="2"/>
        <v>0</v>
      </c>
    </row>
    <row r="43" spans="2:10" ht="30" x14ac:dyDescent="0.25">
      <c r="B43" s="54" t="s">
        <v>57</v>
      </c>
      <c r="C43" s="73" t="s">
        <v>92</v>
      </c>
      <c r="D43" s="64" t="s">
        <v>3</v>
      </c>
      <c r="E43" s="65">
        <v>20</v>
      </c>
      <c r="F43" s="49">
        <v>1200</v>
      </c>
      <c r="G43" s="21">
        <v>0</v>
      </c>
      <c r="H43" s="79">
        <f t="shared" si="3"/>
        <v>0</v>
      </c>
      <c r="I43" s="79">
        <f t="shared" si="4"/>
        <v>0</v>
      </c>
      <c r="J43" s="80">
        <f t="shared" si="2"/>
        <v>0</v>
      </c>
    </row>
    <row r="44" spans="2:10" ht="30" x14ac:dyDescent="0.25">
      <c r="B44" s="57" t="s">
        <v>58</v>
      </c>
      <c r="C44" s="74" t="s">
        <v>93</v>
      </c>
      <c r="D44" s="64" t="s">
        <v>5</v>
      </c>
      <c r="E44" s="65">
        <v>20</v>
      </c>
      <c r="F44" s="50">
        <v>152</v>
      </c>
      <c r="G44" s="21">
        <v>0</v>
      </c>
      <c r="H44" s="79">
        <f t="shared" si="3"/>
        <v>0</v>
      </c>
      <c r="I44" s="79">
        <f t="shared" si="4"/>
        <v>0</v>
      </c>
      <c r="J44" s="80">
        <f t="shared" si="2"/>
        <v>0</v>
      </c>
    </row>
    <row r="45" spans="2:10" ht="30" x14ac:dyDescent="0.25">
      <c r="B45" s="56" t="s">
        <v>59</v>
      </c>
      <c r="C45" s="72" t="s">
        <v>94</v>
      </c>
      <c r="D45" s="64" t="s">
        <v>3</v>
      </c>
      <c r="E45" s="65">
        <v>20</v>
      </c>
      <c r="F45" s="50">
        <v>6</v>
      </c>
      <c r="G45" s="21">
        <v>0</v>
      </c>
      <c r="H45" s="79">
        <f t="shared" si="3"/>
        <v>0</v>
      </c>
      <c r="I45" s="79">
        <f t="shared" si="4"/>
        <v>0</v>
      </c>
      <c r="J45" s="80">
        <f t="shared" si="2"/>
        <v>0</v>
      </c>
    </row>
    <row r="46" spans="2:10" x14ac:dyDescent="0.25">
      <c r="B46" s="58" t="s">
        <v>60</v>
      </c>
      <c r="C46" s="70"/>
      <c r="D46" s="64" t="s">
        <v>3</v>
      </c>
      <c r="E46" s="65">
        <v>20</v>
      </c>
      <c r="F46" s="49">
        <v>120</v>
      </c>
      <c r="G46" s="21">
        <v>0</v>
      </c>
      <c r="H46" s="79">
        <f t="shared" si="3"/>
        <v>0</v>
      </c>
      <c r="I46" s="79">
        <f t="shared" si="4"/>
        <v>0</v>
      </c>
      <c r="J46" s="80">
        <f t="shared" si="2"/>
        <v>0</v>
      </c>
    </row>
    <row r="47" spans="2:10" ht="45" x14ac:dyDescent="0.25">
      <c r="B47" s="54" t="s">
        <v>61</v>
      </c>
      <c r="C47" s="83" t="s">
        <v>98</v>
      </c>
      <c r="D47" s="64" t="s">
        <v>3</v>
      </c>
      <c r="E47" s="65">
        <v>20</v>
      </c>
      <c r="F47" s="49">
        <v>300</v>
      </c>
      <c r="G47" s="21">
        <v>0</v>
      </c>
      <c r="H47" s="79">
        <f t="shared" ref="H47:H49" si="5">G47*(1+E47/100)</f>
        <v>0</v>
      </c>
      <c r="I47" s="79">
        <f t="shared" ref="I47:I49" si="6">F47*G47</f>
        <v>0</v>
      </c>
      <c r="J47" s="80">
        <f t="shared" ref="J47:J49" si="7">F47*H47</f>
        <v>0</v>
      </c>
    </row>
    <row r="48" spans="2:10" ht="30" x14ac:dyDescent="0.25">
      <c r="B48" s="60" t="s">
        <v>62</v>
      </c>
      <c r="C48" s="84" t="s">
        <v>99</v>
      </c>
      <c r="D48" s="67" t="s">
        <v>2</v>
      </c>
      <c r="E48" s="65">
        <v>20</v>
      </c>
      <c r="F48" s="49">
        <v>12</v>
      </c>
      <c r="G48" s="21">
        <v>0</v>
      </c>
      <c r="H48" s="79">
        <f t="shared" si="5"/>
        <v>0</v>
      </c>
      <c r="I48" s="79">
        <f t="shared" si="6"/>
        <v>0</v>
      </c>
      <c r="J48" s="80">
        <f t="shared" si="7"/>
        <v>0</v>
      </c>
    </row>
    <row r="49" spans="2:13" x14ac:dyDescent="0.25">
      <c r="B49" s="56" t="s">
        <v>63</v>
      </c>
      <c r="C49" s="85" t="s">
        <v>100</v>
      </c>
      <c r="D49" s="64" t="s">
        <v>3</v>
      </c>
      <c r="E49" s="65">
        <v>20</v>
      </c>
      <c r="F49" s="49">
        <v>0</v>
      </c>
      <c r="G49" s="21">
        <v>0</v>
      </c>
      <c r="H49" s="79">
        <f t="shared" si="5"/>
        <v>0</v>
      </c>
      <c r="I49" s="79">
        <f t="shared" si="6"/>
        <v>0</v>
      </c>
      <c r="J49" s="80">
        <f t="shared" si="7"/>
        <v>0</v>
      </c>
    </row>
    <row r="50" spans="2:13" ht="30" x14ac:dyDescent="0.25">
      <c r="B50" s="54" t="s">
        <v>64</v>
      </c>
      <c r="C50" s="85" t="s">
        <v>101</v>
      </c>
      <c r="D50" s="64" t="s">
        <v>2</v>
      </c>
      <c r="E50" s="65">
        <v>20</v>
      </c>
      <c r="F50" s="49">
        <v>234</v>
      </c>
      <c r="G50" s="21">
        <v>0</v>
      </c>
      <c r="H50" s="79">
        <f t="shared" si="3"/>
        <v>0</v>
      </c>
      <c r="I50" s="79">
        <f t="shared" si="4"/>
        <v>0</v>
      </c>
      <c r="J50" s="80">
        <f t="shared" si="2"/>
        <v>0</v>
      </c>
    </row>
    <row r="51" spans="2:13" ht="45.75" thickBot="1" x14ac:dyDescent="0.3">
      <c r="B51" s="61" t="s">
        <v>65</v>
      </c>
      <c r="C51" s="86" t="s">
        <v>102</v>
      </c>
      <c r="D51" s="68" t="s">
        <v>3</v>
      </c>
      <c r="E51" s="69">
        <v>20</v>
      </c>
      <c r="F51" s="50">
        <v>520</v>
      </c>
      <c r="G51" s="22">
        <v>0</v>
      </c>
      <c r="H51" s="81">
        <f t="shared" si="3"/>
        <v>0</v>
      </c>
      <c r="I51" s="81">
        <f t="shared" si="4"/>
        <v>0</v>
      </c>
      <c r="J51" s="82">
        <f t="shared" si="2"/>
        <v>0</v>
      </c>
    </row>
    <row r="52" spans="2:13" ht="16.5" thickBot="1" x14ac:dyDescent="0.3">
      <c r="B52" s="23" t="s">
        <v>6</v>
      </c>
      <c r="C52" s="24"/>
      <c r="D52" s="25"/>
      <c r="E52" s="25"/>
      <c r="F52" s="26"/>
      <c r="G52" s="27"/>
      <c r="H52" s="52"/>
      <c r="I52" s="87">
        <f>SUM(I16:I51)</f>
        <v>0</v>
      </c>
      <c r="J52" s="87">
        <f>SUM(J16:J51)</f>
        <v>0</v>
      </c>
    </row>
    <row r="53" spans="2:13" x14ac:dyDescent="0.25">
      <c r="B53" s="28"/>
      <c r="C53" s="29"/>
      <c r="D53" s="30"/>
      <c r="E53" s="31"/>
      <c r="F53" s="31"/>
      <c r="G53" s="32"/>
      <c r="H53" s="32"/>
      <c r="I53" s="33"/>
    </row>
    <row r="54" spans="2:13" ht="65.25" customHeight="1" x14ac:dyDescent="0.25">
      <c r="B54" s="98" t="s">
        <v>23</v>
      </c>
      <c r="C54" s="98"/>
      <c r="D54" s="98"/>
      <c r="E54" s="98"/>
      <c r="F54" s="98"/>
      <c r="G54" s="98"/>
      <c r="H54" s="98"/>
      <c r="I54" s="98"/>
      <c r="J54" s="98"/>
      <c r="K54" s="34"/>
      <c r="L54" s="34"/>
      <c r="M54" s="34"/>
    </row>
    <row r="55" spans="2:13" ht="15" customHeight="1" x14ac:dyDescent="0.25">
      <c r="B55" s="35"/>
      <c r="C55" s="51"/>
      <c r="D55" s="35"/>
      <c r="E55" s="35"/>
      <c r="F55" s="35"/>
      <c r="G55" s="35"/>
      <c r="H55" s="35"/>
      <c r="I55" s="35"/>
      <c r="J55" s="35"/>
      <c r="K55" s="34"/>
      <c r="L55" s="34"/>
      <c r="M55" s="34"/>
    </row>
    <row r="56" spans="2:13" s="37" customFormat="1" ht="66" customHeight="1" x14ac:dyDescent="0.25">
      <c r="B56" s="91" t="s">
        <v>27</v>
      </c>
      <c r="C56" s="91"/>
      <c r="D56" s="91"/>
      <c r="E56" s="91"/>
      <c r="F56" s="91"/>
      <c r="G56" s="91"/>
      <c r="H56" s="91"/>
      <c r="I56" s="91"/>
      <c r="J56" s="91"/>
      <c r="K56" s="36"/>
      <c r="L56" s="36"/>
      <c r="M56" s="36"/>
    </row>
    <row r="57" spans="2:13" x14ac:dyDescent="0.25">
      <c r="B57" s="38"/>
      <c r="C57" s="38"/>
      <c r="D57" s="38"/>
      <c r="E57" s="38"/>
      <c r="F57" s="38"/>
      <c r="G57" s="38"/>
      <c r="H57" s="38"/>
      <c r="I57" s="38"/>
      <c r="J57" s="38"/>
      <c r="K57" s="34"/>
      <c r="L57" s="34"/>
      <c r="M57" s="34"/>
    </row>
    <row r="58" spans="2:13" ht="15" customHeight="1" x14ac:dyDescent="0.25">
      <c r="B58" s="100" t="s">
        <v>11</v>
      </c>
      <c r="C58" s="100"/>
      <c r="D58" s="100"/>
      <c r="E58" s="100"/>
      <c r="F58" s="100"/>
      <c r="G58" s="100"/>
      <c r="H58" s="100"/>
      <c r="I58" s="100"/>
      <c r="J58" s="100"/>
      <c r="K58" s="39"/>
      <c r="L58" s="39"/>
      <c r="M58" s="39"/>
    </row>
    <row r="59" spans="2:13" x14ac:dyDescent="0.25">
      <c r="B59" s="40"/>
      <c r="C59" s="40"/>
      <c r="D59" s="40"/>
      <c r="E59" s="40"/>
      <c r="F59" s="40"/>
      <c r="G59" s="40"/>
      <c r="H59" s="40"/>
      <c r="I59" s="40"/>
      <c r="J59" s="41"/>
    </row>
    <row r="60" spans="2:13" x14ac:dyDescent="0.25">
      <c r="B60" s="99" t="s">
        <v>17</v>
      </c>
      <c r="C60" s="99"/>
      <c r="D60" s="99"/>
      <c r="E60" s="99"/>
      <c r="F60" s="99"/>
      <c r="G60" s="99"/>
      <c r="H60" s="99"/>
      <c r="I60" s="99"/>
      <c r="J60" s="99"/>
      <c r="K60" s="42"/>
      <c r="L60" s="42"/>
      <c r="M60" s="42"/>
    </row>
    <row r="61" spans="2:13" x14ac:dyDescent="0.25">
      <c r="B61" s="40"/>
      <c r="C61" s="40"/>
      <c r="D61" s="40"/>
      <c r="E61" s="40"/>
      <c r="F61" s="40"/>
      <c r="G61" s="40"/>
      <c r="H61" s="40"/>
      <c r="I61" s="40"/>
      <c r="J61" s="41"/>
    </row>
    <row r="62" spans="2:13" x14ac:dyDescent="0.25">
      <c r="B62" s="40"/>
      <c r="C62" s="40"/>
      <c r="D62" s="40"/>
      <c r="E62" s="40"/>
      <c r="F62" s="43"/>
      <c r="G62" s="40"/>
      <c r="H62" s="40"/>
      <c r="I62" s="40"/>
      <c r="J62" s="41"/>
    </row>
    <row r="63" spans="2:13" x14ac:dyDescent="0.25">
      <c r="B63" s="40"/>
      <c r="C63" s="40"/>
      <c r="D63" s="40"/>
      <c r="E63" s="40"/>
      <c r="F63" s="43"/>
      <c r="G63" s="40"/>
      <c r="H63" s="40"/>
      <c r="I63" s="40"/>
      <c r="J63" s="41"/>
    </row>
    <row r="64" spans="2:13" x14ac:dyDescent="0.25">
      <c r="B64" s="44" t="s">
        <v>18</v>
      </c>
      <c r="C64" s="44"/>
      <c r="D64" s="45"/>
      <c r="E64" s="45"/>
      <c r="F64" s="41"/>
      <c r="G64" s="93" t="s">
        <v>28</v>
      </c>
      <c r="H64" s="93"/>
      <c r="I64" s="93"/>
      <c r="J64" s="41"/>
    </row>
    <row r="65" spans="2:10" ht="15" customHeight="1" x14ac:dyDescent="0.25">
      <c r="B65" s="46" t="s">
        <v>19</v>
      </c>
      <c r="C65" s="46"/>
      <c r="D65" s="45"/>
      <c r="E65" s="45"/>
      <c r="F65" s="41"/>
      <c r="G65" s="92" t="s">
        <v>20</v>
      </c>
      <c r="H65" s="92"/>
      <c r="I65" s="92"/>
      <c r="J65" s="41"/>
    </row>
    <row r="66" spans="2:10" x14ac:dyDescent="0.25">
      <c r="B66" s="40"/>
      <c r="C66" s="40"/>
      <c r="D66" s="40"/>
      <c r="E66" s="40"/>
      <c r="F66" s="43"/>
      <c r="G66" s="40"/>
      <c r="H66" s="40"/>
      <c r="I66" s="40"/>
      <c r="J66" s="41"/>
    </row>
    <row r="67" spans="2:10" x14ac:dyDescent="0.25">
      <c r="B67" s="40"/>
      <c r="C67" s="40"/>
      <c r="D67" s="40"/>
      <c r="E67" s="40"/>
      <c r="F67" s="43"/>
      <c r="G67" s="40"/>
      <c r="H67" s="40"/>
      <c r="I67" s="40"/>
      <c r="J67" s="41"/>
    </row>
    <row r="68" spans="2:10" x14ac:dyDescent="0.25">
      <c r="B68" s="40"/>
      <c r="C68" s="40"/>
      <c r="D68" s="40"/>
      <c r="E68" s="40"/>
      <c r="F68" s="43"/>
      <c r="G68" s="40"/>
      <c r="H68" s="40"/>
      <c r="I68" s="40"/>
      <c r="J68" s="41"/>
    </row>
    <row r="69" spans="2:10" x14ac:dyDescent="0.25">
      <c r="B69" s="28"/>
      <c r="C69" s="28"/>
      <c r="D69" s="28"/>
      <c r="E69" s="28"/>
      <c r="F69" s="47"/>
      <c r="G69" s="28"/>
      <c r="H69" s="28"/>
      <c r="I69" s="28"/>
    </row>
  </sheetData>
  <sortState xmlns:xlrd2="http://schemas.microsoft.com/office/spreadsheetml/2017/richdata2" ref="B17:J51">
    <sortCondition ref="B16:B51"/>
  </sortState>
  <mergeCells count="18">
    <mergeCell ref="B7:J7"/>
    <mergeCell ref="B5:J5"/>
    <mergeCell ref="D11:J11"/>
    <mergeCell ref="B56:J56"/>
    <mergeCell ref="G65:I65"/>
    <mergeCell ref="G64:I64"/>
    <mergeCell ref="B2:J2"/>
    <mergeCell ref="B54:J54"/>
    <mergeCell ref="B60:J60"/>
    <mergeCell ref="B58:J58"/>
    <mergeCell ref="D8:J8"/>
    <mergeCell ref="D9:J9"/>
    <mergeCell ref="D10:J10"/>
    <mergeCell ref="D12:J12"/>
    <mergeCell ref="D13:J13"/>
    <mergeCell ref="B3:J3"/>
    <mergeCell ref="B4:J4"/>
    <mergeCell ref="B6:J6"/>
  </mergeCells>
  <pageMargins left="0.25" right="0.25" top="0.75" bottom="0.75" header="0.3" footer="0.3"/>
  <pageSetup paperSize="9" scale="78"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2022-05-18T14:09:15Z</cp:lastPrinted>
  <dcterms:created xsi:type="dcterms:W3CDTF">2021-10-05T08:00:21Z</dcterms:created>
  <dcterms:modified xsi:type="dcterms:W3CDTF">2022-06-17T11:47:03Z</dcterms:modified>
</cp:coreProperties>
</file>