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ravec\Fondy\Fondy 2014-20\Opatrenie 4.1 - Farmári 2022\FIRMY\Liaharenský podnik Nitra\PHZ jalovárne Kovarce\"/>
    </mc:Choice>
  </mc:AlternateContent>
  <bookViews>
    <workbookView xWindow="0" yWindow="0" windowWidth="28800" windowHeight="12432"/>
  </bookViews>
  <sheets>
    <sheet name="Hárok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2" i="1" l="1"/>
  <c r="J166" i="1"/>
  <c r="H166" i="1"/>
  <c r="G166" i="1"/>
  <c r="F166" i="1"/>
  <c r="J165" i="1"/>
  <c r="H165" i="1"/>
  <c r="G165" i="1"/>
  <c r="F165" i="1"/>
  <c r="J164" i="1"/>
  <c r="H164" i="1"/>
  <c r="G164" i="1"/>
  <c r="F164" i="1"/>
  <c r="J163" i="1"/>
  <c r="H163" i="1"/>
  <c r="G163" i="1"/>
  <c r="F163" i="1"/>
  <c r="J162" i="1"/>
  <c r="H162" i="1"/>
  <c r="F162" i="1"/>
  <c r="C163" i="1"/>
  <c r="C166" i="1" s="1"/>
  <c r="K166" i="1" s="1"/>
  <c r="J160" i="1"/>
  <c r="G160" i="1"/>
  <c r="F160" i="1"/>
  <c r="C160" i="1"/>
  <c r="K160" i="1" s="1"/>
  <c r="J159" i="1"/>
  <c r="G159" i="1"/>
  <c r="F159" i="1"/>
  <c r="C159" i="1"/>
  <c r="K159" i="1" s="1"/>
  <c r="J158" i="1"/>
  <c r="G158" i="1"/>
  <c r="F158" i="1"/>
  <c r="C158" i="1"/>
  <c r="K158" i="1" s="1"/>
  <c r="J157" i="1"/>
  <c r="K157" i="1" s="1"/>
  <c r="G157" i="1"/>
  <c r="F157" i="1"/>
  <c r="J156" i="1"/>
  <c r="G156" i="1"/>
  <c r="F156" i="1"/>
  <c r="J155" i="1"/>
  <c r="G155" i="1"/>
  <c r="F155" i="1"/>
  <c r="J154" i="1"/>
  <c r="G154" i="1"/>
  <c r="F154" i="1"/>
  <c r="J153" i="1"/>
  <c r="G153" i="1"/>
  <c r="F153" i="1"/>
  <c r="J152" i="1"/>
  <c r="G152" i="1"/>
  <c r="F152" i="1"/>
  <c r="J151" i="1"/>
  <c r="G151" i="1"/>
  <c r="F151" i="1"/>
  <c r="J150" i="1"/>
  <c r="G150" i="1"/>
  <c r="F150" i="1"/>
  <c r="C150" i="1"/>
  <c r="C151" i="1" s="1"/>
  <c r="J149" i="1"/>
  <c r="G149" i="1"/>
  <c r="F149" i="1"/>
  <c r="C149" i="1"/>
  <c r="J148" i="1"/>
  <c r="G148" i="1"/>
  <c r="F148" i="1"/>
  <c r="C148" i="1"/>
  <c r="J147" i="1"/>
  <c r="K147" i="1" s="1"/>
  <c r="G147" i="1"/>
  <c r="F147" i="1"/>
  <c r="J146" i="1"/>
  <c r="G146" i="1"/>
  <c r="F146" i="1"/>
  <c r="J145" i="1"/>
  <c r="G145" i="1"/>
  <c r="F145" i="1"/>
  <c r="J144" i="1"/>
  <c r="G144" i="1"/>
  <c r="F144" i="1"/>
  <c r="J143" i="1"/>
  <c r="G143" i="1"/>
  <c r="F143" i="1"/>
  <c r="J142" i="1"/>
  <c r="G142" i="1"/>
  <c r="F142" i="1"/>
  <c r="J141" i="1"/>
  <c r="G141" i="1"/>
  <c r="F141" i="1"/>
  <c r="J140" i="1"/>
  <c r="G140" i="1"/>
  <c r="F140" i="1"/>
  <c r="J139" i="1"/>
  <c r="G139" i="1"/>
  <c r="F139" i="1"/>
  <c r="C139" i="1"/>
  <c r="C141" i="1" s="1"/>
  <c r="J138" i="1"/>
  <c r="G138" i="1"/>
  <c r="F138" i="1"/>
  <c r="C138" i="1"/>
  <c r="J137" i="1"/>
  <c r="K137" i="1" s="1"/>
  <c r="G137" i="1"/>
  <c r="F137" i="1"/>
  <c r="J136" i="1"/>
  <c r="G136" i="1"/>
  <c r="F136" i="1"/>
  <c r="J135" i="1"/>
  <c r="G135" i="1"/>
  <c r="F135" i="1"/>
  <c r="J134" i="1"/>
  <c r="G134" i="1"/>
  <c r="F134" i="1"/>
  <c r="J133" i="1"/>
  <c r="G133" i="1"/>
  <c r="F133" i="1"/>
  <c r="J132" i="1"/>
  <c r="G132" i="1"/>
  <c r="F132" i="1"/>
  <c r="J131" i="1"/>
  <c r="G131" i="1"/>
  <c r="F131" i="1"/>
  <c r="J130" i="1"/>
  <c r="G130" i="1"/>
  <c r="F130" i="1"/>
  <c r="J129" i="1"/>
  <c r="G129" i="1"/>
  <c r="F129" i="1"/>
  <c r="J128" i="1"/>
  <c r="G128" i="1"/>
  <c r="F128" i="1"/>
  <c r="J127" i="1"/>
  <c r="G127" i="1"/>
  <c r="F127" i="1"/>
  <c r="J126" i="1"/>
  <c r="G126" i="1"/>
  <c r="F126" i="1"/>
  <c r="J125" i="1"/>
  <c r="G125" i="1"/>
  <c r="F125" i="1"/>
  <c r="J124" i="1"/>
  <c r="G124" i="1"/>
  <c r="F124" i="1"/>
  <c r="J123" i="1"/>
  <c r="G123" i="1"/>
  <c r="F123" i="1"/>
  <c r="J122" i="1"/>
  <c r="G122" i="1"/>
  <c r="F122" i="1"/>
  <c r="J121" i="1"/>
  <c r="G121" i="1"/>
  <c r="F121" i="1"/>
  <c r="J120" i="1"/>
  <c r="G120" i="1"/>
  <c r="F120" i="1"/>
  <c r="J119" i="1"/>
  <c r="G119" i="1"/>
  <c r="F119" i="1"/>
  <c r="J118" i="1"/>
  <c r="G118" i="1"/>
  <c r="F118" i="1"/>
  <c r="C120" i="1"/>
  <c r="J117" i="1"/>
  <c r="G117" i="1"/>
  <c r="F117" i="1"/>
  <c r="J116" i="1"/>
  <c r="K116" i="1" s="1"/>
  <c r="G116" i="1"/>
  <c r="F116" i="1"/>
  <c r="J115" i="1"/>
  <c r="K115" i="1" s="1"/>
  <c r="G115" i="1"/>
  <c r="F115" i="1"/>
  <c r="J113" i="1"/>
  <c r="J112" i="1"/>
  <c r="J111" i="1"/>
  <c r="C112" i="1"/>
  <c r="J110" i="1"/>
  <c r="H110" i="1"/>
  <c r="G110" i="1"/>
  <c r="F110" i="1"/>
  <c r="J109" i="1"/>
  <c r="H109" i="1"/>
  <c r="G109" i="1"/>
  <c r="F109" i="1"/>
  <c r="J108" i="1"/>
  <c r="H108" i="1"/>
  <c r="G108" i="1"/>
  <c r="F108" i="1"/>
  <c r="J107" i="1"/>
  <c r="H107" i="1"/>
  <c r="G107" i="1"/>
  <c r="F107" i="1"/>
  <c r="J106" i="1"/>
  <c r="H106" i="1"/>
  <c r="G106" i="1"/>
  <c r="F106" i="1"/>
  <c r="J105" i="1"/>
  <c r="H105" i="1"/>
  <c r="G105" i="1"/>
  <c r="F105" i="1"/>
  <c r="C105" i="1"/>
  <c r="K105" i="1" s="1"/>
  <c r="J104" i="1"/>
  <c r="H104" i="1"/>
  <c r="G104" i="1"/>
  <c r="F104" i="1"/>
  <c r="J103" i="1"/>
  <c r="H103" i="1"/>
  <c r="G103" i="1"/>
  <c r="F103" i="1"/>
  <c r="C103" i="1"/>
  <c r="K103" i="1" s="1"/>
  <c r="J102" i="1"/>
  <c r="H102" i="1"/>
  <c r="G102" i="1"/>
  <c r="F102" i="1"/>
  <c r="J101" i="1"/>
  <c r="H101" i="1"/>
  <c r="C114" i="1" s="1"/>
  <c r="G101" i="1"/>
  <c r="F101" i="1"/>
  <c r="C101" i="1"/>
  <c r="K101" i="1" s="1"/>
  <c r="J100" i="1"/>
  <c r="K100" i="1" s="1"/>
  <c r="H100" i="1"/>
  <c r="G100" i="1"/>
  <c r="F100" i="1"/>
  <c r="F91" i="1"/>
  <c r="G91" i="1"/>
  <c r="J91" i="1"/>
  <c r="K91" i="1" s="1"/>
  <c r="F92" i="1"/>
  <c r="G92" i="1"/>
  <c r="J92" i="1"/>
  <c r="K92" i="1" s="1"/>
  <c r="F93" i="1"/>
  <c r="G93" i="1"/>
  <c r="J93" i="1"/>
  <c r="F94" i="1"/>
  <c r="G94" i="1"/>
  <c r="J94" i="1"/>
  <c r="K94" i="1" s="1"/>
  <c r="F95" i="1"/>
  <c r="G95" i="1"/>
  <c r="J95" i="1"/>
  <c r="K95" i="1" s="1"/>
  <c r="F96" i="1"/>
  <c r="G96" i="1"/>
  <c r="J96" i="1"/>
  <c r="K96" i="1" s="1"/>
  <c r="F97" i="1"/>
  <c r="G97" i="1"/>
  <c r="J97" i="1"/>
  <c r="K97" i="1" s="1"/>
  <c r="C98" i="1"/>
  <c r="F98" i="1"/>
  <c r="G98" i="1"/>
  <c r="J98" i="1"/>
  <c r="C99" i="1"/>
  <c r="F99" i="1"/>
  <c r="G99" i="1"/>
  <c r="J99" i="1"/>
  <c r="J90" i="1"/>
  <c r="G90" i="1"/>
  <c r="F90" i="1"/>
  <c r="F78" i="1"/>
  <c r="J88" i="1"/>
  <c r="H88" i="1"/>
  <c r="G88" i="1"/>
  <c r="F88" i="1"/>
  <c r="J87" i="1"/>
  <c r="H87" i="1"/>
  <c r="G87" i="1"/>
  <c r="F87" i="1"/>
  <c r="J86" i="1"/>
  <c r="H86" i="1"/>
  <c r="G86" i="1"/>
  <c r="F86" i="1"/>
  <c r="J85" i="1"/>
  <c r="H85" i="1"/>
  <c r="G85" i="1"/>
  <c r="F85" i="1"/>
  <c r="J84" i="1"/>
  <c r="H84" i="1"/>
  <c r="G84" i="1"/>
  <c r="F84" i="1"/>
  <c r="J83" i="1"/>
  <c r="H83" i="1"/>
  <c r="G83" i="1"/>
  <c r="F83" i="1"/>
  <c r="J82" i="1"/>
  <c r="H82" i="1"/>
  <c r="G82" i="1"/>
  <c r="F82" i="1"/>
  <c r="J81" i="1"/>
  <c r="H81" i="1"/>
  <c r="G81" i="1"/>
  <c r="F81" i="1"/>
  <c r="J80" i="1"/>
  <c r="H80" i="1"/>
  <c r="G80" i="1"/>
  <c r="F80" i="1"/>
  <c r="J79" i="1"/>
  <c r="H79" i="1"/>
  <c r="G79" i="1"/>
  <c r="F79" i="1"/>
  <c r="J78" i="1"/>
  <c r="H78" i="1"/>
  <c r="G78" i="1"/>
  <c r="J77" i="1"/>
  <c r="J76" i="1"/>
  <c r="H76" i="1"/>
  <c r="G76" i="1"/>
  <c r="F76" i="1"/>
  <c r="J75" i="1"/>
  <c r="H75" i="1"/>
  <c r="G75" i="1"/>
  <c r="F75" i="1"/>
  <c r="J74" i="1"/>
  <c r="H74" i="1"/>
  <c r="G74" i="1"/>
  <c r="F74" i="1"/>
  <c r="J73" i="1"/>
  <c r="H73" i="1"/>
  <c r="G73" i="1"/>
  <c r="F73" i="1"/>
  <c r="J72" i="1"/>
  <c r="G72" i="1"/>
  <c r="F72" i="1"/>
  <c r="J71" i="1"/>
  <c r="G71" i="1"/>
  <c r="F71" i="1"/>
  <c r="J70" i="1"/>
  <c r="G70" i="1"/>
  <c r="F70" i="1"/>
  <c r="J69" i="1"/>
  <c r="G69" i="1"/>
  <c r="F69" i="1"/>
  <c r="C72" i="1"/>
  <c r="K72" i="1" s="1"/>
  <c r="J68" i="1"/>
  <c r="G68" i="1"/>
  <c r="F68" i="1"/>
  <c r="J67" i="1"/>
  <c r="G67" i="1"/>
  <c r="F67" i="1"/>
  <c r="J66" i="1"/>
  <c r="G66" i="1"/>
  <c r="F66" i="1"/>
  <c r="J65" i="1"/>
  <c r="G65" i="1"/>
  <c r="F65" i="1"/>
  <c r="C68" i="1"/>
  <c r="K68" i="1" s="1"/>
  <c r="J64" i="1"/>
  <c r="G64" i="1"/>
  <c r="F64" i="1"/>
  <c r="J63" i="1"/>
  <c r="G63" i="1"/>
  <c r="F63" i="1"/>
  <c r="J62" i="1"/>
  <c r="G62" i="1"/>
  <c r="F62" i="1"/>
  <c r="J61" i="1"/>
  <c r="G61" i="1"/>
  <c r="F61" i="1"/>
  <c r="C64" i="1"/>
  <c r="K64" i="1" s="1"/>
  <c r="J60" i="1"/>
  <c r="I60" i="1" s="1"/>
  <c r="J59" i="1"/>
  <c r="K59" i="1" s="1"/>
  <c r="K99" i="1" l="1"/>
  <c r="K138" i="1"/>
  <c r="K141" i="1"/>
  <c r="K162" i="1"/>
  <c r="K163" i="1"/>
  <c r="C165" i="1"/>
  <c r="K165" i="1" s="1"/>
  <c r="C164" i="1"/>
  <c r="K164" i="1" s="1"/>
  <c r="K148" i="1"/>
  <c r="K149" i="1"/>
  <c r="K151" i="1"/>
  <c r="K120" i="1"/>
  <c r="K133" i="1"/>
  <c r="K128" i="1"/>
  <c r="C140" i="1"/>
  <c r="K140" i="1" s="1"/>
  <c r="K93" i="1"/>
  <c r="C154" i="1"/>
  <c r="K154" i="1" s="1"/>
  <c r="K98" i="1"/>
  <c r="K142" i="1"/>
  <c r="K143" i="1"/>
  <c r="C144" i="1"/>
  <c r="C146" i="1" s="1"/>
  <c r="K146" i="1" s="1"/>
  <c r="C134" i="1"/>
  <c r="K129" i="1"/>
  <c r="C119" i="1"/>
  <c r="K119" i="1" s="1"/>
  <c r="K139" i="1"/>
  <c r="K118" i="1"/>
  <c r="K117" i="1"/>
  <c r="K150" i="1"/>
  <c r="C113" i="1"/>
  <c r="K113" i="1" s="1"/>
  <c r="K112" i="1"/>
  <c r="K111" i="1"/>
  <c r="C102" i="1"/>
  <c r="C104" i="1"/>
  <c r="K104" i="1" s="1"/>
  <c r="K90" i="1"/>
  <c r="C73" i="1"/>
  <c r="K73" i="1" s="1"/>
  <c r="C74" i="1"/>
  <c r="C76" i="1" s="1"/>
  <c r="K76" i="1" s="1"/>
  <c r="I59" i="1"/>
  <c r="K60" i="1"/>
  <c r="K61" i="1"/>
  <c r="K65" i="1"/>
  <c r="C62" i="1"/>
  <c r="K62" i="1" s="1"/>
  <c r="C66" i="1"/>
  <c r="K66" i="1" s="1"/>
  <c r="C70" i="1"/>
  <c r="K70" i="1" s="1"/>
  <c r="K69" i="1"/>
  <c r="C63" i="1"/>
  <c r="K63" i="1" s="1"/>
  <c r="C67" i="1"/>
  <c r="K67" i="1" s="1"/>
  <c r="C71" i="1"/>
  <c r="K71" i="1" s="1"/>
  <c r="C145" i="1" l="1"/>
  <c r="K145" i="1" s="1"/>
  <c r="K144" i="1"/>
  <c r="K130" i="1"/>
  <c r="K153" i="1"/>
  <c r="C155" i="1"/>
  <c r="K155" i="1" s="1"/>
  <c r="C156" i="1"/>
  <c r="K156" i="1" s="1"/>
  <c r="K152" i="1"/>
  <c r="C132" i="1"/>
  <c r="K132" i="1" s="1"/>
  <c r="K131" i="1"/>
  <c r="C136" i="1"/>
  <c r="K136" i="1" s="1"/>
  <c r="C135" i="1"/>
  <c r="K135" i="1" s="1"/>
  <c r="K134" i="1"/>
  <c r="K102" i="1"/>
  <c r="C107" i="1"/>
  <c r="K107" i="1" s="1"/>
  <c r="C106" i="1"/>
  <c r="K106" i="1" s="1"/>
  <c r="K74" i="1"/>
  <c r="C75" i="1"/>
  <c r="K75" i="1" s="1"/>
  <c r="J57" i="1" l="1"/>
  <c r="G57" i="1"/>
  <c r="F57" i="1"/>
  <c r="J56" i="1"/>
  <c r="G56" i="1"/>
  <c r="F56" i="1"/>
  <c r="J55" i="1"/>
  <c r="G55" i="1"/>
  <c r="F55" i="1"/>
  <c r="C55" i="1"/>
  <c r="C57" i="1" s="1"/>
  <c r="J54" i="1"/>
  <c r="G54" i="1"/>
  <c r="F54" i="1"/>
  <c r="J53" i="1"/>
  <c r="G53" i="1"/>
  <c r="F53" i="1"/>
  <c r="J52" i="1"/>
  <c r="G52" i="1"/>
  <c r="F52" i="1"/>
  <c r="C52" i="1"/>
  <c r="C53" i="1" s="1"/>
  <c r="J51" i="1"/>
  <c r="G51" i="1"/>
  <c r="F51" i="1"/>
  <c r="J50" i="1"/>
  <c r="G50" i="1"/>
  <c r="F50" i="1"/>
  <c r="J49" i="1"/>
  <c r="G49" i="1"/>
  <c r="F49" i="1"/>
  <c r="J48" i="1"/>
  <c r="G48" i="1"/>
  <c r="F48" i="1"/>
  <c r="C48" i="1"/>
  <c r="C49" i="1" s="1"/>
  <c r="J47" i="1"/>
  <c r="G47" i="1"/>
  <c r="F47" i="1"/>
  <c r="J46" i="1"/>
  <c r="G46" i="1"/>
  <c r="F46" i="1"/>
  <c r="J45" i="1"/>
  <c r="G45" i="1"/>
  <c r="F45" i="1"/>
  <c r="C45" i="1"/>
  <c r="J44" i="1"/>
  <c r="G44" i="1"/>
  <c r="F44" i="1"/>
  <c r="J43" i="1"/>
  <c r="G43" i="1"/>
  <c r="F43" i="1"/>
  <c r="J42" i="1"/>
  <c r="G42" i="1"/>
  <c r="F42" i="1"/>
  <c r="C42" i="1"/>
  <c r="J41" i="1"/>
  <c r="K41" i="1" s="1"/>
  <c r="G41" i="1"/>
  <c r="F41" i="1"/>
  <c r="J40" i="1"/>
  <c r="K40" i="1" s="1"/>
  <c r="G40" i="1"/>
  <c r="F40" i="1"/>
  <c r="C44" i="1" l="1"/>
  <c r="K57" i="1"/>
  <c r="K44" i="1"/>
  <c r="K45" i="1"/>
  <c r="C46" i="1"/>
  <c r="K46" i="1" s="1"/>
  <c r="C47" i="1"/>
  <c r="K47" i="1" s="1"/>
  <c r="K49" i="1"/>
  <c r="C54" i="1"/>
  <c r="K54" i="1" s="1"/>
  <c r="K42" i="1"/>
  <c r="K53" i="1"/>
  <c r="C50" i="1"/>
  <c r="K50" i="1" s="1"/>
  <c r="C51" i="1"/>
  <c r="K51" i="1" s="1"/>
  <c r="C43" i="1"/>
  <c r="K43" i="1" s="1"/>
  <c r="K48" i="1"/>
  <c r="K52" i="1"/>
  <c r="C56" i="1"/>
  <c r="K56" i="1" s="1"/>
  <c r="K55" i="1"/>
  <c r="K77" i="1" l="1"/>
  <c r="C79" i="1"/>
  <c r="C85" i="1"/>
  <c r="C82" i="1" l="1"/>
  <c r="C84" i="1" s="1"/>
  <c r="K84" i="1" s="1"/>
  <c r="K78" i="1"/>
  <c r="K79" i="1"/>
  <c r="C81" i="1"/>
  <c r="K81" i="1" s="1"/>
  <c r="C80" i="1"/>
  <c r="K80" i="1" s="1"/>
  <c r="C86" i="1"/>
  <c r="K86" i="1" s="1"/>
  <c r="K85" i="1"/>
  <c r="C87" i="1"/>
  <c r="K87" i="1" s="1"/>
  <c r="C88" i="1"/>
  <c r="K82" i="1" l="1"/>
  <c r="K88" i="1"/>
  <c r="C108" i="1"/>
  <c r="C83" i="1"/>
  <c r="K83" i="1" s="1"/>
  <c r="K108" i="1" l="1"/>
  <c r="C109" i="1"/>
  <c r="K109" i="1" s="1"/>
  <c r="C110" i="1"/>
  <c r="K110" i="1" s="1"/>
  <c r="J19" i="1" l="1"/>
  <c r="I19" i="1" s="1"/>
  <c r="H19" i="1"/>
  <c r="G19" i="1"/>
  <c r="F19" i="1"/>
  <c r="K19" i="1"/>
  <c r="J39" i="1"/>
  <c r="H39" i="1"/>
  <c r="G39" i="1"/>
  <c r="F39" i="1"/>
  <c r="J38" i="1"/>
  <c r="H38" i="1"/>
  <c r="G38" i="1"/>
  <c r="F38" i="1"/>
  <c r="J37" i="1"/>
  <c r="H37" i="1"/>
  <c r="G37" i="1"/>
  <c r="F37" i="1"/>
  <c r="J36" i="1"/>
  <c r="H36" i="1"/>
  <c r="G36" i="1"/>
  <c r="F36" i="1"/>
  <c r="J35" i="1"/>
  <c r="H35" i="1"/>
  <c r="G35" i="1"/>
  <c r="F35" i="1"/>
  <c r="J34" i="1"/>
  <c r="H34" i="1"/>
  <c r="G34" i="1"/>
  <c r="F34" i="1"/>
  <c r="J33" i="1"/>
  <c r="H33" i="1"/>
  <c r="G33" i="1"/>
  <c r="F33" i="1"/>
  <c r="J32" i="1"/>
  <c r="H32" i="1"/>
  <c r="G32" i="1"/>
  <c r="F32" i="1"/>
  <c r="C36" i="1"/>
  <c r="J31" i="1"/>
  <c r="H31" i="1"/>
  <c r="G31" i="1"/>
  <c r="F31" i="1"/>
  <c r="J30" i="1"/>
  <c r="H30" i="1"/>
  <c r="G30" i="1"/>
  <c r="F30" i="1"/>
  <c r="J29" i="1"/>
  <c r="H29" i="1"/>
  <c r="G29" i="1"/>
  <c r="F29" i="1"/>
  <c r="J28" i="1"/>
  <c r="H28" i="1"/>
  <c r="G28" i="1"/>
  <c r="F28" i="1"/>
  <c r="J27" i="1"/>
  <c r="H27" i="1"/>
  <c r="G27" i="1"/>
  <c r="F27" i="1"/>
  <c r="J26" i="1"/>
  <c r="H26" i="1"/>
  <c r="G26" i="1"/>
  <c r="F26" i="1"/>
  <c r="J25" i="1"/>
  <c r="H25" i="1"/>
  <c r="G25" i="1"/>
  <c r="F25" i="1"/>
  <c r="J24" i="1"/>
  <c r="H24" i="1"/>
  <c r="G24" i="1"/>
  <c r="F24" i="1"/>
  <c r="J23" i="1"/>
  <c r="H23" i="1"/>
  <c r="G23" i="1"/>
  <c r="F23" i="1"/>
  <c r="J22" i="1"/>
  <c r="H22" i="1"/>
  <c r="G22" i="1"/>
  <c r="F22" i="1"/>
  <c r="J21" i="1"/>
  <c r="H21" i="1"/>
  <c r="G21" i="1"/>
  <c r="F21" i="1"/>
  <c r="J20" i="1"/>
  <c r="H20" i="1"/>
  <c r="G20" i="1"/>
  <c r="F20" i="1"/>
  <c r="C23" i="1"/>
  <c r="J18" i="1"/>
  <c r="I18" i="1" s="1"/>
  <c r="H18" i="1"/>
  <c r="C39" i="1" l="1"/>
  <c r="K39" i="1" s="1"/>
  <c r="C37" i="1"/>
  <c r="K37" i="1" s="1"/>
  <c r="K36" i="1"/>
  <c r="C38" i="1"/>
  <c r="K38" i="1" s="1"/>
  <c r="K32" i="1"/>
  <c r="C33" i="1"/>
  <c r="K18" i="1"/>
  <c r="K23" i="1"/>
  <c r="C25" i="1"/>
  <c r="K25" i="1" s="1"/>
  <c r="C24" i="1"/>
  <c r="K24" i="1" s="1"/>
  <c r="C26" i="1"/>
  <c r="K20" i="1"/>
  <c r="C21" i="1"/>
  <c r="K33" i="1" l="1"/>
  <c r="C35" i="1"/>
  <c r="K35" i="1" s="1"/>
  <c r="C34" i="1"/>
  <c r="K34" i="1" s="1"/>
  <c r="C27" i="1"/>
  <c r="K27" i="1" s="1"/>
  <c r="K26" i="1"/>
  <c r="C28" i="1"/>
  <c r="K28" i="1" s="1"/>
  <c r="K21" i="1"/>
  <c r="C29" i="1"/>
  <c r="C22" i="1"/>
  <c r="K22" i="1" s="1"/>
  <c r="K29" i="1" l="1"/>
  <c r="C31" i="1"/>
  <c r="K31" i="1" s="1"/>
  <c r="C30" i="1"/>
  <c r="K30" i="1" l="1"/>
  <c r="K121" i="1" l="1"/>
  <c r="C123" i="1"/>
  <c r="K123" i="1" s="1"/>
  <c r="C122" i="1"/>
  <c r="K122" i="1" s="1"/>
  <c r="C125" i="1"/>
  <c r="C126" i="1"/>
  <c r="K126" i="1" s="1"/>
  <c r="K124" i="1"/>
  <c r="K125" i="1" l="1"/>
  <c r="C127" i="1"/>
  <c r="K127" i="1" s="1"/>
</calcChain>
</file>

<file path=xl/sharedStrings.xml><?xml version="1.0" encoding="utf-8"?>
<sst xmlns="http://schemas.openxmlformats.org/spreadsheetml/2006/main" count="164" uniqueCount="67">
  <si>
    <t>Description</t>
  </si>
  <si>
    <t>Atribut</t>
  </si>
  <si>
    <t>Quant Total</t>
  </si>
  <si>
    <t>Quant    pcs.</t>
  </si>
  <si>
    <t>Nomenklatur</t>
  </si>
  <si>
    <t>Name SK</t>
  </si>
  <si>
    <t>Name EN</t>
  </si>
  <si>
    <t>unit of measure</t>
  </si>
  <si>
    <t>price of variable parts</t>
  </si>
  <si>
    <t>Price per item</t>
  </si>
  <si>
    <t>EUR</t>
  </si>
  <si>
    <t xml:space="preserve">Bočné steny </t>
  </si>
  <si>
    <t>Side walls</t>
  </si>
  <si>
    <t>concrete wall</t>
  </si>
  <si>
    <t>U-Profil</t>
  </si>
  <si>
    <t>Adapter 3 pipes</t>
  </si>
  <si>
    <t>Concrete slat floor</t>
  </si>
  <si>
    <t>KS</t>
  </si>
  <si>
    <t>Stabilizer HDPE Panel</t>
  </si>
  <si>
    <t>Concrete Slat floor</t>
  </si>
  <si>
    <t>Stabilizer 1" pipe</t>
  </si>
  <si>
    <t>Stabilizer 3-th pipe</t>
  </si>
  <si>
    <t xml:space="preserve">HDPE dvierka </t>
  </si>
  <si>
    <t xml:space="preserve">HDPE gates </t>
  </si>
  <si>
    <t>PEHD Panel 50x500mm</t>
  </si>
  <si>
    <t>Locking kit to HDPE</t>
  </si>
  <si>
    <t>Hinge to HDPE</t>
  </si>
  <si>
    <t>Dvierkový rám spevneny 1200x1116mm GA</t>
  </si>
  <si>
    <t>Uprofil + Lock</t>
  </si>
  <si>
    <t xml:space="preserve">Uprofil to open pening </t>
  </si>
  <si>
    <t>U-profil to open pening</t>
  </si>
  <si>
    <t>PEHD Panel 50x800mm</t>
  </si>
  <si>
    <t xml:space="preserve">Watersystem for drinking </t>
  </si>
  <si>
    <t>M</t>
  </si>
  <si>
    <t>PVC wall</t>
  </si>
  <si>
    <t>T-pieces</t>
  </si>
  <si>
    <t>Feeder+bowls</t>
  </si>
  <si>
    <t>PVC Držiak na rúru (C) 32mm</t>
  </si>
  <si>
    <t>Pipe Support 32mm</t>
  </si>
  <si>
    <t>Vrut univerzálny so zápustnou hlavou 5x60 A2</t>
  </si>
  <si>
    <t>Wood Screw 5x60 A2</t>
  </si>
  <si>
    <t>Hmoždina 8x40</t>
  </si>
  <si>
    <t>PLug 8x40</t>
  </si>
  <si>
    <t>Reťazové krmenie</t>
  </si>
  <si>
    <t>Chain and disc</t>
  </si>
  <si>
    <t>Trough</t>
  </si>
  <si>
    <t>Hrant</t>
  </si>
  <si>
    <t>Mreža 1200x3397 GA U-prof. s platňou/pás.</t>
  </si>
  <si>
    <t>Gate Frame stronger construction 1200x1116mm GA</t>
  </si>
  <si>
    <t>Open penning 1200x3397 GA U-profil with foot/Flat</t>
  </si>
  <si>
    <t xml:space="preserve">Cena spolu za halu v € bez DPH </t>
  </si>
  <si>
    <t>Potenciálny dodávateľ  je* / nie* je platcom DPH. (* Prečiarknite, čo sa vás netýka)</t>
  </si>
  <si>
    <t>Meno a priezvisko štatutárneho zástupcu:</t>
  </si>
  <si>
    <t>Podpis a pečiatka:</t>
  </si>
  <si>
    <t>Miesto a dátum podpisu:</t>
  </si>
  <si>
    <t>Cenová ponuka</t>
  </si>
  <si>
    <t>Názov zákazky:</t>
  </si>
  <si>
    <t>Kovarce jalováreň objekt A</t>
  </si>
  <si>
    <t>Obstarávateľ:</t>
  </si>
  <si>
    <t>Liaharenský podnik Nitra a.s.</t>
  </si>
  <si>
    <t>949 01 Nitra - Párovské Háje</t>
  </si>
  <si>
    <t>IČO :  00199010</t>
  </si>
  <si>
    <t>IDENTIFIKAČNÉ ÚDAJE potenciálneho dodávateľa:</t>
  </si>
  <si>
    <t>Obchodné meno:</t>
  </si>
  <si>
    <t xml:space="preserve">Sídlo: </t>
  </si>
  <si>
    <t>IČO:</t>
  </si>
  <si>
    <t>Telefón a 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</si>
</sst>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E_U_R_-;\-* #,##0.00\ _E_U_R_-;_-* &quot;-&quot;??\ _E_U_R_-;_-@_-"/>
    <numFmt numFmtId="164" formatCode="_-* #,##0.00\ _€_-;\-* #,##0.00\ _€_-;_-* &quot;-&quot;??\ _€_-;_-@_-"/>
    <numFmt numFmtId="165" formatCode="_ * #,##0.00_ ;_ * \-#,##0.00_ ;_ * &quot;-&quot;??_ ;_ @_ "/>
    <numFmt numFmtId="169" formatCode="_-* #,##0.00\ _E_U_R_-;\-* #,##0.00\ _E_U_R_-;_-* &quot;-&quot;??\ _E_U_R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i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10" fillId="5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0" borderId="0"/>
    <xf numFmtId="169" fontId="1" fillId="0" borderId="0" applyFont="0" applyFill="0" applyBorder="0" applyAlignment="0" applyProtection="0"/>
    <xf numFmtId="0" fontId="18" fillId="0" borderId="0">
      <alignment vertical="top"/>
    </xf>
  </cellStyleXfs>
  <cellXfs count="265">
    <xf numFmtId="0" fontId="0" fillId="0" borderId="0" xfId="0"/>
    <xf numFmtId="0" fontId="4" fillId="6" borderId="2" xfId="1" applyFont="1" applyFill="1" applyBorder="1" applyAlignment="1">
      <alignment vertical="center"/>
    </xf>
    <xf numFmtId="0" fontId="4" fillId="6" borderId="3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/>
    </xf>
    <xf numFmtId="0" fontId="5" fillId="7" borderId="4" xfId="2" applyFont="1" applyFill="1" applyBorder="1" applyAlignment="1">
      <alignment vertical="center"/>
    </xf>
    <xf numFmtId="0" fontId="5" fillId="7" borderId="5" xfId="2" applyFont="1" applyFill="1" applyBorder="1" applyAlignment="1">
      <alignment vertical="center"/>
    </xf>
    <xf numFmtId="0" fontId="6" fillId="7" borderId="5" xfId="2" applyFont="1" applyFill="1" applyBorder="1" applyAlignment="1">
      <alignment vertical="center"/>
    </xf>
    <xf numFmtId="0" fontId="5" fillId="7" borderId="5" xfId="2" applyFont="1" applyFill="1" applyBorder="1" applyAlignment="1">
      <alignment horizontal="center" vertical="center"/>
    </xf>
    <xf numFmtId="0" fontId="7" fillId="7" borderId="5" xfId="2" applyFont="1" applyFill="1" applyBorder="1" applyAlignment="1">
      <alignment vertical="center"/>
    </xf>
    <xf numFmtId="4" fontId="5" fillId="7" borderId="5" xfId="2" applyNumberFormat="1" applyFont="1" applyFill="1" applyBorder="1" applyAlignment="1">
      <alignment horizontal="center" vertical="center"/>
    </xf>
    <xf numFmtId="0" fontId="8" fillId="8" borderId="6" xfId="2" applyFont="1" applyFill="1" applyBorder="1" applyAlignment="1">
      <alignment vertical="center"/>
    </xf>
    <xf numFmtId="0" fontId="4" fillId="8" borderId="6" xfId="2" applyFont="1" applyFill="1" applyBorder="1" applyAlignment="1">
      <alignment vertical="center"/>
    </xf>
    <xf numFmtId="0" fontId="4" fillId="8" borderId="6" xfId="2" applyFont="1" applyFill="1" applyBorder="1" applyAlignment="1">
      <alignment horizontal="center" vertical="center"/>
    </xf>
    <xf numFmtId="4" fontId="4" fillId="8" borderId="6" xfId="2" applyNumberFormat="1" applyFont="1" applyFill="1" applyBorder="1" applyAlignment="1">
      <alignment horizontal="center" vertical="center"/>
    </xf>
    <xf numFmtId="4" fontId="4" fillId="8" borderId="6" xfId="2" applyNumberFormat="1" applyFont="1" applyFill="1" applyBorder="1" applyAlignment="1">
      <alignment vertical="center"/>
    </xf>
    <xf numFmtId="0" fontId="4" fillId="9" borderId="7" xfId="1" applyFont="1" applyFill="1" applyBorder="1" applyAlignment="1">
      <alignment horizontal="center" vertical="center"/>
    </xf>
    <xf numFmtId="0" fontId="4" fillId="9" borderId="6" xfId="1" applyFont="1" applyFill="1" applyBorder="1" applyAlignment="1">
      <alignment horizontal="center" vertical="center"/>
    </xf>
    <xf numFmtId="0" fontId="4" fillId="9" borderId="6" xfId="1" applyFont="1" applyFill="1" applyBorder="1" applyAlignment="1">
      <alignment horizontal="right" vertical="center"/>
    </xf>
    <xf numFmtId="0" fontId="4" fillId="9" borderId="6" xfId="1" applyFont="1" applyFill="1" applyBorder="1" applyAlignment="1">
      <alignment vertical="center"/>
    </xf>
    <xf numFmtId="4" fontId="4" fillId="9" borderId="8" xfId="1" applyNumberFormat="1" applyFont="1" applyFill="1" applyBorder="1" applyAlignment="1">
      <alignment horizontal="center" vertical="center"/>
    </xf>
    <xf numFmtId="4" fontId="4" fillId="9" borderId="6" xfId="1" applyNumberFormat="1" applyFont="1" applyFill="1" applyBorder="1" applyAlignment="1">
      <alignment horizontal="center" vertical="center"/>
    </xf>
    <xf numFmtId="4" fontId="4" fillId="9" borderId="8" xfId="1" applyNumberFormat="1" applyFont="1" applyFill="1" applyBorder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vertical="center"/>
    </xf>
    <xf numFmtId="4" fontId="9" fillId="0" borderId="6" xfId="1" applyNumberFormat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4" fontId="9" fillId="0" borderId="6" xfId="1" applyNumberFormat="1" applyFont="1" applyFill="1" applyBorder="1" applyAlignment="1">
      <alignment vertical="center"/>
    </xf>
    <xf numFmtId="0" fontId="8" fillId="0" borderId="6" xfId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8" fillId="0" borderId="6" xfId="1" applyFont="1" applyBorder="1" applyAlignment="1">
      <alignment vertical="center"/>
    </xf>
    <xf numFmtId="4" fontId="4" fillId="0" borderId="6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" fontId="4" fillId="0" borderId="6" xfId="1" applyNumberFormat="1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4" fillId="8" borderId="6" xfId="1" applyFont="1" applyFill="1" applyBorder="1" applyAlignment="1">
      <alignment vertical="center"/>
    </xf>
    <xf numFmtId="0" fontId="4" fillId="9" borderId="6" xfId="3" applyFont="1" applyFill="1" applyBorder="1" applyAlignment="1">
      <alignment horizontal="center" vertical="center"/>
    </xf>
    <xf numFmtId="4" fontId="4" fillId="9" borderId="8" xfId="3" applyNumberFormat="1" applyFont="1" applyFill="1" applyBorder="1" applyAlignment="1">
      <alignment horizontal="center" vertical="center"/>
    </xf>
    <xf numFmtId="4" fontId="4" fillId="9" borderId="6" xfId="3" applyNumberFormat="1" applyFont="1" applyFill="1" applyBorder="1" applyAlignment="1">
      <alignment horizontal="center" vertical="center"/>
    </xf>
    <xf numFmtId="4" fontId="4" fillId="9" borderId="8" xfId="3" applyNumberFormat="1" applyFont="1" applyFill="1" applyBorder="1" applyAlignment="1">
      <alignment vertical="center"/>
    </xf>
    <xf numFmtId="0" fontId="4" fillId="8" borderId="6" xfId="3" applyFont="1" applyFill="1" applyBorder="1" applyAlignment="1">
      <alignment horizontal="center" vertical="center"/>
    </xf>
    <xf numFmtId="0" fontId="4" fillId="8" borderId="6" xfId="3" applyFont="1" applyFill="1" applyBorder="1" applyAlignment="1">
      <alignment vertical="center"/>
    </xf>
    <xf numFmtId="4" fontId="4" fillId="8" borderId="6" xfId="3" applyNumberFormat="1" applyFont="1" applyFill="1" applyBorder="1" applyAlignment="1">
      <alignment horizontal="center" vertical="center"/>
    </xf>
    <xf numFmtId="4" fontId="4" fillId="8" borderId="6" xfId="3" applyNumberFormat="1" applyFont="1" applyFill="1" applyBorder="1" applyAlignment="1">
      <alignment vertical="center"/>
    </xf>
    <xf numFmtId="0" fontId="4" fillId="9" borderId="6" xfId="3" applyFont="1" applyFill="1" applyBorder="1" applyAlignment="1">
      <alignment vertical="center"/>
    </xf>
    <xf numFmtId="0" fontId="8" fillId="0" borderId="6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8" fillId="0" borderId="6" xfId="3" applyFont="1" applyFill="1" applyBorder="1" applyAlignment="1">
      <alignment horizontal="right" vertical="center"/>
    </xf>
    <xf numFmtId="0" fontId="9" fillId="0" borderId="6" xfId="3" applyFont="1" applyFill="1" applyBorder="1" applyAlignment="1">
      <alignment horizontal="right" vertical="center"/>
    </xf>
    <xf numFmtId="0" fontId="4" fillId="10" borderId="6" xfId="36" applyFont="1" applyFill="1" applyBorder="1" applyAlignment="1">
      <alignment horizontal="left" vertical="center"/>
    </xf>
    <xf numFmtId="0" fontId="4" fillId="10" borderId="8" xfId="36" applyFont="1" applyFill="1" applyBorder="1" applyAlignment="1">
      <alignment horizontal="left" vertical="center"/>
    </xf>
    <xf numFmtId="0" fontId="4" fillId="9" borderId="8" xfId="1" applyFont="1" applyFill="1" applyBorder="1" applyAlignment="1">
      <alignment vertical="center"/>
    </xf>
    <xf numFmtId="0" fontId="4" fillId="9" borderId="7" xfId="3" applyFont="1" applyFill="1" applyBorder="1" applyAlignment="1">
      <alignment horizontal="center" vertical="center"/>
    </xf>
    <xf numFmtId="0" fontId="8" fillId="8" borderId="7" xfId="3" applyFont="1" applyFill="1" applyBorder="1" applyAlignment="1">
      <alignment horizontal="center" vertical="center"/>
    </xf>
    <xf numFmtId="4" fontId="9" fillId="0" borderId="6" xfId="3" applyNumberFormat="1" applyFont="1" applyFill="1" applyBorder="1" applyAlignment="1">
      <alignment horizontal="center" vertical="center"/>
    </xf>
    <xf numFmtId="4" fontId="9" fillId="0" borderId="6" xfId="3" applyNumberFormat="1" applyFont="1" applyFill="1" applyBorder="1" applyAlignment="1">
      <alignment vertical="center"/>
    </xf>
    <xf numFmtId="0" fontId="1" fillId="0" borderId="6" xfId="3" applyFont="1" applyFill="1" applyBorder="1" applyAlignment="1">
      <alignment horizontal="center"/>
    </xf>
    <xf numFmtId="0" fontId="6" fillId="7" borderId="4" xfId="3" applyFont="1" applyFill="1" applyBorder="1" applyAlignment="1">
      <alignment vertical="center"/>
    </xf>
    <xf numFmtId="0" fontId="4" fillId="10" borderId="6" xfId="36" applyFont="1" applyFill="1" applyBorder="1" applyAlignment="1">
      <alignment horizontal="center" vertical="center"/>
    </xf>
    <xf numFmtId="0" fontId="4" fillId="10" borderId="8" xfId="36" applyFont="1" applyFill="1" applyBorder="1" applyAlignment="1">
      <alignment horizontal="center" vertical="center"/>
    </xf>
    <xf numFmtId="0" fontId="6" fillId="7" borderId="5" xfId="3" applyFont="1" applyFill="1" applyBorder="1" applyAlignment="1">
      <alignment horizontal="right" vertical="center"/>
    </xf>
    <xf numFmtId="0" fontId="4" fillId="9" borderId="6" xfId="3" applyFont="1" applyFill="1" applyBorder="1" applyAlignment="1">
      <alignment horizontal="right" vertical="center"/>
    </xf>
    <xf numFmtId="0" fontId="4" fillId="8" borderId="6" xfId="3" applyFont="1" applyFill="1" applyBorder="1" applyAlignment="1">
      <alignment horizontal="right" vertical="center"/>
    </xf>
    <xf numFmtId="0" fontId="4" fillId="11" borderId="6" xfId="3" applyFont="1" applyFill="1" applyBorder="1" applyAlignment="1">
      <alignment horizontal="right" vertical="center"/>
    </xf>
    <xf numFmtId="4" fontId="4" fillId="13" borderId="13" xfId="3" applyNumberFormat="1" applyFont="1" applyFill="1" applyBorder="1" applyAlignment="1">
      <alignment horizontal="center" vertical="center"/>
    </xf>
    <xf numFmtId="0" fontId="8" fillId="12" borderId="16" xfId="3" applyFont="1" applyFill="1" applyBorder="1" applyAlignment="1">
      <alignment vertical="center"/>
    </xf>
    <xf numFmtId="0" fontId="5" fillId="7" borderId="5" xfId="38" applyFont="1" applyFill="1" applyBorder="1" applyAlignment="1">
      <alignment vertical="center"/>
    </xf>
    <xf numFmtId="0" fontId="8" fillId="0" borderId="6" xfId="70" applyFont="1" applyBorder="1" applyAlignment="1">
      <alignment vertical="center"/>
    </xf>
    <xf numFmtId="4" fontId="2" fillId="10" borderId="6" xfId="1" applyNumberFormat="1" applyFont="1" applyFill="1" applyBorder="1" applyAlignment="1">
      <alignment horizontal="center" vertical="center"/>
    </xf>
    <xf numFmtId="0" fontId="4" fillId="11" borderId="6" xfId="1" applyFont="1" applyFill="1" applyBorder="1" applyAlignment="1">
      <alignment horizontal="right" vertical="center"/>
    </xf>
    <xf numFmtId="0" fontId="8" fillId="12" borderId="6" xfId="3" applyFont="1" applyFill="1" applyBorder="1" applyAlignment="1">
      <alignment vertical="center"/>
    </xf>
    <xf numFmtId="0" fontId="8" fillId="13" borderId="0" xfId="3" applyFont="1" applyFill="1" applyAlignment="1">
      <alignment vertical="center"/>
    </xf>
    <xf numFmtId="0" fontId="8" fillId="9" borderId="16" xfId="3" applyFont="1" applyFill="1" applyBorder="1" applyAlignment="1">
      <alignment vertical="center"/>
    </xf>
    <xf numFmtId="0" fontId="5" fillId="7" borderId="4" xfId="38" applyFont="1" applyFill="1" applyBorder="1" applyAlignment="1">
      <alignment vertical="center"/>
    </xf>
    <xf numFmtId="0" fontId="6" fillId="7" borderId="5" xfId="38" applyFont="1" applyFill="1" applyBorder="1" applyAlignment="1">
      <alignment horizontal="center" vertical="center"/>
    </xf>
    <xf numFmtId="0" fontId="8" fillId="12" borderId="8" xfId="70" applyFont="1" applyFill="1" applyBorder="1" applyAlignment="1">
      <alignment vertical="center"/>
    </xf>
    <xf numFmtId="4" fontId="4" fillId="13" borderId="6" xfId="3" applyNumberFormat="1" applyFont="1" applyFill="1" applyBorder="1" applyAlignment="1">
      <alignment horizontal="center" vertical="center"/>
    </xf>
    <xf numFmtId="0" fontId="4" fillId="13" borderId="8" xfId="3" applyFont="1" applyFill="1" applyBorder="1" applyAlignment="1">
      <alignment vertical="center"/>
    </xf>
    <xf numFmtId="0" fontId="8" fillId="0" borderId="8" xfId="70" applyFont="1" applyBorder="1" applyAlignment="1">
      <alignment vertical="center"/>
    </xf>
    <xf numFmtId="0" fontId="4" fillId="13" borderId="13" xfId="3" applyFont="1" applyFill="1" applyBorder="1" applyAlignment="1">
      <alignment vertical="center"/>
    </xf>
    <xf numFmtId="4" fontId="3" fillId="0" borderId="6" xfId="70" applyNumberFormat="1" applyFont="1" applyFill="1" applyBorder="1" applyAlignment="1">
      <alignment horizontal="center"/>
    </xf>
    <xf numFmtId="0" fontId="8" fillId="0" borderId="8" xfId="70" applyFont="1" applyFill="1" applyBorder="1" applyAlignment="1">
      <alignment vertical="center"/>
    </xf>
    <xf numFmtId="0" fontId="8" fillId="10" borderId="15" xfId="1" applyFont="1" applyFill="1" applyBorder="1" applyAlignment="1">
      <alignment vertical="center"/>
    </xf>
    <xf numFmtId="0" fontId="12" fillId="10" borderId="6" xfId="1" applyFont="1" applyFill="1" applyBorder="1" applyAlignment="1">
      <alignment vertical="center"/>
    </xf>
    <xf numFmtId="0" fontId="8" fillId="12" borderId="6" xfId="3" applyFont="1" applyFill="1" applyBorder="1" applyAlignment="1">
      <alignment horizontal="left" vertical="center"/>
    </xf>
    <xf numFmtId="0" fontId="8" fillId="13" borderId="16" xfId="3" applyFont="1" applyFill="1" applyBorder="1" applyAlignment="1">
      <alignment vertical="center"/>
    </xf>
    <xf numFmtId="0" fontId="8" fillId="0" borderId="16" xfId="3" applyFont="1" applyFill="1" applyBorder="1" applyAlignment="1">
      <alignment vertical="center"/>
    </xf>
    <xf numFmtId="0" fontId="8" fillId="12" borderId="6" xfId="3" applyFont="1" applyFill="1" applyBorder="1" applyAlignment="1">
      <alignment horizontal="right" vertical="center"/>
    </xf>
    <xf numFmtId="4" fontId="4" fillId="15" borderId="6" xfId="3" applyNumberFormat="1" applyFont="1" applyFill="1" applyBorder="1" applyAlignment="1">
      <alignment vertical="center"/>
    </xf>
    <xf numFmtId="0" fontId="4" fillId="13" borderId="6" xfId="3" applyFont="1" applyFill="1" applyBorder="1" applyAlignment="1">
      <alignment vertical="center"/>
    </xf>
    <xf numFmtId="4" fontId="2" fillId="10" borderId="8" xfId="1" applyNumberFormat="1" applyFont="1" applyFill="1" applyBorder="1" applyAlignment="1">
      <alignment horizontal="center" vertical="center"/>
    </xf>
    <xf numFmtId="0" fontId="4" fillId="10" borderId="8" xfId="1" applyFont="1" applyFill="1" applyBorder="1" applyAlignment="1">
      <alignment horizontal="left" vertical="center"/>
    </xf>
    <xf numFmtId="0" fontId="8" fillId="0" borderId="6" xfId="70" applyFont="1" applyFill="1" applyBorder="1" applyAlignment="1">
      <alignment horizontal="left" vertical="center"/>
    </xf>
    <xf numFmtId="0" fontId="8" fillId="12" borderId="6" xfId="70" applyFont="1" applyFill="1" applyBorder="1" applyAlignment="1">
      <alignment vertical="center"/>
    </xf>
    <xf numFmtId="4" fontId="4" fillId="9" borderId="8" xfId="70" applyNumberFormat="1" applyFont="1" applyFill="1" applyBorder="1" applyAlignment="1">
      <alignment horizontal="center" vertical="center"/>
    </xf>
    <xf numFmtId="0" fontId="4" fillId="9" borderId="6" xfId="70" applyFont="1" applyFill="1" applyBorder="1" applyAlignment="1">
      <alignment vertical="center"/>
    </xf>
    <xf numFmtId="0" fontId="4" fillId="11" borderId="8" xfId="1" applyFont="1" applyFill="1" applyBorder="1" applyAlignment="1">
      <alignment vertical="center"/>
    </xf>
    <xf numFmtId="0" fontId="8" fillId="0" borderId="6" xfId="70" applyFont="1" applyFill="1" applyBorder="1" applyAlignment="1">
      <alignment vertical="center"/>
    </xf>
    <xf numFmtId="0" fontId="4" fillId="10" borderId="6" xfId="1" applyFont="1" applyFill="1" applyBorder="1" applyAlignment="1">
      <alignment horizontal="left" vertical="center"/>
    </xf>
    <xf numFmtId="0" fontId="4" fillId="10" borderId="6" xfId="1" applyFont="1" applyFill="1" applyBorder="1" applyAlignment="1">
      <alignment vertical="center"/>
    </xf>
    <xf numFmtId="0" fontId="4" fillId="9" borderId="13" xfId="70" applyFont="1" applyFill="1" applyBorder="1" applyAlignment="1">
      <alignment vertical="center"/>
    </xf>
    <xf numFmtId="4" fontId="4" fillId="15" borderId="13" xfId="3" applyNumberFormat="1" applyFont="1" applyFill="1" applyBorder="1" applyAlignment="1">
      <alignment vertical="center"/>
    </xf>
    <xf numFmtId="0" fontId="0" fillId="0" borderId="6" xfId="0" applyFill="1" applyBorder="1"/>
    <xf numFmtId="0" fontId="8" fillId="9" borderId="8" xfId="1" applyFont="1" applyFill="1" applyBorder="1" applyAlignment="1">
      <alignment vertical="center"/>
    </xf>
    <xf numFmtId="0" fontId="8" fillId="10" borderId="8" xfId="1" applyFont="1" applyFill="1" applyBorder="1" applyAlignment="1">
      <alignment vertical="center"/>
    </xf>
    <xf numFmtId="0" fontId="8" fillId="10" borderId="6" xfId="1" applyFont="1" applyFill="1" applyBorder="1" applyAlignment="1">
      <alignment vertical="center"/>
    </xf>
    <xf numFmtId="0" fontId="4" fillId="10" borderId="8" xfId="1" applyFont="1" applyFill="1" applyBorder="1" applyAlignment="1">
      <alignment vertical="center"/>
    </xf>
    <xf numFmtId="0" fontId="4" fillId="9" borderId="6" xfId="3" applyFont="1" applyFill="1" applyBorder="1" applyAlignment="1">
      <alignment horizontal="center" vertical="center"/>
    </xf>
    <xf numFmtId="0" fontId="4" fillId="9" borderId="6" xfId="3" applyFont="1" applyFill="1" applyBorder="1" applyAlignment="1">
      <alignment horizontal="left" vertical="center"/>
    </xf>
    <xf numFmtId="4" fontId="4" fillId="9" borderId="8" xfId="3" applyNumberFormat="1" applyFont="1" applyFill="1" applyBorder="1" applyAlignment="1">
      <alignment vertical="center"/>
    </xf>
    <xf numFmtId="0" fontId="7" fillId="7" borderId="5" xfId="3" applyFont="1" applyFill="1" applyBorder="1" applyAlignment="1">
      <alignment vertical="center"/>
    </xf>
    <xf numFmtId="4" fontId="5" fillId="7" borderId="5" xfId="3" applyNumberFormat="1" applyFont="1" applyFill="1" applyBorder="1" applyAlignment="1">
      <alignment horizontal="center" vertical="center"/>
    </xf>
    <xf numFmtId="4" fontId="4" fillId="9" borderId="8" xfId="3" applyNumberFormat="1" applyFont="1" applyFill="1" applyBorder="1" applyAlignment="1">
      <alignment horizontal="center" vertical="center"/>
    </xf>
    <xf numFmtId="0" fontId="4" fillId="9" borderId="6" xfId="3" applyFont="1" applyFill="1" applyBorder="1" applyAlignment="1">
      <alignment vertical="center"/>
    </xf>
    <xf numFmtId="4" fontId="4" fillId="9" borderId="6" xfId="3" applyNumberFormat="1" applyFont="1" applyFill="1" applyBorder="1" applyAlignment="1">
      <alignment horizontal="center" vertical="center"/>
    </xf>
    <xf numFmtId="0" fontId="5" fillId="7" borderId="5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left" vertical="center"/>
    </xf>
    <xf numFmtId="0" fontId="3" fillId="0" borderId="6" xfId="3" applyFont="1" applyFill="1" applyBorder="1" applyAlignment="1">
      <alignment horizontal="center"/>
    </xf>
    <xf numFmtId="0" fontId="9" fillId="0" borderId="6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0" fillId="0" borderId="6" xfId="0" applyBorder="1"/>
    <xf numFmtId="0" fontId="6" fillId="7" borderId="4" xfId="3" applyFont="1" applyFill="1" applyBorder="1" applyAlignment="1">
      <alignment horizontal="center" vertical="center"/>
    </xf>
    <xf numFmtId="0" fontId="6" fillId="7" borderId="5" xfId="3" applyFont="1" applyFill="1" applyBorder="1" applyAlignment="1">
      <alignment horizontal="center" vertical="center"/>
    </xf>
    <xf numFmtId="0" fontId="6" fillId="7" borderId="5" xfId="3" applyFont="1" applyFill="1" applyBorder="1" applyAlignment="1">
      <alignment vertical="center"/>
    </xf>
    <xf numFmtId="4" fontId="6" fillId="7" borderId="5" xfId="3" applyNumberFormat="1" applyFont="1" applyFill="1" applyBorder="1" applyAlignment="1">
      <alignment vertical="center"/>
    </xf>
    <xf numFmtId="0" fontId="5" fillId="7" borderId="4" xfId="3" applyFont="1" applyFill="1" applyBorder="1" applyAlignment="1">
      <alignment vertical="center"/>
    </xf>
    <xf numFmtId="0" fontId="5" fillId="7" borderId="5" xfId="3" applyFont="1" applyFill="1" applyBorder="1" applyAlignment="1">
      <alignment vertical="center"/>
    </xf>
    <xf numFmtId="0" fontId="8" fillId="10" borderId="8" xfId="3" applyFont="1" applyFill="1" applyBorder="1" applyAlignment="1">
      <alignment vertical="center"/>
    </xf>
    <xf numFmtId="0" fontId="4" fillId="10" borderId="8" xfId="3" applyFont="1" applyFill="1" applyBorder="1" applyAlignment="1">
      <alignment horizontal="left" vertical="center"/>
    </xf>
    <xf numFmtId="4" fontId="2" fillId="10" borderId="8" xfId="3" applyNumberFormat="1" applyFont="1" applyFill="1" applyBorder="1" applyAlignment="1">
      <alignment horizontal="center" vertical="center"/>
    </xf>
    <xf numFmtId="4" fontId="4" fillId="10" borderId="8" xfId="3" applyNumberFormat="1" applyFont="1" applyFill="1" applyBorder="1" applyAlignment="1">
      <alignment vertical="center"/>
    </xf>
    <xf numFmtId="0" fontId="8" fillId="10" borderId="6" xfId="3" applyFont="1" applyFill="1" applyBorder="1" applyAlignment="1">
      <alignment vertical="center"/>
    </xf>
    <xf numFmtId="0" fontId="4" fillId="10" borderId="6" xfId="3" applyFont="1" applyFill="1" applyBorder="1" applyAlignment="1">
      <alignment horizontal="left" vertical="center"/>
    </xf>
    <xf numFmtId="4" fontId="2" fillId="10" borderId="6" xfId="3" applyNumberFormat="1" applyFont="1" applyFill="1" applyBorder="1" applyAlignment="1">
      <alignment horizontal="center" vertical="center"/>
    </xf>
    <xf numFmtId="0" fontId="4" fillId="10" borderId="6" xfId="30" applyFont="1" applyFill="1" applyBorder="1" applyAlignment="1">
      <alignment horizontal="left" vertical="center"/>
    </xf>
    <xf numFmtId="0" fontId="8" fillId="0" borderId="6" xfId="3" applyFont="1" applyFill="1" applyBorder="1"/>
    <xf numFmtId="0" fontId="8" fillId="0" borderId="6" xfId="3" applyFont="1" applyFill="1" applyBorder="1" applyAlignment="1">
      <alignment horizontal="right" vertical="center"/>
    </xf>
    <xf numFmtId="0" fontId="8" fillId="9" borderId="6" xfId="3" applyFont="1" applyFill="1" applyBorder="1" applyAlignment="1">
      <alignment vertical="center"/>
    </xf>
    <xf numFmtId="4" fontId="2" fillId="9" borderId="6" xfId="3" applyNumberFormat="1" applyFont="1" applyFill="1" applyBorder="1" applyAlignment="1">
      <alignment horizontal="center" vertical="center"/>
    </xf>
    <xf numFmtId="4" fontId="4" fillId="10" borderId="6" xfId="1" applyNumberFormat="1" applyFont="1" applyFill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0" fontId="8" fillId="10" borderId="11" xfId="3" applyFont="1" applyFill="1" applyBorder="1" applyAlignment="1">
      <alignment vertical="center"/>
    </xf>
    <xf numFmtId="0" fontId="8" fillId="10" borderId="7" xfId="3" applyFont="1" applyFill="1" applyBorder="1" applyAlignment="1">
      <alignment vertical="center"/>
    </xf>
    <xf numFmtId="0" fontId="8" fillId="0" borderId="7" xfId="3" applyFont="1" applyFill="1" applyBorder="1"/>
    <xf numFmtId="0" fontId="8" fillId="0" borderId="7" xfId="3" applyFont="1" applyFill="1" applyBorder="1" applyAlignment="1">
      <alignment vertical="center"/>
    </xf>
    <xf numFmtId="0" fontId="4" fillId="9" borderId="7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  <xf numFmtId="0" fontId="4" fillId="10" borderId="6" xfId="3" applyFont="1" applyFill="1" applyBorder="1" applyAlignment="1">
      <alignment horizontal="center" vertical="center"/>
    </xf>
    <xf numFmtId="0" fontId="4" fillId="10" borderId="6" xfId="30" applyFont="1" applyFill="1" applyBorder="1" applyAlignment="1">
      <alignment horizontal="center" vertical="center"/>
    </xf>
    <xf numFmtId="4" fontId="3" fillId="0" borderId="6" xfId="3" applyNumberFormat="1" applyFont="1" applyFill="1" applyBorder="1" applyAlignment="1">
      <alignment horizontal="center"/>
    </xf>
    <xf numFmtId="0" fontId="8" fillId="9" borderId="6" xfId="1" applyFont="1" applyFill="1" applyBorder="1" applyAlignment="1">
      <alignment vertical="center"/>
    </xf>
    <xf numFmtId="0" fontId="4" fillId="9" borderId="6" xfId="1" applyFont="1" applyFill="1" applyBorder="1" applyAlignment="1">
      <alignment vertical="center"/>
    </xf>
    <xf numFmtId="4" fontId="4" fillId="9" borderId="6" xfId="1" applyNumberFormat="1" applyFont="1" applyFill="1" applyBorder="1" applyAlignment="1">
      <alignment horizontal="center" vertical="center"/>
    </xf>
    <xf numFmtId="4" fontId="4" fillId="9" borderId="8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 vertical="center"/>
    </xf>
    <xf numFmtId="0" fontId="4" fillId="9" borderId="6" xfId="1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vertical="center"/>
    </xf>
    <xf numFmtId="0" fontId="4" fillId="11" borderId="8" xfId="3" applyFont="1" applyFill="1" applyBorder="1" applyAlignment="1">
      <alignment vertical="center"/>
    </xf>
    <xf numFmtId="0" fontId="4" fillId="10" borderId="6" xfId="3" applyFont="1" applyFill="1" applyBorder="1" applyAlignment="1">
      <alignment vertical="center"/>
    </xf>
    <xf numFmtId="0" fontId="4" fillId="11" borderId="6" xfId="3" applyFont="1" applyFill="1" applyBorder="1" applyAlignment="1">
      <alignment vertical="center"/>
    </xf>
    <xf numFmtId="1" fontId="4" fillId="10" borderId="6" xfId="3" applyNumberFormat="1" applyFont="1" applyFill="1" applyBorder="1" applyAlignment="1">
      <alignment vertical="center"/>
    </xf>
    <xf numFmtId="1" fontId="8" fillId="0" borderId="6" xfId="3" applyNumberFormat="1" applyFont="1" applyFill="1" applyBorder="1" applyAlignment="1">
      <alignment vertical="center"/>
    </xf>
    <xf numFmtId="0" fontId="4" fillId="9" borderId="6" xfId="1" applyFont="1" applyFill="1" applyBorder="1" applyAlignment="1">
      <alignment horizontal="right" vertical="center"/>
    </xf>
    <xf numFmtId="0" fontId="9" fillId="0" borderId="6" xfId="1" applyFont="1" applyFill="1" applyBorder="1" applyAlignment="1">
      <alignment horizontal="right" vertical="center"/>
    </xf>
    <xf numFmtId="0" fontId="9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right" vertical="center"/>
    </xf>
    <xf numFmtId="4" fontId="6" fillId="7" borderId="5" xfId="3" applyNumberFormat="1" applyFont="1" applyFill="1" applyBorder="1" applyAlignment="1">
      <alignment horizontal="center" vertical="center"/>
    </xf>
    <xf numFmtId="4" fontId="4" fillId="10" borderId="6" xfId="3" applyNumberFormat="1" applyFont="1" applyFill="1" applyBorder="1" applyAlignment="1">
      <alignment vertical="center"/>
    </xf>
    <xf numFmtId="0" fontId="3" fillId="12" borderId="6" xfId="3" applyFont="1" applyFill="1" applyBorder="1" applyAlignment="1">
      <alignment horizontal="center"/>
    </xf>
    <xf numFmtId="4" fontId="4" fillId="9" borderId="8" xfId="1" applyNumberFormat="1" applyFont="1" applyFill="1" applyBorder="1" applyAlignment="1">
      <alignment vertical="center"/>
    </xf>
    <xf numFmtId="4" fontId="2" fillId="10" borderId="8" xfId="30" applyNumberFormat="1" applyFont="1" applyFill="1" applyBorder="1" applyAlignment="1">
      <alignment horizontal="center" vertical="center"/>
    </xf>
    <xf numFmtId="4" fontId="2" fillId="10" borderId="6" xfId="30" applyNumberFormat="1" applyFont="1" applyFill="1" applyBorder="1" applyAlignment="1">
      <alignment horizontal="center" vertical="center"/>
    </xf>
    <xf numFmtId="4" fontId="9" fillId="0" borderId="6" xfId="3" applyNumberFormat="1" applyFont="1" applyFill="1" applyBorder="1" applyAlignment="1">
      <alignment vertical="center"/>
    </xf>
    <xf numFmtId="0" fontId="7" fillId="7" borderId="5" xfId="38" applyFont="1" applyFill="1" applyBorder="1" applyAlignment="1">
      <alignment vertical="center"/>
    </xf>
    <xf numFmtId="4" fontId="5" fillId="7" borderId="5" xfId="38" applyNumberFormat="1" applyFont="1" applyFill="1" applyBorder="1" applyAlignment="1">
      <alignment horizontal="center" vertical="center"/>
    </xf>
    <xf numFmtId="4" fontId="5" fillId="7" borderId="5" xfId="38" applyNumberFormat="1" applyFont="1" applyFill="1" applyBorder="1" applyAlignment="1">
      <alignment vertical="center"/>
    </xf>
    <xf numFmtId="0" fontId="8" fillId="9" borderId="8" xfId="38" applyFont="1" applyFill="1" applyBorder="1" applyAlignment="1">
      <alignment vertical="center"/>
    </xf>
    <xf numFmtId="0" fontId="4" fillId="9" borderId="8" xfId="38" applyFont="1" applyFill="1" applyBorder="1" applyAlignment="1">
      <alignment horizontal="center" vertical="center"/>
    </xf>
    <xf numFmtId="0" fontId="4" fillId="9" borderId="8" xfId="38" applyFont="1" applyFill="1" applyBorder="1" applyAlignment="1">
      <alignment vertical="center"/>
    </xf>
    <xf numFmtId="4" fontId="4" fillId="9" borderId="8" xfId="38" applyNumberFormat="1" applyFont="1" applyFill="1" applyBorder="1" applyAlignment="1">
      <alignment horizontal="center" vertical="center"/>
    </xf>
    <xf numFmtId="4" fontId="4" fillId="9" borderId="8" xfId="38" applyNumberFormat="1" applyFont="1" applyFill="1" applyBorder="1" applyAlignment="1">
      <alignment vertical="center"/>
    </xf>
    <xf numFmtId="0" fontId="8" fillId="0" borderId="6" xfId="38" applyFont="1" applyFill="1" applyBorder="1" applyAlignment="1">
      <alignment vertical="center"/>
    </xf>
    <xf numFmtId="0" fontId="8" fillId="0" borderId="6" xfId="38" applyFont="1" applyFill="1" applyBorder="1" applyAlignment="1">
      <alignment horizontal="center" vertical="center"/>
    </xf>
    <xf numFmtId="4" fontId="3" fillId="0" borderId="6" xfId="38" applyNumberFormat="1" applyFont="1" applyFill="1" applyBorder="1" applyAlignment="1">
      <alignment horizontal="center"/>
    </xf>
    <xf numFmtId="0" fontId="3" fillId="0" borderId="6" xfId="38" applyFont="1" applyFill="1" applyBorder="1" applyAlignment="1">
      <alignment horizontal="center"/>
    </xf>
    <xf numFmtId="4" fontId="4" fillId="0" borderId="8" xfId="38" applyNumberFormat="1" applyFont="1" applyFill="1" applyBorder="1" applyAlignment="1">
      <alignment vertical="center"/>
    </xf>
    <xf numFmtId="0" fontId="8" fillId="0" borderId="0" xfId="38" applyFont="1" applyFill="1" applyAlignment="1">
      <alignment vertical="center"/>
    </xf>
    <xf numFmtId="0" fontId="8" fillId="0" borderId="12" xfId="38" applyFont="1" applyFill="1" applyBorder="1" applyAlignment="1">
      <alignment vertical="center"/>
    </xf>
    <xf numFmtId="0" fontId="8" fillId="0" borderId="16" xfId="38" applyFont="1" applyFill="1" applyBorder="1" applyAlignment="1">
      <alignment vertical="center"/>
    </xf>
    <xf numFmtId="0" fontId="8" fillId="0" borderId="9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1" fillId="14" borderId="13" xfId="1" applyFont="1" applyFill="1" applyBorder="1" applyAlignment="1">
      <alignment horizontal="center" vertical="center" textRotation="90" wrapText="1"/>
    </xf>
    <xf numFmtId="0" fontId="11" fillId="14" borderId="14" xfId="1" applyFont="1" applyFill="1" applyBorder="1" applyAlignment="1">
      <alignment horizontal="center" vertical="center" textRotation="90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" fillId="9" borderId="9" xfId="1" applyFont="1" applyFill="1" applyBorder="1" applyAlignment="1">
      <alignment horizontal="center" vertical="center" wrapText="1"/>
    </xf>
    <xf numFmtId="0" fontId="4" fillId="9" borderId="11" xfId="1" applyFont="1" applyFill="1" applyBorder="1" applyAlignment="1">
      <alignment horizontal="center" vertical="center" wrapText="1"/>
    </xf>
    <xf numFmtId="0" fontId="8" fillId="0" borderId="13" xfId="38" applyFont="1" applyFill="1" applyBorder="1" applyAlignment="1">
      <alignment vertical="center"/>
    </xf>
    <xf numFmtId="4" fontId="3" fillId="0" borderId="13" xfId="38" applyNumberFormat="1" applyFont="1" applyFill="1" applyBorder="1" applyAlignment="1">
      <alignment horizontal="center"/>
    </xf>
    <xf numFmtId="0" fontId="3" fillId="0" borderId="13" xfId="38" applyFont="1" applyFill="1" applyBorder="1" applyAlignment="1">
      <alignment horizontal="center"/>
    </xf>
    <xf numFmtId="4" fontId="4" fillId="0" borderId="14" xfId="38" applyNumberFormat="1" applyFont="1" applyFill="1" applyBorder="1" applyAlignment="1">
      <alignment vertical="center"/>
    </xf>
    <xf numFmtId="0" fontId="13" fillId="0" borderId="4" xfId="0" applyFont="1" applyBorder="1" applyAlignment="1"/>
    <xf numFmtId="0" fontId="13" fillId="0" borderId="5" xfId="0" applyFont="1" applyBorder="1" applyAlignment="1"/>
    <xf numFmtId="0" fontId="13" fillId="0" borderId="19" xfId="0" applyFont="1" applyBorder="1" applyAlignment="1"/>
    <xf numFmtId="0" fontId="14" fillId="0" borderId="18" xfId="0" applyFont="1" applyBorder="1"/>
    <xf numFmtId="0" fontId="19" fillId="0" borderId="24" xfId="0" applyFont="1" applyBorder="1" applyAlignment="1">
      <alignment vertical="center" wrapText="1"/>
    </xf>
    <xf numFmtId="0" fontId="19" fillId="0" borderId="21" xfId="0" applyFont="1" applyBorder="1" applyAlignment="1">
      <alignment horizontal="left" vertical="center" wrapText="1"/>
    </xf>
    <xf numFmtId="0" fontId="14" fillId="0" borderId="29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0" fillId="0" borderId="1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1" fillId="0" borderId="4" xfId="0" applyFont="1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0" xfId="0" applyFont="1" applyAlignment="1">
      <alignment horizont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vertical="center" wrapText="1"/>
    </xf>
    <xf numFmtId="0" fontId="0" fillId="0" borderId="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3" xfId="0" applyBorder="1" applyAlignment="1">
      <alignment horizontal="center" wrapText="1"/>
    </xf>
    <xf numFmtId="0" fontId="0" fillId="0" borderId="0" xfId="0"/>
    <xf numFmtId="0" fontId="19" fillId="0" borderId="26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3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5" fillId="0" borderId="0" xfId="0" applyFont="1" applyAlignment="1">
      <alignment horizontal="center" wrapText="1"/>
    </xf>
    <xf numFmtId="0" fontId="14" fillId="0" borderId="4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6" xfId="0" applyBorder="1" applyAlignment="1">
      <alignment wrapText="1"/>
    </xf>
    <xf numFmtId="0" fontId="19" fillId="0" borderId="22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 wrapText="1"/>
    </xf>
    <xf numFmtId="0" fontId="0" fillId="0" borderId="0" xfId="0"/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72" applyFont="1" applyAlignment="1">
      <alignment horizontal="left" readingOrder="1"/>
    </xf>
    <xf numFmtId="0" fontId="19" fillId="0" borderId="18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</cellXfs>
  <cellStyles count="73">
    <cellStyle name="40 % - zvýraznenie1 2" xfId="7"/>
    <cellStyle name="40 % - zvýraznenie1 2 2" xfId="41"/>
    <cellStyle name="40 % - zvýraznenie2 2" xfId="8"/>
    <cellStyle name="40 % - zvýraznenie2 2 2" xfId="42"/>
    <cellStyle name="Čiarka 2" xfId="9"/>
    <cellStyle name="Čiarka 2 2" xfId="43"/>
    <cellStyle name="Čiarka 3" xfId="37"/>
    <cellStyle name="čiarky 2" xfId="6"/>
    <cellStyle name="čiarky 2 2" xfId="10"/>
    <cellStyle name="čiarky 2 2 2" xfId="39"/>
    <cellStyle name="čiarky 2 2 2 2" xfId="33"/>
    <cellStyle name="čiarky 2 2 2 2 2" xfId="35"/>
    <cellStyle name="čiarky 2 3" xfId="11"/>
    <cellStyle name="čiarky 2 3 2" xfId="44"/>
    <cellStyle name="čiarky 2 4" xfId="45"/>
    <cellStyle name="čiarky 2 5" xfId="66"/>
    <cellStyle name="čiarky 3" xfId="12"/>
    <cellStyle name="čiarky 3 2" xfId="13"/>
    <cellStyle name="čiarky 3 2 2" xfId="46"/>
    <cellStyle name="čiarky 3 3" xfId="47"/>
    <cellStyle name="čiarky 3 4" xfId="48"/>
    <cellStyle name="čiarky 4" xfId="14"/>
    <cellStyle name="čiarky 4 2" xfId="15"/>
    <cellStyle name="čiarky 4 3" xfId="16"/>
    <cellStyle name="čiarky 4 3 2" xfId="49"/>
    <cellStyle name="čiarky 5" xfId="17"/>
    <cellStyle name="čiarky 6" xfId="67"/>
    <cellStyle name="čiarky 6 2" xfId="71"/>
    <cellStyle name="Komma 2" xfId="50"/>
    <cellStyle name="Normal 2" xfId="51"/>
    <cellStyle name="Normálne" xfId="0" builtinId="0"/>
    <cellStyle name="normálne 2" xfId="3"/>
    <cellStyle name="normálne 2 2" xfId="4"/>
    <cellStyle name="normálne 2 2 2" xfId="30"/>
    <cellStyle name="normálne 2 2 2 2" xfId="31"/>
    <cellStyle name="normálne 2 2 2 2 2" xfId="1"/>
    <cellStyle name="normálne 2 2 2 2 2 2" xfId="38"/>
    <cellStyle name="normálne 2 2 2 3" xfId="2"/>
    <cellStyle name="normálne 2 3" xfId="18"/>
    <cellStyle name="normálne 2 3 2" xfId="52"/>
    <cellStyle name="normálne 2 4" xfId="53"/>
    <cellStyle name="normálne 2 5" xfId="65"/>
    <cellStyle name="normálne 2 6" xfId="36"/>
    <cellStyle name="normálne 2 7" xfId="70"/>
    <cellStyle name="normálne 3" xfId="19"/>
    <cellStyle name="normálne 3 2" xfId="20"/>
    <cellStyle name="normálne 3 2 2" xfId="54"/>
    <cellStyle name="normálne 3 3" xfId="55"/>
    <cellStyle name="Normální 3" xfId="72"/>
    <cellStyle name="percentá 2" xfId="5"/>
    <cellStyle name="percentá 2 2" xfId="21"/>
    <cellStyle name="percentá 2 2 2" xfId="40"/>
    <cellStyle name="percentá 2 2 2 2" xfId="32"/>
    <cellStyle name="percentá 2 2 2 2 2" xfId="34"/>
    <cellStyle name="percentá 2 3" xfId="22"/>
    <cellStyle name="percentá 2 3 2" xfId="56"/>
    <cellStyle name="percentá 2 4" xfId="57"/>
    <cellStyle name="percentá 2 5" xfId="68"/>
    <cellStyle name="percentá 3" xfId="23"/>
    <cellStyle name="percentá 3 2" xfId="24"/>
    <cellStyle name="percentá 3 2 2" xfId="58"/>
    <cellStyle name="percentá 3 3" xfId="59"/>
    <cellStyle name="Poznámka 2" xfId="25"/>
    <cellStyle name="Poznámka 2 2" xfId="26"/>
    <cellStyle name="Poznámka 2 2 2" xfId="60"/>
    <cellStyle name="Poznámka 2 3" xfId="61"/>
    <cellStyle name="Poznámka 2 4" xfId="69"/>
    <cellStyle name="Poznámka 3" xfId="27"/>
    <cellStyle name="Poznámka 3 2" xfId="28"/>
    <cellStyle name="Poznámka 3 2 2" xfId="62"/>
    <cellStyle name="Poznámka 3 3" xfId="63"/>
    <cellStyle name="Procent 2" xfId="64"/>
    <cellStyle name="Zvýraznenie4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6.3\data\FARME%20CHOICE\Sale\Customer\DK\Ole%20Haahr\2020-%20Mating\Calculations\Ole%20Haahr%20Mating%2024%20pens%2025.03.2020%20V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6.3\data\FARME%20CHOICE\Sale\Customer\DK\Anders%20Jacobsen\2018\Gestation\Calculations\Anders%20Jacobsen%20Gestation%20B1a%2030%20pens%2016.07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6.3\data\FARME%20CHOICE\Sale\Customer\DK\Stragaard\Feed%20lines%20-%202021\Calculations\Stragaard%20New%20Feeding%20Lines%2008.06.2021%20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ting 24 pens"/>
      <sheetName val="Instalation"/>
      <sheetName val="Cennik"/>
    </sheetNames>
    <sheetDataSet>
      <sheetData sheetId="0"/>
      <sheetData sheetId="1"/>
      <sheetData sheetId="2"/>
      <sheetData sheetId="3">
        <row r="1">
          <cell r="A1">
            <v>10003</v>
          </cell>
          <cell r="B1" t="str">
            <v>Rúra Konštrukčná 32x2x6000 FeZn</v>
          </cell>
          <cell r="C1" t="str">
            <v>Tube Constructional 32x2x6000 FeZn</v>
          </cell>
          <cell r="D1" t="str">
            <v>M</v>
          </cell>
          <cell r="E1">
            <v>1.55</v>
          </cell>
          <cell r="F1" t="str">
            <v>EUR</v>
          </cell>
        </row>
        <row r="2">
          <cell r="A2">
            <v>11001</v>
          </cell>
          <cell r="B2" t="str">
            <v>PVC Profil 500x35mm</v>
          </cell>
          <cell r="C2" t="str">
            <v>PVC Profil 500x35mm</v>
          </cell>
          <cell r="D2" t="str">
            <v>KS</v>
          </cell>
          <cell r="E2">
            <v>5.99</v>
          </cell>
          <cell r="F2" t="str">
            <v>EUR</v>
          </cell>
        </row>
        <row r="3">
          <cell r="A3">
            <v>11002</v>
          </cell>
          <cell r="B3" t="str">
            <v>PVC Profil 600x35mm</v>
          </cell>
          <cell r="C3" t="str">
            <v>PVC Profil 600x35mm</v>
          </cell>
          <cell r="D3" t="str">
            <v>KS</v>
          </cell>
          <cell r="E3">
            <v>8.73</v>
          </cell>
          <cell r="F3" t="str">
            <v>EUR</v>
          </cell>
        </row>
        <row r="4">
          <cell r="A4">
            <v>11003</v>
          </cell>
          <cell r="B4" t="str">
            <v>PVC Profil 750x35mm</v>
          </cell>
          <cell r="C4" t="str">
            <v>PVC Profil 750x35mm</v>
          </cell>
          <cell r="D4" t="str">
            <v>KS</v>
          </cell>
          <cell r="E4">
            <v>8.67</v>
          </cell>
          <cell r="F4" t="str">
            <v>EUR</v>
          </cell>
        </row>
        <row r="5">
          <cell r="A5">
            <v>11004</v>
          </cell>
          <cell r="B5" t="str">
            <v>PVC Profil 1000x35mm</v>
          </cell>
          <cell r="C5" t="str">
            <v>PVC Profil 1000x35mm</v>
          </cell>
          <cell r="D5" t="str">
            <v>KS</v>
          </cell>
          <cell r="E5">
            <v>11.53</v>
          </cell>
          <cell r="F5" t="str">
            <v>EUR</v>
          </cell>
        </row>
        <row r="6">
          <cell r="A6">
            <v>11005</v>
          </cell>
          <cell r="B6" t="str">
            <v>PVC Profil pre prasnice 750x35mm</v>
          </cell>
          <cell r="C6" t="str">
            <v>PVC Profil for sows 750x35mm</v>
          </cell>
          <cell r="D6" t="str">
            <v>KS</v>
          </cell>
          <cell r="E6">
            <v>11.09</v>
          </cell>
          <cell r="F6" t="str">
            <v>EUR</v>
          </cell>
        </row>
        <row r="7">
          <cell r="A7">
            <v>11006</v>
          </cell>
          <cell r="B7" t="str">
            <v>PVC Profil pre prasnice 1000x35mm</v>
          </cell>
          <cell r="C7" t="str">
            <v>PVC Profil for sows 1000x35mm</v>
          </cell>
          <cell r="D7" t="str">
            <v>KS</v>
          </cell>
          <cell r="E7">
            <v>15.29</v>
          </cell>
          <cell r="F7" t="str">
            <v>EUR</v>
          </cell>
        </row>
        <row r="8">
          <cell r="A8">
            <v>11007</v>
          </cell>
          <cell r="B8" t="str">
            <v>Preglejka vodovzdorná 9x1250x2500 Breza</v>
          </cell>
          <cell r="C8" t="str">
            <v>Wooden boards 9x1250x2500 Birch</v>
          </cell>
          <cell r="D8" t="str">
            <v>KS</v>
          </cell>
          <cell r="E8">
            <v>24.375</v>
          </cell>
          <cell r="F8" t="str">
            <v>EUR</v>
          </cell>
        </row>
        <row r="9">
          <cell r="A9">
            <v>11008</v>
          </cell>
          <cell r="B9" t="str">
            <v>Preglejka vodovzdorná 12x1250x2500 Breza</v>
          </cell>
          <cell r="C9" t="str">
            <v>Wooden boards 12x1250x2500 Birch</v>
          </cell>
          <cell r="D9" t="str">
            <v>KS</v>
          </cell>
          <cell r="E9">
            <v>32.35</v>
          </cell>
          <cell r="F9" t="str">
            <v>EUR</v>
          </cell>
        </row>
        <row r="10">
          <cell r="A10">
            <v>11013</v>
          </cell>
          <cell r="B10" t="str">
            <v>Plastová doska štruktúrovaná 10x1200x2400mm</v>
          </cell>
          <cell r="C10" t="str">
            <v>Plastic sheets structured surface 10x1200x2400mm</v>
          </cell>
          <cell r="D10" t="str">
            <v>KS</v>
          </cell>
          <cell r="E10">
            <v>32</v>
          </cell>
          <cell r="F10" t="str">
            <v>EUR</v>
          </cell>
        </row>
        <row r="11">
          <cell r="A11">
            <v>11014</v>
          </cell>
          <cell r="B11" t="str">
            <v>Plastová doska štruktúrovaná 10x1100x3000mm</v>
          </cell>
          <cell r="C11" t="str">
            <v>Plastic sheets structured surface 10x1100x3000mm</v>
          </cell>
          <cell r="D11" t="str">
            <v>KS</v>
          </cell>
          <cell r="E11">
            <v>38.630000000000003</v>
          </cell>
          <cell r="F11" t="str">
            <v>EUR</v>
          </cell>
        </row>
        <row r="12">
          <cell r="A12">
            <v>11015</v>
          </cell>
          <cell r="B12" t="str">
            <v>Plastová doska štruktúrovaná 10x1200x3000mm</v>
          </cell>
          <cell r="C12" t="str">
            <v>Plastic sheets structured surface 10x1200x3000mm</v>
          </cell>
          <cell r="D12" t="str">
            <v>KS</v>
          </cell>
          <cell r="E12">
            <v>40.130000000000003</v>
          </cell>
          <cell r="F12" t="str">
            <v>EUR</v>
          </cell>
        </row>
        <row r="13">
          <cell r="A13">
            <v>11016</v>
          </cell>
          <cell r="B13" t="str">
            <v>Plastová doska štruktúrovaná 10x1500x3000mm</v>
          </cell>
          <cell r="C13" t="str">
            <v>Plastic sheets structured surface 10x1500x3000mm</v>
          </cell>
          <cell r="D13" t="str">
            <v>KS</v>
          </cell>
          <cell r="E13">
            <v>56.97</v>
          </cell>
          <cell r="F13" t="str">
            <v>EUR</v>
          </cell>
        </row>
        <row r="14">
          <cell r="A14">
            <v>11019</v>
          </cell>
          <cell r="B14" t="str">
            <v>Plastová doska štruktúrovaná 8,5x1200x3000mm</v>
          </cell>
          <cell r="C14" t="str">
            <v>Plastic sheets structured surface 8,5x1200x3000mm</v>
          </cell>
          <cell r="D14" t="str">
            <v>KS</v>
          </cell>
          <cell r="E14">
            <v>40.625</v>
          </cell>
          <cell r="F14" t="str">
            <v>EUR</v>
          </cell>
        </row>
        <row r="15">
          <cell r="A15">
            <v>13001</v>
          </cell>
          <cell r="B15" t="str">
            <v>Inseminácia mreža štandard 240cm</v>
          </cell>
          <cell r="C15" t="str">
            <v>Mating Stall Side standard 240 cm</v>
          </cell>
          <cell r="D15" t="str">
            <v>KS</v>
          </cell>
          <cell r="E15">
            <v>48.92</v>
          </cell>
          <cell r="F15" t="str">
            <v>EUR</v>
          </cell>
        </row>
        <row r="16">
          <cell r="A16">
            <v>13002</v>
          </cell>
          <cell r="B16" t="str">
            <v>Inseminácia mreža zatvorená 240cm</v>
          </cell>
          <cell r="C16" t="str">
            <v>Mating Stall Side, closed front 240 cm</v>
          </cell>
          <cell r="D16" t="str">
            <v>KS</v>
          </cell>
          <cell r="E16">
            <v>52.5</v>
          </cell>
          <cell r="F16" t="str">
            <v>EUR</v>
          </cell>
        </row>
        <row r="17">
          <cell r="A17">
            <v>13003</v>
          </cell>
          <cell r="B17" t="str">
            <v>Inseminácia mreža predná stojka 240cm</v>
          </cell>
          <cell r="C17" t="str">
            <v>Mating Stall Side front post 240 cm</v>
          </cell>
          <cell r="D17" t="str">
            <v>KS</v>
          </cell>
          <cell r="E17">
            <v>50.82</v>
          </cell>
          <cell r="F17" t="str">
            <v>EUR</v>
          </cell>
        </row>
        <row r="18">
          <cell r="A18">
            <v>13004</v>
          </cell>
          <cell r="B18" t="str">
            <v>Inseminácia mreža predná stojka zatvorená 240cm</v>
          </cell>
          <cell r="C18" t="str">
            <v>Mating Stall Side front post, closed front 240 cm</v>
          </cell>
          <cell r="D18" t="str">
            <v>KS</v>
          </cell>
          <cell r="E18">
            <v>52.95</v>
          </cell>
          <cell r="F18" t="str">
            <v>EUR</v>
          </cell>
        </row>
        <row r="19">
          <cell r="A19">
            <v>13005</v>
          </cell>
          <cell r="B19" t="str">
            <v>Inseminácia zadné dvierka 650mm</v>
          </cell>
          <cell r="C19" t="str">
            <v>Mating Saloon Gate 650mm</v>
          </cell>
          <cell r="D19" t="str">
            <v>KS</v>
          </cell>
          <cell r="E19">
            <v>6.68</v>
          </cell>
          <cell r="F19" t="str">
            <v>EUR</v>
          </cell>
        </row>
        <row r="20">
          <cell r="A20">
            <v>13006</v>
          </cell>
          <cell r="B20" t="str">
            <v>Inseminácia zámok na zadné dvierka</v>
          </cell>
          <cell r="C20" t="str">
            <v>Mating Lock for Saloon Gate</v>
          </cell>
          <cell r="D20" t="str">
            <v>KS</v>
          </cell>
          <cell r="E20">
            <v>0.49</v>
          </cell>
          <cell r="F20" t="str">
            <v>EUR</v>
          </cell>
        </row>
        <row r="21">
          <cell r="A21">
            <v>13007</v>
          </cell>
          <cell r="B21" t="str">
            <v>Inseminácia predné dvierka 650 mm</v>
          </cell>
          <cell r="C21" t="str">
            <v>Mating Front Gate 650 mm</v>
          </cell>
          <cell r="D21" t="str">
            <v>KS</v>
          </cell>
          <cell r="E21">
            <v>16.55</v>
          </cell>
          <cell r="F21" t="str">
            <v>EUR</v>
          </cell>
        </row>
        <row r="22">
          <cell r="A22">
            <v>13008</v>
          </cell>
          <cell r="B22" t="str">
            <v>Inseminácia zámok na predné dvierka GA</v>
          </cell>
          <cell r="C22" t="str">
            <v>Mating Lock for Front Gate</v>
          </cell>
          <cell r="D22" t="str">
            <v>KS</v>
          </cell>
          <cell r="E22">
            <v>3.31</v>
          </cell>
          <cell r="F22" t="str">
            <v>EUR</v>
          </cell>
        </row>
        <row r="23">
          <cell r="A23">
            <v>20001</v>
          </cell>
          <cell r="B23" t="str">
            <v>Noha model 1 GA 120 mm</v>
          </cell>
          <cell r="C23" t="str">
            <v>Foot model 1 GA 120mm</v>
          </cell>
          <cell r="D23" t="str">
            <v>KS</v>
          </cell>
          <cell r="E23">
            <v>2.0499999999999998</v>
          </cell>
          <cell r="F23" t="str">
            <v>EUR</v>
          </cell>
        </row>
        <row r="24">
          <cell r="A24">
            <v>14001</v>
          </cell>
          <cell r="B24" t="str">
            <v>Komfortbox mreža V1</v>
          </cell>
          <cell r="C24" t="str">
            <v>Free Access Stall Side V1</v>
          </cell>
          <cell r="D24" t="str">
            <v>KS</v>
          </cell>
          <cell r="E24">
            <v>49.77</v>
          </cell>
          <cell r="F24" t="str">
            <v>EUR</v>
          </cell>
        </row>
        <row r="25">
          <cell r="A25">
            <v>14002</v>
          </cell>
          <cell r="B25" t="str">
            <v>Komfortbox zadné dvierka veľké 650mm V1</v>
          </cell>
          <cell r="C25" t="str">
            <v>Free Access Stall Back Gate Part 1 650mm V1</v>
          </cell>
          <cell r="D25" t="str">
            <v>KS</v>
          </cell>
          <cell r="E25">
            <v>15.57</v>
          </cell>
          <cell r="F25" t="str">
            <v>EUR</v>
          </cell>
        </row>
        <row r="26">
          <cell r="A26">
            <v>14003</v>
          </cell>
          <cell r="B26" t="str">
            <v>Komfortbox zadné dvierka malé 650mm V1</v>
          </cell>
          <cell r="C26" t="str">
            <v>Free Access Stall Back Gate Part 2 650mm V1</v>
          </cell>
          <cell r="D26" t="str">
            <v>KS</v>
          </cell>
          <cell r="E26">
            <v>3.34</v>
          </cell>
          <cell r="F26" t="str">
            <v>EUR</v>
          </cell>
        </row>
        <row r="27">
          <cell r="A27">
            <v>14004</v>
          </cell>
          <cell r="B27" t="str">
            <v>Komfortbox predné dvierka 650mm V1</v>
          </cell>
          <cell r="C27" t="str">
            <v>Free Access Stall Front Gate 650mm V1</v>
          </cell>
          <cell r="D27" t="str">
            <v>KS</v>
          </cell>
          <cell r="E27">
            <v>16.12</v>
          </cell>
          <cell r="F27" t="str">
            <v>EUR</v>
          </cell>
        </row>
        <row r="28">
          <cell r="A28">
            <v>14005</v>
          </cell>
          <cell r="B28" t="str">
            <v>Komfortbox zámok na zadné dvierka centrálny</v>
          </cell>
          <cell r="C28" t="str">
            <v>Free Access Stall Back Gate Lock</v>
          </cell>
          <cell r="D28" t="str">
            <v>KS</v>
          </cell>
          <cell r="E28">
            <v>2.4700000000000002</v>
          </cell>
          <cell r="F28" t="str">
            <v>EUR</v>
          </cell>
        </row>
        <row r="29">
          <cell r="A29">
            <v>14006</v>
          </cell>
          <cell r="B29" t="str">
            <v>Komfortbox zámok na zadné dvierka individuálny</v>
          </cell>
          <cell r="C29" t="str">
            <v>Free Access Stall Back Gate Individual Lock</v>
          </cell>
          <cell r="D29" t="str">
            <v>KS</v>
          </cell>
          <cell r="E29">
            <v>0.89</v>
          </cell>
          <cell r="F29" t="str">
            <v>EUR</v>
          </cell>
        </row>
        <row r="30">
          <cell r="A30">
            <v>14007</v>
          </cell>
          <cell r="B30" t="str">
            <v>Komfortbox tyč na centrálny zámok V1</v>
          </cell>
          <cell r="C30" t="str">
            <v>Free Access Stall Back Gate Lock Rod V1</v>
          </cell>
          <cell r="D30" t="str">
            <v>KS</v>
          </cell>
          <cell r="E30">
            <v>2.52</v>
          </cell>
          <cell r="F30" t="str">
            <v>EUR</v>
          </cell>
        </row>
        <row r="31">
          <cell r="A31">
            <v>14008</v>
          </cell>
          <cell r="B31" t="str">
            <v>Komfortbox rameno na centrálny zámok V1</v>
          </cell>
          <cell r="C31" t="str">
            <v>Free Access Stall Central Lock Lever V1</v>
          </cell>
          <cell r="D31" t="str">
            <v>KS</v>
          </cell>
          <cell r="E31">
            <v>1.87</v>
          </cell>
          <cell r="F31" t="str">
            <v>EUR</v>
          </cell>
        </row>
        <row r="32">
          <cell r="A32">
            <v>14009</v>
          </cell>
          <cell r="B32" t="str">
            <v>Komfortbox tiahlo medzi dvierkami</v>
          </cell>
          <cell r="C32" t="str">
            <v>Free Access Stall Gate Connection Pipe</v>
          </cell>
          <cell r="D32" t="str">
            <v>KS</v>
          </cell>
          <cell r="E32">
            <v>3.33</v>
          </cell>
          <cell r="F32" t="str">
            <v>EUR</v>
          </cell>
        </row>
        <row r="33">
          <cell r="A33">
            <v>14010</v>
          </cell>
          <cell r="B33" t="str">
            <v>Komfortbox rameno na zadné dvierka</v>
          </cell>
          <cell r="C33" t="str">
            <v>Free Access Stall Back Gate Lever</v>
          </cell>
          <cell r="D33" t="str">
            <v>KS</v>
          </cell>
          <cell r="E33">
            <v>1.47</v>
          </cell>
          <cell r="F33" t="str">
            <v>EUR</v>
          </cell>
        </row>
        <row r="34">
          <cell r="A34">
            <v>14011</v>
          </cell>
          <cell r="B34" t="str">
            <v>Komfortbox držiak rúry na centrálne otváranie</v>
          </cell>
          <cell r="C34" t="str">
            <v>Free Access Stall Central Lock Pipe Holder</v>
          </cell>
          <cell r="D34" t="str">
            <v>KS</v>
          </cell>
          <cell r="E34">
            <v>0.43</v>
          </cell>
          <cell r="F34" t="str">
            <v>EUR</v>
          </cell>
        </row>
        <row r="35">
          <cell r="A35">
            <v>14012</v>
          </cell>
          <cell r="B35" t="str">
            <v>Komfortbox centrálny radový zámok</v>
          </cell>
          <cell r="C35" t="str">
            <v>Free Access Stall Central Lock Row Lever</v>
          </cell>
          <cell r="D35" t="str">
            <v>KS</v>
          </cell>
          <cell r="E35">
            <v>5.62</v>
          </cell>
          <cell r="F35" t="str">
            <v>EUR</v>
          </cell>
        </row>
        <row r="36">
          <cell r="A36">
            <v>15005</v>
          </cell>
          <cell r="B36" t="str">
            <v>Pôrodňa mreža typ 2 pravá</v>
          </cell>
          <cell r="C36" t="str">
            <v>Farrowing Crate Side Type 2  Right</v>
          </cell>
          <cell r="D36" t="str">
            <v>KS</v>
          </cell>
          <cell r="E36">
            <v>31.88</v>
          </cell>
          <cell r="F36" t="str">
            <v>EUR</v>
          </cell>
        </row>
        <row r="37">
          <cell r="A37">
            <v>15006</v>
          </cell>
          <cell r="B37" t="str">
            <v>Pôrodňa mreža typ 2 ľavá</v>
          </cell>
          <cell r="C37" t="str">
            <v>Farrowing Crate Side Type 2  Left</v>
          </cell>
          <cell r="D37" t="str">
            <v>KS</v>
          </cell>
          <cell r="E37">
            <v>31.88</v>
          </cell>
          <cell r="F37" t="str">
            <v>EUR</v>
          </cell>
        </row>
        <row r="38">
          <cell r="A38">
            <v>15007</v>
          </cell>
          <cell r="B38" t="str">
            <v>Pôrodňa padák typ 2</v>
          </cell>
          <cell r="C38" t="str">
            <v>Farrowing Crate Anti Crush Bar Type 2</v>
          </cell>
          <cell r="D38" t="str">
            <v>KS</v>
          </cell>
          <cell r="E38">
            <v>3.21</v>
          </cell>
          <cell r="F38" t="str">
            <v>EUR</v>
          </cell>
        </row>
        <row r="39">
          <cell r="A39">
            <v>15008</v>
          </cell>
          <cell r="B39" t="str">
            <v>Pôrodňa ihlový zámok na mrežu</v>
          </cell>
          <cell r="C39" t="str">
            <v>Farrowing Crate Front Lock Bolt</v>
          </cell>
          <cell r="D39" t="str">
            <v>KS</v>
          </cell>
          <cell r="E39">
            <v>0.62</v>
          </cell>
          <cell r="F39" t="str">
            <v>EUR</v>
          </cell>
        </row>
        <row r="40">
          <cell r="A40">
            <v>15009</v>
          </cell>
          <cell r="B40" t="str">
            <v>Pôrodňa baran 530mm na 1000mm umývaciu stenu</v>
          </cell>
          <cell r="C40" t="str">
            <v>Farrowing Crate Front 530 for 1000mm Washing Wall</v>
          </cell>
          <cell r="D40" t="str">
            <v>KS</v>
          </cell>
          <cell r="E40">
            <v>22.96</v>
          </cell>
          <cell r="F40" t="str">
            <v>EUR</v>
          </cell>
        </row>
        <row r="41">
          <cell r="A41">
            <v>15010</v>
          </cell>
          <cell r="B41" t="str">
            <v>Pôrodňa obruč na barana 530mm pre 1000 a 750 mm st</v>
          </cell>
          <cell r="C41" t="str">
            <v>Farrowing Crate Front Bracket 530 for 1000, 750 WW</v>
          </cell>
          <cell r="D41" t="str">
            <v>KS</v>
          </cell>
          <cell r="E41">
            <v>2.76</v>
          </cell>
          <cell r="F41" t="str">
            <v>EUR</v>
          </cell>
        </row>
        <row r="42">
          <cell r="A42">
            <v>15011</v>
          </cell>
          <cell r="B42" t="str">
            <v>Pôrodňa zadné dvierka teleskopické</v>
          </cell>
          <cell r="C42" t="str">
            <v>Farrowing Crate Telescope Back Gate</v>
          </cell>
          <cell r="D42" t="str">
            <v>KS</v>
          </cell>
          <cell r="E42">
            <v>15.26</v>
          </cell>
          <cell r="F42" t="str">
            <v>EUR</v>
          </cell>
        </row>
        <row r="43">
          <cell r="A43">
            <v>15012</v>
          </cell>
          <cell r="B43" t="str">
            <v>Pôrodňa teleskop na zadné dvierka</v>
          </cell>
          <cell r="C43" t="str">
            <v>Farrowing Crate Back Gate Telescope Pipe</v>
          </cell>
          <cell r="D43" t="str">
            <v>KS</v>
          </cell>
          <cell r="E43">
            <v>2.91</v>
          </cell>
          <cell r="F43" t="str">
            <v>EUR</v>
          </cell>
        </row>
        <row r="44">
          <cell r="A44">
            <v>15013</v>
          </cell>
          <cell r="B44" t="str">
            <v>Pôrodňa ihlový zámok na zadné dvierka</v>
          </cell>
          <cell r="C44" t="str">
            <v>Farrowing Crate Back Gate Lock Bolt</v>
          </cell>
          <cell r="D44" t="str">
            <v>KS</v>
          </cell>
          <cell r="E44">
            <v>0.99</v>
          </cell>
          <cell r="F44" t="str">
            <v>EUR</v>
          </cell>
        </row>
        <row r="45">
          <cell r="A45">
            <v>15015</v>
          </cell>
          <cell r="B45" t="str">
            <v>Pôrodňa profil na PVC dvierka výklopný</v>
          </cell>
          <cell r="C45" t="str">
            <v>Farrowing Pen Back Door Post Tilting</v>
          </cell>
          <cell r="D45" t="str">
            <v>KS</v>
          </cell>
          <cell r="E45">
            <v>7.01</v>
          </cell>
          <cell r="F45" t="str">
            <v>EUR</v>
          </cell>
        </row>
        <row r="46">
          <cell r="A46">
            <v>15016</v>
          </cell>
          <cell r="B46" t="str">
            <v>Pôrodňa chodbová stojka výklopná</v>
          </cell>
          <cell r="C46" t="str">
            <v>Farrowing Pen Walk Way Post Tilting</v>
          </cell>
          <cell r="D46" t="str">
            <v>KS</v>
          </cell>
          <cell r="E46">
            <v>4.0599999999999996</v>
          </cell>
          <cell r="F46" t="str">
            <v>EUR</v>
          </cell>
        </row>
        <row r="47">
          <cell r="A47">
            <v>15017</v>
          </cell>
          <cell r="B47" t="str">
            <v>Pôrodňa chodbová stojka výklopná na stenu P</v>
          </cell>
          <cell r="C47" t="str">
            <v>Farrowing Walk Way End Post Tilting for Concrete R</v>
          </cell>
          <cell r="D47" t="str">
            <v>KS</v>
          </cell>
          <cell r="E47">
            <v>3.3</v>
          </cell>
          <cell r="F47" t="str">
            <v>EUR</v>
          </cell>
        </row>
        <row r="48">
          <cell r="A48">
            <v>15018</v>
          </cell>
          <cell r="B48" t="str">
            <v>Pôrodňa chodbová stojka výklopná na stenu L</v>
          </cell>
          <cell r="C48" t="str">
            <v>Farrowing Walk Way End Post Tilting for Concrete L</v>
          </cell>
          <cell r="D48" t="str">
            <v>KS</v>
          </cell>
          <cell r="E48">
            <v>3.3</v>
          </cell>
          <cell r="F48" t="str">
            <v>EUR</v>
          </cell>
        </row>
        <row r="49">
          <cell r="A49">
            <v>20002</v>
          </cell>
          <cell r="B49" t="str">
            <v>Noha pôrodňa model 2 L</v>
          </cell>
          <cell r="C49" t="str">
            <v>Foot farrowing Type 2 L</v>
          </cell>
          <cell r="D49" t="str">
            <v>KS</v>
          </cell>
          <cell r="E49">
            <v>3</v>
          </cell>
          <cell r="F49" t="str">
            <v>EUR</v>
          </cell>
        </row>
        <row r="50">
          <cell r="A50">
            <v>21001</v>
          </cell>
          <cell r="B50" t="str">
            <v>Kŕmny žľab pôrodňa A2</v>
          </cell>
          <cell r="C50" t="str">
            <v>Trough Farrowing Crate A2</v>
          </cell>
          <cell r="D50" t="str">
            <v>KS</v>
          </cell>
          <cell r="E50">
            <v>23.61</v>
          </cell>
          <cell r="F50" t="str">
            <v>EUR</v>
          </cell>
        </row>
        <row r="51">
          <cell r="A51">
            <v>19001</v>
          </cell>
          <cell r="B51" t="str">
            <v>Pôrodňa domček 800x1150mm s lampou L</v>
          </cell>
          <cell r="C51" t="str">
            <v>Farrowing Pen Piglet Nest 800x1150mm with Lamp L</v>
          </cell>
          <cell r="D51" t="str">
            <v>KS</v>
          </cell>
          <cell r="E51">
            <v>17.399999999999999</v>
          </cell>
          <cell r="F51" t="str">
            <v>EUR</v>
          </cell>
        </row>
        <row r="52">
          <cell r="A52">
            <v>19002</v>
          </cell>
          <cell r="B52" t="str">
            <v>Pôrodňa domček 800x1150mm s lampou P</v>
          </cell>
          <cell r="C52" t="str">
            <v>Farrowing Pen Piglet Nest 800x1150mm with Lamp R</v>
          </cell>
          <cell r="D52" t="str">
            <v>KS</v>
          </cell>
          <cell r="E52">
            <v>17.399999999999999</v>
          </cell>
          <cell r="F52" t="str">
            <v>EUR</v>
          </cell>
        </row>
        <row r="53">
          <cell r="A53">
            <v>19003</v>
          </cell>
          <cell r="B53" t="str">
            <v>Pôrodňa pánt na domček</v>
          </cell>
          <cell r="C53" t="str">
            <v>Farrowing Pen Piglet Nest Hinge</v>
          </cell>
          <cell r="D53" t="str">
            <v>KS</v>
          </cell>
          <cell r="E53">
            <v>0.77</v>
          </cell>
          <cell r="F53" t="str">
            <v>EUR</v>
          </cell>
        </row>
        <row r="54">
          <cell r="A54">
            <v>19004</v>
          </cell>
          <cell r="B54" t="str">
            <v>Pôrodňa výstuha pod domček</v>
          </cell>
          <cell r="C54" t="str">
            <v>Farrowing Pen Piglet Nest Support Profile</v>
          </cell>
          <cell r="D54" t="str">
            <v>KS</v>
          </cell>
          <cell r="E54">
            <v>0.91</v>
          </cell>
          <cell r="F54" t="str">
            <v>EUR</v>
          </cell>
        </row>
        <row r="55">
          <cell r="A55">
            <v>19005</v>
          </cell>
          <cell r="B55" t="str">
            <v>Pôrodňa U-profil na prekážkovú platňu pravý</v>
          </cell>
          <cell r="C55" t="str">
            <v>Farrowing Pen Piglet Nest Blocking Board Holder, R</v>
          </cell>
          <cell r="D55" t="str">
            <v>KS</v>
          </cell>
          <cell r="E55">
            <v>2.14</v>
          </cell>
          <cell r="F55" t="str">
            <v>EUR</v>
          </cell>
        </row>
        <row r="56">
          <cell r="A56">
            <v>19006</v>
          </cell>
          <cell r="B56" t="str">
            <v>Pôrodňa U-profil na prekážkovú platňu ľavý</v>
          </cell>
          <cell r="C56" t="str">
            <v>Farrowing Pen Piglet Nest Blocking Board Holder, L</v>
          </cell>
          <cell r="D56" t="str">
            <v>KS</v>
          </cell>
          <cell r="E56">
            <v>2.14</v>
          </cell>
          <cell r="F56" t="str">
            <v>EUR</v>
          </cell>
        </row>
        <row r="57">
          <cell r="A57">
            <v>19007</v>
          </cell>
          <cell r="B57" t="str">
            <v>Pôrodňa držiak na prekážkovú platňu</v>
          </cell>
          <cell r="C57" t="str">
            <v>Farrowing Pen Piglet Nest Blocking Board Angle</v>
          </cell>
          <cell r="D57" t="str">
            <v>KS</v>
          </cell>
          <cell r="E57">
            <v>0.35</v>
          </cell>
          <cell r="F57" t="str">
            <v>EUR</v>
          </cell>
        </row>
        <row r="58">
          <cell r="A58">
            <v>20003</v>
          </cell>
          <cell r="B58" t="str">
            <v>Vinkel 66x81mm A2</v>
          </cell>
          <cell r="C58" t="str">
            <v>Angle Bracket 66x81mm A2</v>
          </cell>
          <cell r="D58" t="str">
            <v>KS</v>
          </cell>
          <cell r="E58">
            <v>0.66</v>
          </cell>
          <cell r="F58" t="str">
            <v>EUR</v>
          </cell>
        </row>
        <row r="59">
          <cell r="A59">
            <v>20004</v>
          </cell>
          <cell r="B59" t="str">
            <v>Vinkel 66x136mm A2</v>
          </cell>
          <cell r="C59" t="str">
            <v>Angle Bracket 66x136mm A2</v>
          </cell>
          <cell r="D59" t="str">
            <v>KS</v>
          </cell>
          <cell r="E59">
            <v>0.95</v>
          </cell>
          <cell r="F59" t="str">
            <v>EUR</v>
          </cell>
        </row>
        <row r="60">
          <cell r="A60">
            <v>20005</v>
          </cell>
          <cell r="B60" t="str">
            <v>Vinkel 65x80mm A2</v>
          </cell>
          <cell r="C60" t="str">
            <v>Angle Bracket 65x80 A2</v>
          </cell>
          <cell r="D60" t="str">
            <v>KS</v>
          </cell>
          <cell r="E60">
            <v>0.48</v>
          </cell>
          <cell r="F60" t="str">
            <v>EUR</v>
          </cell>
        </row>
        <row r="61">
          <cell r="A61">
            <v>25001</v>
          </cell>
          <cell r="B61" t="str">
            <v>Kryt na hadičku napájačky</v>
          </cell>
          <cell r="C61" t="str">
            <v>Farrowing Pen Water Hose Protection</v>
          </cell>
          <cell r="D61" t="str">
            <v>KS</v>
          </cell>
          <cell r="E61">
            <v>1.04</v>
          </cell>
          <cell r="F61" t="str">
            <v>EUR</v>
          </cell>
        </row>
        <row r="62">
          <cell r="A62">
            <v>15019</v>
          </cell>
          <cell r="B62" t="str">
            <v>Pôrodňa podlahový držiak 5x50x30x650mm</v>
          </cell>
          <cell r="C62" t="str">
            <v>Farrowing Crate Floor Support  5x50x30x650mm</v>
          </cell>
          <cell r="D62" t="str">
            <v>KS</v>
          </cell>
          <cell r="E62">
            <v>2.17</v>
          </cell>
          <cell r="F62" t="str">
            <v>EUR</v>
          </cell>
        </row>
        <row r="63">
          <cell r="A63">
            <v>15020</v>
          </cell>
          <cell r="B63" t="str">
            <v>Pôrodňa podlahový držiak 5x50x30x1250mm</v>
          </cell>
          <cell r="C63" t="str">
            <v>Farrowing Crate Floor Support 5x50x30x1250mm</v>
          </cell>
          <cell r="D63" t="str">
            <v>KS</v>
          </cell>
          <cell r="E63">
            <v>3.75</v>
          </cell>
          <cell r="F63" t="str">
            <v>EUR</v>
          </cell>
        </row>
        <row r="64">
          <cell r="A64">
            <v>16001</v>
          </cell>
          <cell r="B64" t="str">
            <v>Chodbová stojka 1,5x750mm model 1 A2</v>
          </cell>
          <cell r="C64" t="str">
            <v>Corridor Post 1,5x750mm Type 1 A2</v>
          </cell>
          <cell r="D64" t="str">
            <v>KS</v>
          </cell>
          <cell r="E64">
            <v>7.42</v>
          </cell>
          <cell r="F64" t="str">
            <v>EUR</v>
          </cell>
        </row>
        <row r="65">
          <cell r="A65">
            <v>16002</v>
          </cell>
          <cell r="B65" t="str">
            <v>Chodbová stojka 1,5x750mm model 1 bez platne A2</v>
          </cell>
          <cell r="C65" t="str">
            <v>Corridor Post 1,5x750mm Type 1 without Foot Pl. A2</v>
          </cell>
          <cell r="D65" t="str">
            <v>KS</v>
          </cell>
          <cell r="E65">
            <v>5.85</v>
          </cell>
          <cell r="F65" t="str">
            <v>EUR</v>
          </cell>
        </row>
        <row r="66">
          <cell r="A66">
            <v>16003</v>
          </cell>
          <cell r="B66" t="str">
            <v>Stenová stojka 1,5x750mm model 1 pravá A2</v>
          </cell>
          <cell r="C66" t="str">
            <v>Wall Post 1,5x750mm Type 1, right A2</v>
          </cell>
          <cell r="D66" t="str">
            <v>KS</v>
          </cell>
          <cell r="E66">
            <v>8.15</v>
          </cell>
          <cell r="F66" t="str">
            <v>EUR</v>
          </cell>
        </row>
        <row r="67">
          <cell r="A67">
            <v>16004</v>
          </cell>
          <cell r="B67" t="str">
            <v>Stenová stojka 1,5x750mm model 1 ľavá A2</v>
          </cell>
          <cell r="C67" t="str">
            <v>Wall Post 1,5x750mm Type 1, left A2</v>
          </cell>
          <cell r="D67" t="str">
            <v>KS</v>
          </cell>
          <cell r="E67">
            <v>8.15</v>
          </cell>
          <cell r="F67" t="str">
            <v>EUR</v>
          </cell>
        </row>
        <row r="68">
          <cell r="A68">
            <v>16005</v>
          </cell>
          <cell r="B68" t="str">
            <v>Dvierkový profil 2,0x750mm model 1 pravý A2</v>
          </cell>
          <cell r="C68" t="str">
            <v>Gate Profil 2,0x750mm Type 1, right A2</v>
          </cell>
          <cell r="D68" t="str">
            <v>KS</v>
          </cell>
          <cell r="E68">
            <v>5.8</v>
          </cell>
          <cell r="F68" t="str">
            <v>EUR</v>
          </cell>
        </row>
        <row r="69">
          <cell r="A69">
            <v>16006</v>
          </cell>
          <cell r="B69" t="str">
            <v>Dvierkový profil 2,0x750mm model 1 ľavý A2</v>
          </cell>
          <cell r="C69" t="str">
            <v>Gate Profil 2,0x750mm Type 1, left A2</v>
          </cell>
          <cell r="D69" t="str">
            <v>KS</v>
          </cell>
          <cell r="E69">
            <v>5.83</v>
          </cell>
          <cell r="F69" t="str">
            <v>EUR</v>
          </cell>
        </row>
        <row r="70">
          <cell r="A70">
            <v>16008</v>
          </cell>
          <cell r="B70" t="str">
            <v>U-profil pánt dvierka 750mm A2</v>
          </cell>
          <cell r="C70" t="str">
            <v>U-profil 750mm Gate Hinge Side A2</v>
          </cell>
          <cell r="D70" t="str">
            <v>KS</v>
          </cell>
          <cell r="E70">
            <v>3.35</v>
          </cell>
          <cell r="F70" t="str">
            <v>EUR</v>
          </cell>
        </row>
        <row r="71">
          <cell r="A71">
            <v>16009</v>
          </cell>
          <cell r="B71" t="str">
            <v>U-profil haspra dvierka 750mm A2</v>
          </cell>
          <cell r="C71" t="str">
            <v>U-profil 750mm Gate Lock Side A2</v>
          </cell>
          <cell r="D71" t="str">
            <v>KS</v>
          </cell>
          <cell r="E71">
            <v>10.53</v>
          </cell>
          <cell r="F71" t="str">
            <v>EUR</v>
          </cell>
        </row>
        <row r="72">
          <cell r="A72">
            <v>16010</v>
          </cell>
          <cell r="B72" t="str">
            <v>U-profil zámok medzikus 750mm A2</v>
          </cell>
          <cell r="C72" t="str">
            <v>U-profil 750mm Front Wall Lock Side A2</v>
          </cell>
          <cell r="D72" t="str">
            <v>KS</v>
          </cell>
          <cell r="E72">
            <v>5.25</v>
          </cell>
          <cell r="F72" t="str">
            <v>EUR</v>
          </cell>
        </row>
        <row r="73">
          <cell r="A73">
            <v>16011</v>
          </cell>
          <cell r="B73" t="str">
            <v>U-profil pánt medzikus 750mm P A2</v>
          </cell>
          <cell r="C73" t="str">
            <v>U-profil 750mm Front Wall  Hinge Side R A2</v>
          </cell>
          <cell r="D73" t="str">
            <v>KS</v>
          </cell>
          <cell r="E73">
            <v>6.34</v>
          </cell>
          <cell r="F73" t="str">
            <v>EUR</v>
          </cell>
        </row>
        <row r="74">
          <cell r="A74">
            <v>16012</v>
          </cell>
          <cell r="B74" t="str">
            <v>U-profil pánt medzikus zdvíhací 750mm A2</v>
          </cell>
          <cell r="C74" t="str">
            <v>U-profil Front Wall Hinge Side Lifting 750 A2</v>
          </cell>
          <cell r="D74" t="str">
            <v>KS</v>
          </cell>
          <cell r="E74">
            <v>3.07</v>
          </cell>
          <cell r="F74" t="str">
            <v>EUR</v>
          </cell>
        </row>
        <row r="75">
          <cell r="A75">
            <v>16013</v>
          </cell>
          <cell r="B75" t="str">
            <v>U-profil pánt dvierka zdvíhacie 750mm A2</v>
          </cell>
          <cell r="C75" t="str">
            <v>U-profil Gate Hinge Side Lifting 750 A2</v>
          </cell>
          <cell r="D75" t="str">
            <v>KS</v>
          </cell>
          <cell r="E75">
            <v>4.7300000000000004</v>
          </cell>
          <cell r="F75" t="str">
            <v>EUR</v>
          </cell>
        </row>
        <row r="76">
          <cell r="A76">
            <v>16014</v>
          </cell>
          <cell r="B76" t="str">
            <v>Dvierkový zdvíhací pánt 35mm A2</v>
          </cell>
          <cell r="C76" t="str">
            <v>Gate Lift Part A2</v>
          </cell>
          <cell r="D76" t="str">
            <v>KS</v>
          </cell>
          <cell r="E76">
            <v>3.65</v>
          </cell>
          <cell r="F76" t="str">
            <v>EUR</v>
          </cell>
        </row>
        <row r="77">
          <cell r="A77">
            <v>16015</v>
          </cell>
          <cell r="B77" t="str">
            <v>Dvierkový vodiaci pánt 35mm A2</v>
          </cell>
          <cell r="C77" t="str">
            <v>Gate Guiding Hinge 35mm A2</v>
          </cell>
          <cell r="D77" t="str">
            <v>KS</v>
          </cell>
          <cell r="E77">
            <v>3.49</v>
          </cell>
          <cell r="F77" t="str">
            <v>EUR</v>
          </cell>
        </row>
        <row r="78">
          <cell r="A78">
            <v>19008</v>
          </cell>
          <cell r="B78" t="str">
            <v>Predvýkrm pánt na domček časť 1 GA</v>
          </cell>
          <cell r="C78" t="str">
            <v>Climate Cover Hinge Part 1 GA</v>
          </cell>
          <cell r="D78" t="str">
            <v>KS</v>
          </cell>
          <cell r="E78">
            <v>0.92</v>
          </cell>
          <cell r="F78" t="str">
            <v>EUR</v>
          </cell>
        </row>
        <row r="79">
          <cell r="A79">
            <v>19009</v>
          </cell>
          <cell r="B79" t="str">
            <v>Predvýkrm vzpera pod domček GA</v>
          </cell>
          <cell r="C79" t="str">
            <v>Climate Cover Support Bracket</v>
          </cell>
          <cell r="D79" t="str">
            <v>KS</v>
          </cell>
          <cell r="E79">
            <v>0.64</v>
          </cell>
          <cell r="F79" t="str">
            <v>EUR</v>
          </cell>
        </row>
        <row r="80">
          <cell r="A80">
            <v>19010</v>
          </cell>
          <cell r="B80" t="str">
            <v>Predvýkrm vinkel pod domček 90° Variabilný GA</v>
          </cell>
          <cell r="C80" t="str">
            <v>Climate Cover Back Angel Profile 90° variable GA</v>
          </cell>
          <cell r="D80" t="str">
            <v>KS</v>
          </cell>
          <cell r="E80">
            <v>1.32</v>
          </cell>
          <cell r="F80" t="str">
            <v>EUR</v>
          </cell>
        </row>
        <row r="81">
          <cell r="A81">
            <v>19011</v>
          </cell>
          <cell r="B81" t="str">
            <v>Predvýkrm vinkel pod domček 70° variabilný GA</v>
          </cell>
          <cell r="C81" t="str">
            <v>Climate Cover Back Angel Profile 70° Variable GA</v>
          </cell>
          <cell r="D81" t="str">
            <v>KS</v>
          </cell>
          <cell r="E81">
            <v>1.29</v>
          </cell>
          <cell r="F81" t="str">
            <v>EUR</v>
          </cell>
        </row>
        <row r="82">
          <cell r="A82">
            <v>16016</v>
          </cell>
          <cell r="B82" t="str">
            <v>Chodbová stojka 850mm model 1 A2</v>
          </cell>
          <cell r="C82" t="str">
            <v>Corridor Post 850mm Type 1 A2</v>
          </cell>
          <cell r="D82" t="str">
            <v>KS</v>
          </cell>
          <cell r="E82">
            <v>8.18</v>
          </cell>
          <cell r="F82" t="str">
            <v>EUR</v>
          </cell>
        </row>
        <row r="83">
          <cell r="A83">
            <v>16017</v>
          </cell>
          <cell r="B83" t="str">
            <v>Chodbová stojka 950mm model 1 A2</v>
          </cell>
          <cell r="C83" t="str">
            <v>Corridor Post 950mm Type 1 A2</v>
          </cell>
          <cell r="D83" t="str">
            <v>KS</v>
          </cell>
          <cell r="E83">
            <v>8.69</v>
          </cell>
          <cell r="F83" t="str">
            <v>EUR</v>
          </cell>
        </row>
        <row r="84">
          <cell r="A84">
            <v>16018</v>
          </cell>
          <cell r="B84" t="str">
            <v>Chodbová stojka 1,5x1000mm model 1 A2</v>
          </cell>
          <cell r="C84" t="str">
            <v>Corridor Post 1,5x1000mm Type 1 A2</v>
          </cell>
          <cell r="D84" t="str">
            <v>KS</v>
          </cell>
          <cell r="E84">
            <v>8.58</v>
          </cell>
          <cell r="F84" t="str">
            <v>EUR</v>
          </cell>
        </row>
        <row r="85">
          <cell r="A85">
            <v>16019</v>
          </cell>
          <cell r="B85" t="str">
            <v>Chodbová stojka 850mm model 1 bez platne A2</v>
          </cell>
          <cell r="C85" t="str">
            <v>Corridor Post 850mm Type 1 without Foot Plate A2</v>
          </cell>
          <cell r="D85" t="str">
            <v>KS</v>
          </cell>
          <cell r="E85">
            <v>6.64</v>
          </cell>
          <cell r="F85" t="str">
            <v>EUR</v>
          </cell>
        </row>
        <row r="86">
          <cell r="A86">
            <v>16020</v>
          </cell>
          <cell r="B86" t="str">
            <v>Chodbová stojka 950mm model 1 bez platne A2</v>
          </cell>
          <cell r="C86" t="str">
            <v>Corridor Post 950mm Type 1 without Foot Plate A2</v>
          </cell>
          <cell r="D86" t="str">
            <v>KS</v>
          </cell>
          <cell r="E86">
            <v>7.01</v>
          </cell>
          <cell r="F86" t="str">
            <v>EUR</v>
          </cell>
        </row>
        <row r="87">
          <cell r="A87">
            <v>16021</v>
          </cell>
          <cell r="B87" t="str">
            <v>Chodbová stojka 1000mm model 1 bez platne A2</v>
          </cell>
          <cell r="C87" t="str">
            <v>Corridor Post 1000mm Type 1 without Foot Plate A2</v>
          </cell>
          <cell r="D87" t="str">
            <v>KS</v>
          </cell>
          <cell r="E87">
            <v>7.01</v>
          </cell>
          <cell r="F87" t="str">
            <v>EUR</v>
          </cell>
        </row>
        <row r="88">
          <cell r="A88">
            <v>16022</v>
          </cell>
          <cell r="B88" t="str">
            <v>Stenová stojka 850mm model 1 pravá A2</v>
          </cell>
          <cell r="C88" t="str">
            <v>Wall Post 850mm Type 1, right A2</v>
          </cell>
          <cell r="D88" t="str">
            <v>KS</v>
          </cell>
          <cell r="E88">
            <v>7.5</v>
          </cell>
          <cell r="F88" t="str">
            <v>EUR</v>
          </cell>
        </row>
        <row r="89">
          <cell r="A89">
            <v>16023</v>
          </cell>
          <cell r="B89" t="str">
            <v>Stenová stojka 950mm model 1 pravá A2</v>
          </cell>
          <cell r="C89" t="str">
            <v>Wall Post 950mm Type 1, right A2</v>
          </cell>
          <cell r="D89" t="str">
            <v>KS</v>
          </cell>
          <cell r="E89">
            <v>9.6300000000000008</v>
          </cell>
          <cell r="F89" t="str">
            <v>EUR</v>
          </cell>
        </row>
        <row r="90">
          <cell r="A90">
            <v>16024</v>
          </cell>
          <cell r="B90" t="str">
            <v>Stenová stojka 1,5x1000mm model 1 pravá A2</v>
          </cell>
          <cell r="C90" t="str">
            <v>Wall Post 1,5x1000mm Type 1, right A2</v>
          </cell>
          <cell r="D90" t="str">
            <v>KS</v>
          </cell>
          <cell r="E90">
            <v>9.3800000000000008</v>
          </cell>
          <cell r="F90" t="str">
            <v>EUR</v>
          </cell>
        </row>
        <row r="91">
          <cell r="A91">
            <v>16025</v>
          </cell>
          <cell r="B91" t="str">
            <v>Stenová stojka 850mm model 1 ľavá A2</v>
          </cell>
          <cell r="C91" t="str">
            <v>Wall Post 850mm Type 1, left A2</v>
          </cell>
          <cell r="D91" t="str">
            <v>KS</v>
          </cell>
          <cell r="E91">
            <v>7.5</v>
          </cell>
          <cell r="F91" t="str">
            <v>EUR</v>
          </cell>
        </row>
        <row r="92">
          <cell r="A92">
            <v>16026</v>
          </cell>
          <cell r="B92" t="str">
            <v>Dvierkový profil 1,5x850mm model 1 P A2</v>
          </cell>
          <cell r="C92" t="str">
            <v>Gate Profil 1,5x850mm Type 1, R A2</v>
          </cell>
          <cell r="D92" t="str">
            <v>KS</v>
          </cell>
          <cell r="E92">
            <v>6.8</v>
          </cell>
          <cell r="F92" t="str">
            <v>EUR</v>
          </cell>
        </row>
        <row r="93">
          <cell r="A93">
            <v>16027</v>
          </cell>
          <cell r="B93" t="str">
            <v>Dvierkový profil 1,5x850mm model 1 L A2</v>
          </cell>
          <cell r="C93" t="str">
            <v>Gate Profil 1,5x850mm Type 1, L A2</v>
          </cell>
          <cell r="D93" t="str">
            <v>KS</v>
          </cell>
          <cell r="E93">
            <v>6.8</v>
          </cell>
          <cell r="F93" t="str">
            <v>EUR</v>
          </cell>
        </row>
        <row r="94">
          <cell r="A94">
            <v>16029</v>
          </cell>
          <cell r="B94" t="str">
            <v>U-profil pánt dvierka 850mm A2</v>
          </cell>
          <cell r="C94" t="str">
            <v>U-profil 850mm Gate Hinge Side A2</v>
          </cell>
          <cell r="D94" t="str">
            <v>KS</v>
          </cell>
          <cell r="E94">
            <v>4.1500000000000004</v>
          </cell>
          <cell r="F94" t="str">
            <v>EUR</v>
          </cell>
        </row>
        <row r="95">
          <cell r="A95">
            <v>16030</v>
          </cell>
          <cell r="B95" t="str">
            <v>U-profil haspra dvierka 850mm A2</v>
          </cell>
          <cell r="C95" t="str">
            <v>U-profil 850mm Gate Lock Side A2</v>
          </cell>
          <cell r="D95" t="str">
            <v>KS</v>
          </cell>
          <cell r="E95">
            <v>12.13</v>
          </cell>
          <cell r="F95" t="str">
            <v>EUR</v>
          </cell>
        </row>
        <row r="96">
          <cell r="A96">
            <v>16031</v>
          </cell>
          <cell r="B96" t="str">
            <v>U-profil zámok medzikus 850mm A2</v>
          </cell>
          <cell r="C96" t="str">
            <v>U-profil 850mm Front Wall Lock Side A2</v>
          </cell>
          <cell r="D96" t="str">
            <v>KS</v>
          </cell>
          <cell r="E96">
            <v>5.88</v>
          </cell>
          <cell r="F96" t="str">
            <v>EUR</v>
          </cell>
        </row>
        <row r="97">
          <cell r="A97">
            <v>16032</v>
          </cell>
          <cell r="B97" t="str">
            <v>U-profil pánt medzikus 850mm P A2</v>
          </cell>
          <cell r="C97" t="str">
            <v>U-profil 850mm Front Wall  Hinge Side R A2</v>
          </cell>
          <cell r="D97" t="str">
            <v>KS</v>
          </cell>
          <cell r="E97">
            <v>6.86</v>
          </cell>
          <cell r="F97" t="str">
            <v>EUR</v>
          </cell>
        </row>
        <row r="98">
          <cell r="A98">
            <v>16033</v>
          </cell>
          <cell r="B98" t="str">
            <v>U-profil pánt medzikus zdvíhací 850mm A2</v>
          </cell>
          <cell r="C98" t="str">
            <v>U-profil Front Wall Hinge Side Lifting 850 A2</v>
          </cell>
          <cell r="D98" t="str">
            <v>KS</v>
          </cell>
          <cell r="E98">
            <v>3.85</v>
          </cell>
          <cell r="F98" t="str">
            <v>EUR</v>
          </cell>
        </row>
        <row r="99">
          <cell r="A99">
            <v>16034</v>
          </cell>
          <cell r="B99" t="str">
            <v>U-profil pánt dvierka zdvíhacie 850mm A2</v>
          </cell>
          <cell r="C99" t="str">
            <v>U-profil Gate Hinge Side Lifting 850 A2</v>
          </cell>
          <cell r="D99" t="str">
            <v>KS</v>
          </cell>
          <cell r="E99">
            <v>5.79</v>
          </cell>
          <cell r="F99" t="str">
            <v>EUR</v>
          </cell>
        </row>
        <row r="100">
          <cell r="A100">
            <v>16035</v>
          </cell>
          <cell r="B100" t="str">
            <v>Stenová stojka 950mm model 1 ľavá A2</v>
          </cell>
          <cell r="C100" t="str">
            <v>Wall Post 950mm Type 1, left A2</v>
          </cell>
          <cell r="D100" t="str">
            <v>KS</v>
          </cell>
          <cell r="E100">
            <v>9.6300000000000008</v>
          </cell>
          <cell r="F100" t="str">
            <v>EUR</v>
          </cell>
        </row>
        <row r="101">
          <cell r="A101">
            <v>16036</v>
          </cell>
          <cell r="B101" t="str">
            <v>Dvierkový profil 1,5x950mm model 1 pravý A2</v>
          </cell>
          <cell r="C101" t="str">
            <v>Gate Profil 1,5x950mm Type 1, right A2</v>
          </cell>
          <cell r="D101" t="str">
            <v>KS</v>
          </cell>
          <cell r="E101">
            <v>6.61</v>
          </cell>
          <cell r="F101" t="str">
            <v>EUR</v>
          </cell>
        </row>
        <row r="102">
          <cell r="A102">
            <v>16037</v>
          </cell>
          <cell r="B102" t="str">
            <v>Dvierkový profil 1,5x950mm model 1 ľavý A2</v>
          </cell>
          <cell r="C102" t="str">
            <v>Gate Profil 1,5x950mm Type 1, left A2</v>
          </cell>
          <cell r="D102" t="str">
            <v>KS</v>
          </cell>
          <cell r="E102">
            <v>6.61</v>
          </cell>
          <cell r="F102" t="str">
            <v>EUR</v>
          </cell>
        </row>
        <row r="103">
          <cell r="A103">
            <v>16039</v>
          </cell>
          <cell r="B103" t="str">
            <v>U-profil pánt dvierka 950mm A2</v>
          </cell>
          <cell r="C103" t="str">
            <v>U-profil 950mm Gate Hinge Side A2</v>
          </cell>
          <cell r="D103" t="str">
            <v>KS</v>
          </cell>
          <cell r="E103">
            <v>4.03</v>
          </cell>
          <cell r="F103" t="str">
            <v>EUR</v>
          </cell>
        </row>
        <row r="104">
          <cell r="A104">
            <v>16040</v>
          </cell>
          <cell r="B104" t="str">
            <v>U-profil haspra dvierka 950mm A2</v>
          </cell>
          <cell r="C104" t="str">
            <v>U-profil 950mm Gate Lock Side A2</v>
          </cell>
          <cell r="D104" t="str">
            <v>KS</v>
          </cell>
          <cell r="E104">
            <v>12.14</v>
          </cell>
          <cell r="F104" t="str">
            <v>EUR</v>
          </cell>
        </row>
        <row r="105">
          <cell r="A105">
            <v>16041</v>
          </cell>
          <cell r="B105" t="str">
            <v>U-profil zámok medzikus 950mm A2</v>
          </cell>
          <cell r="C105" t="str">
            <v>U-profil 950mm Front Wall Lock Side A2</v>
          </cell>
          <cell r="D105" t="str">
            <v>KS</v>
          </cell>
          <cell r="E105">
            <v>5.76</v>
          </cell>
          <cell r="F105" t="str">
            <v>EUR</v>
          </cell>
        </row>
        <row r="106">
          <cell r="A106">
            <v>16042</v>
          </cell>
          <cell r="B106" t="str">
            <v>U-profil pánt medzikus 950mm P A2</v>
          </cell>
          <cell r="C106" t="str">
            <v>U-profil 950mm Front Wall  Hinge Side R A2</v>
          </cell>
          <cell r="D106" t="str">
            <v>KS</v>
          </cell>
          <cell r="E106">
            <v>7.24</v>
          </cell>
          <cell r="F106" t="str">
            <v>EUR</v>
          </cell>
        </row>
        <row r="107">
          <cell r="A107">
            <v>16043</v>
          </cell>
          <cell r="B107" t="str">
            <v>U-profil pánt medzikus zdvíhací 950mm A2</v>
          </cell>
          <cell r="C107" t="str">
            <v>U-profil Front Wall Hinge Side Lifting 950 A2</v>
          </cell>
          <cell r="D107" t="str">
            <v>KS</v>
          </cell>
          <cell r="E107">
            <v>3.75</v>
          </cell>
          <cell r="F107" t="str">
            <v>EUR</v>
          </cell>
        </row>
        <row r="108">
          <cell r="A108">
            <v>16044</v>
          </cell>
          <cell r="B108" t="str">
            <v>U-profil pánt dvierka zdvíhacie 950mm A2</v>
          </cell>
          <cell r="C108" t="str">
            <v>U-profil Gate Hinge Side Lifting 950 A2</v>
          </cell>
          <cell r="D108" t="str">
            <v>KS</v>
          </cell>
          <cell r="E108">
            <v>5.08</v>
          </cell>
          <cell r="F108" t="str">
            <v>EUR</v>
          </cell>
        </row>
        <row r="109">
          <cell r="A109">
            <v>16045</v>
          </cell>
          <cell r="B109" t="str">
            <v>Stenová stojka 1,5x1000mm model 1 ľavá A2</v>
          </cell>
          <cell r="C109" t="str">
            <v>Wall Post 1,5x1000mm Type 1, left A2</v>
          </cell>
          <cell r="D109" t="str">
            <v>KS</v>
          </cell>
          <cell r="E109">
            <v>9.26</v>
          </cell>
          <cell r="F109" t="str">
            <v>EUR</v>
          </cell>
        </row>
        <row r="110">
          <cell r="A110">
            <v>16046</v>
          </cell>
          <cell r="B110" t="str">
            <v>Dvierkový profil 2,0x1000mm model 1 pravý A2</v>
          </cell>
          <cell r="C110" t="str">
            <v>Gate Profil 2,0x1000mm Type 1, right A2</v>
          </cell>
          <cell r="D110" t="str">
            <v>KS</v>
          </cell>
          <cell r="E110">
            <v>6.87</v>
          </cell>
          <cell r="F110" t="str">
            <v>EUR</v>
          </cell>
        </row>
        <row r="111">
          <cell r="A111">
            <v>16047</v>
          </cell>
          <cell r="B111" t="str">
            <v>Dvierkový profil 2,0x1000mm model 1 ľavý A2</v>
          </cell>
          <cell r="C111" t="str">
            <v>Gate Profil 2,0x1000mm Type 1, left A2</v>
          </cell>
          <cell r="D111" t="str">
            <v>KS</v>
          </cell>
          <cell r="E111">
            <v>6.87</v>
          </cell>
          <cell r="F111" t="str">
            <v>EUR</v>
          </cell>
        </row>
        <row r="112">
          <cell r="A112">
            <v>16049</v>
          </cell>
          <cell r="B112" t="str">
            <v>U-profil pánt dvierka 1,5x1000 mm A2</v>
          </cell>
          <cell r="C112" t="str">
            <v>U-profil Gate Hinge Side 1,5x1000 mm A2</v>
          </cell>
          <cell r="D112" t="str">
            <v>KS</v>
          </cell>
          <cell r="E112">
            <v>4.4000000000000004</v>
          </cell>
          <cell r="F112" t="str">
            <v>EUR</v>
          </cell>
        </row>
        <row r="113">
          <cell r="A113">
            <v>16050</v>
          </cell>
          <cell r="B113" t="str">
            <v>U-profil haspra dvierka 1,5x1000mm A2</v>
          </cell>
          <cell r="C113" t="str">
            <v>U-profil Gate Lock Side 1,5x1000mm A2</v>
          </cell>
          <cell r="D113" t="str">
            <v>KS</v>
          </cell>
          <cell r="E113">
            <v>14.72</v>
          </cell>
          <cell r="F113" t="str">
            <v>EUR</v>
          </cell>
        </row>
        <row r="114">
          <cell r="A114">
            <v>16051</v>
          </cell>
          <cell r="B114" t="str">
            <v>U-profil zámok medzikus 1000mm A2</v>
          </cell>
          <cell r="C114" t="str">
            <v>U-profil 1000mm Front Wall Lock Side A2</v>
          </cell>
          <cell r="D114" t="str">
            <v>KS</v>
          </cell>
          <cell r="E114">
            <v>6.13</v>
          </cell>
          <cell r="F114" t="str">
            <v>EUR</v>
          </cell>
        </row>
        <row r="115">
          <cell r="A115">
            <v>16052</v>
          </cell>
          <cell r="B115" t="str">
            <v>U-profil pánt medzikus 1000mm, pravý A2</v>
          </cell>
          <cell r="C115" t="str">
            <v>U-profil 1000mm Front Wall  Hinge Side right A2</v>
          </cell>
          <cell r="D115" t="str">
            <v>KS</v>
          </cell>
          <cell r="E115">
            <v>8.56</v>
          </cell>
          <cell r="F115" t="str">
            <v>EUR</v>
          </cell>
        </row>
        <row r="116">
          <cell r="A116">
            <v>16053</v>
          </cell>
          <cell r="B116" t="str">
            <v>U-profil pánt medzikus zdvíhací 1000mm A2</v>
          </cell>
          <cell r="C116" t="str">
            <v>U-profil Front Wall Hinge Side Lifting 1000 A2</v>
          </cell>
          <cell r="D116" t="str">
            <v>KS</v>
          </cell>
          <cell r="E116">
            <v>3.81</v>
          </cell>
          <cell r="F116" t="str">
            <v>EUR</v>
          </cell>
        </row>
        <row r="117">
          <cell r="A117">
            <v>16054</v>
          </cell>
          <cell r="B117" t="str">
            <v>U-profil pánt dvierka zdvíhacie 1000mm A2</v>
          </cell>
          <cell r="C117" t="str">
            <v>U-profil Gate Hinge Side Lifting 1000 A2</v>
          </cell>
          <cell r="D117" t="str">
            <v>KS</v>
          </cell>
          <cell r="E117">
            <v>5.72</v>
          </cell>
          <cell r="F117" t="str">
            <v>EUR</v>
          </cell>
        </row>
        <row r="118">
          <cell r="A118">
            <v>22004</v>
          </cell>
          <cell r="B118" t="str">
            <v>Skrutka so šesťhranovou hlavou M6x25 A2</v>
          </cell>
          <cell r="C118" t="str">
            <v>Bolt M6x25 A2</v>
          </cell>
          <cell r="D118" t="str">
            <v>KS</v>
          </cell>
          <cell r="E118">
            <v>4.0300000000000002E-2</v>
          </cell>
          <cell r="F118" t="str">
            <v>EUR</v>
          </cell>
        </row>
        <row r="119">
          <cell r="A119">
            <v>20006</v>
          </cell>
          <cell r="B119" t="str">
            <v>Predĺženie 200mm GA</v>
          </cell>
          <cell r="C119" t="str">
            <v>Distance Bracket 200mm GA</v>
          </cell>
          <cell r="D119" t="str">
            <v>KS</v>
          </cell>
          <cell r="E119">
            <v>0.61</v>
          </cell>
          <cell r="F119" t="str">
            <v>EUR</v>
          </cell>
        </row>
        <row r="120">
          <cell r="A120">
            <v>20007</v>
          </cell>
          <cell r="B120" t="str">
            <v>Predĺženie 400mm GA</v>
          </cell>
          <cell r="C120" t="str">
            <v>Distance Bracket 400mm GA</v>
          </cell>
          <cell r="D120" t="str">
            <v>KS</v>
          </cell>
          <cell r="E120">
            <v>1.03</v>
          </cell>
          <cell r="F120" t="str">
            <v>EUR</v>
          </cell>
        </row>
        <row r="121">
          <cell r="A121">
            <v>20008</v>
          </cell>
          <cell r="B121" t="str">
            <v>Podpera 2000mm GA</v>
          </cell>
          <cell r="C121" t="str">
            <v>Angle Post 2000mm GA</v>
          </cell>
          <cell r="D121" t="str">
            <v>KS</v>
          </cell>
          <cell r="E121">
            <v>3.73</v>
          </cell>
          <cell r="F121" t="str">
            <v>EUR</v>
          </cell>
        </row>
        <row r="122">
          <cell r="A122">
            <v>20009</v>
          </cell>
          <cell r="B122" t="str">
            <v>Podpera 1000mm GA</v>
          </cell>
          <cell r="C122" t="str">
            <v>Angle Post 1000mm GA</v>
          </cell>
          <cell r="D122" t="str">
            <v>KS</v>
          </cell>
          <cell r="E122">
            <v>2.1</v>
          </cell>
          <cell r="F122" t="str">
            <v>EUR</v>
          </cell>
        </row>
        <row r="123">
          <cell r="A123">
            <v>20012</v>
          </cell>
          <cell r="B123" t="str">
            <v>Podpera bez výstuže 150x200mm GA</v>
          </cell>
          <cell r="C123" t="str">
            <v>Mounting Bracket 150x200mm GA</v>
          </cell>
          <cell r="D123" t="str">
            <v>KS</v>
          </cell>
          <cell r="E123">
            <v>1.34</v>
          </cell>
          <cell r="F123" t="str">
            <v>EUR</v>
          </cell>
        </row>
        <row r="124">
          <cell r="A124">
            <v>20013</v>
          </cell>
          <cell r="B124" t="str">
            <v>Podpera s výstužou 250x350mm GA</v>
          </cell>
          <cell r="C124" t="str">
            <v>Mounting Bracket 250x350mm GA</v>
          </cell>
          <cell r="D124" t="str">
            <v>KS</v>
          </cell>
          <cell r="E124">
            <v>2.2400000000000002</v>
          </cell>
          <cell r="F124" t="str">
            <v>EUR</v>
          </cell>
        </row>
        <row r="125">
          <cell r="A125">
            <v>20014</v>
          </cell>
          <cell r="B125" t="str">
            <v>Podpera s výstužou 350x450mm GA</v>
          </cell>
          <cell r="C125" t="str">
            <v>Mounting Bracket 350x450mm GA</v>
          </cell>
          <cell r="D125" t="str">
            <v>KS</v>
          </cell>
          <cell r="E125">
            <v>2.62</v>
          </cell>
          <cell r="F125" t="str">
            <v>EUR</v>
          </cell>
        </row>
        <row r="126">
          <cell r="A126">
            <v>20015</v>
          </cell>
          <cell r="B126" t="str">
            <v>Podpera s výstužou 450x650mm GA</v>
          </cell>
          <cell r="C126" t="str">
            <v>Mounting Bracket 450x650mm GA</v>
          </cell>
          <cell r="D126" t="str">
            <v>KS</v>
          </cell>
          <cell r="E126">
            <v>3.91</v>
          </cell>
          <cell r="F126" t="str">
            <v>EUR</v>
          </cell>
        </row>
        <row r="127">
          <cell r="A127">
            <v>22006</v>
          </cell>
          <cell r="B127" t="str">
            <v>Krížové uchytenie rúr 1"-1/2"</v>
          </cell>
          <cell r="C127" t="str">
            <v>Cross Fitting 1"-1/2"</v>
          </cell>
          <cell r="D127" t="str">
            <v>KS</v>
          </cell>
          <cell r="E127">
            <v>0.5</v>
          </cell>
          <cell r="F127" t="str">
            <v>EUR</v>
          </cell>
        </row>
        <row r="128">
          <cell r="A128">
            <v>23001</v>
          </cell>
          <cell r="B128" t="str">
            <v>Drôt 2,5mm A2</v>
          </cell>
          <cell r="C128" t="str">
            <v>Piano wire 2,5mm A2</v>
          </cell>
          <cell r="D128" t="str">
            <v>M</v>
          </cell>
          <cell r="E128">
            <v>0.35</v>
          </cell>
          <cell r="F128" t="str">
            <v>EUR</v>
          </cell>
        </row>
        <row r="129">
          <cell r="A129">
            <v>23002</v>
          </cell>
          <cell r="B129" t="str">
            <v>Lanko  3mm A2</v>
          </cell>
          <cell r="C129" t="str">
            <v>Wire 3mm A2</v>
          </cell>
          <cell r="D129" t="str">
            <v>M</v>
          </cell>
          <cell r="E129">
            <v>0.33839999999999998</v>
          </cell>
          <cell r="F129" t="str">
            <v>EUR</v>
          </cell>
        </row>
        <row r="130">
          <cell r="A130">
            <v>22007</v>
          </cell>
          <cell r="B130" t="str">
            <v>Skrutka so šesťhranovou hlavou M6x20 A2</v>
          </cell>
          <cell r="C130" t="str">
            <v>Bolt M6x20 A2</v>
          </cell>
          <cell r="D130" t="str">
            <v>KS</v>
          </cell>
          <cell r="E130">
            <v>2.7E-2</v>
          </cell>
          <cell r="F130" t="str">
            <v>EUR</v>
          </cell>
        </row>
        <row r="131">
          <cell r="A131">
            <v>22008</v>
          </cell>
          <cell r="B131" t="str">
            <v>Skrutka so šesťhranovou hlavou M6x30 A2</v>
          </cell>
          <cell r="C131" t="str">
            <v>Bolt M6x30 A2</v>
          </cell>
          <cell r="D131" t="str">
            <v>KS</v>
          </cell>
          <cell r="E131">
            <v>3.7199999999999997E-2</v>
          </cell>
          <cell r="F131" t="str">
            <v>EUR</v>
          </cell>
        </row>
        <row r="132">
          <cell r="A132">
            <v>22009</v>
          </cell>
          <cell r="B132" t="str">
            <v>Skrutka so šesťhranovou hlavou M6x40 A2</v>
          </cell>
          <cell r="C132" t="str">
            <v>Bolt M6x40 A2</v>
          </cell>
          <cell r="D132" t="str">
            <v>KS</v>
          </cell>
          <cell r="E132">
            <v>6.4299999999999996E-2</v>
          </cell>
          <cell r="F132" t="str">
            <v>EUR</v>
          </cell>
        </row>
        <row r="133">
          <cell r="A133">
            <v>22010</v>
          </cell>
          <cell r="B133" t="str">
            <v>Skrutka so šesťhranovou hlavou M8x20 A2</v>
          </cell>
          <cell r="C133" t="str">
            <v>Bolt M8x20 A2</v>
          </cell>
          <cell r="D133" t="str">
            <v>KS</v>
          </cell>
          <cell r="E133">
            <v>6.2899999999999998E-2</v>
          </cell>
          <cell r="F133" t="str">
            <v>EUR</v>
          </cell>
        </row>
        <row r="134">
          <cell r="A134">
            <v>22011</v>
          </cell>
          <cell r="B134" t="str">
            <v>Skrutka so šesťhranovou hlavou M8x25 A2</v>
          </cell>
          <cell r="C134" t="str">
            <v>Bolt M8x25 A2</v>
          </cell>
          <cell r="D134" t="str">
            <v>KS</v>
          </cell>
          <cell r="E134">
            <v>7.2400000000000006E-2</v>
          </cell>
          <cell r="F134" t="str">
            <v>EUR</v>
          </cell>
        </row>
        <row r="135">
          <cell r="A135">
            <v>22012</v>
          </cell>
          <cell r="B135" t="str">
            <v>Skrutka so šesťhranovou hlavou M8x30 A2</v>
          </cell>
          <cell r="C135" t="str">
            <v>Bolt M8x30 A2</v>
          </cell>
          <cell r="D135" t="str">
            <v>KS</v>
          </cell>
          <cell r="E135">
            <v>6.3E-2</v>
          </cell>
          <cell r="F135" t="str">
            <v>EUR</v>
          </cell>
        </row>
        <row r="136">
          <cell r="A136">
            <v>22013</v>
          </cell>
          <cell r="B136" t="str">
            <v>Skrutka so šesťhranovou hlavou M8x35 A2</v>
          </cell>
          <cell r="C136" t="str">
            <v>Bolt M8x35 A2</v>
          </cell>
          <cell r="D136" t="str">
            <v>KS</v>
          </cell>
          <cell r="E136">
            <v>8.72E-2</v>
          </cell>
          <cell r="F136" t="str">
            <v>EUR</v>
          </cell>
        </row>
        <row r="137">
          <cell r="A137">
            <v>22014</v>
          </cell>
          <cell r="B137" t="str">
            <v>Skrutka so šesťhranovou hlavou M8x40 A2</v>
          </cell>
          <cell r="C137" t="str">
            <v>Bolt M8x40 A2</v>
          </cell>
          <cell r="D137" t="str">
            <v>KS</v>
          </cell>
          <cell r="E137">
            <v>9.5000000000000001E-2</v>
          </cell>
          <cell r="F137" t="str">
            <v>EUR</v>
          </cell>
        </row>
        <row r="138">
          <cell r="A138">
            <v>22015</v>
          </cell>
          <cell r="B138" t="str">
            <v>Skrutka so šesťhranovou hlavou M8x45 A2</v>
          </cell>
          <cell r="C138" t="str">
            <v>Bolt M8x45 A2</v>
          </cell>
          <cell r="D138" t="str">
            <v>KS</v>
          </cell>
          <cell r="E138">
            <v>0.1129</v>
          </cell>
          <cell r="F138" t="str">
            <v>EUR</v>
          </cell>
        </row>
        <row r="139">
          <cell r="A139">
            <v>22016</v>
          </cell>
          <cell r="B139" t="str">
            <v>Skrutka so šesťhranovou hlavou M8x50 A2</v>
          </cell>
          <cell r="C139" t="str">
            <v>Bolt M8x50 A2</v>
          </cell>
          <cell r="D139" t="str">
            <v>KS</v>
          </cell>
          <cell r="E139">
            <v>0.1232</v>
          </cell>
          <cell r="F139" t="str">
            <v>EUR</v>
          </cell>
        </row>
        <row r="140">
          <cell r="A140">
            <v>22017</v>
          </cell>
          <cell r="B140" t="str">
            <v>Skrutka so šesťhranovou hlavou M8x55 A2</v>
          </cell>
          <cell r="C140" t="str">
            <v>Bolt M8x55 A2</v>
          </cell>
          <cell r="D140" t="str">
            <v>KS</v>
          </cell>
          <cell r="E140">
            <v>0.1396</v>
          </cell>
          <cell r="F140" t="str">
            <v>EUR</v>
          </cell>
        </row>
        <row r="141">
          <cell r="A141">
            <v>22018</v>
          </cell>
          <cell r="B141" t="str">
            <v>Skrutka so šesťhranovou hlavou M8x60 A2</v>
          </cell>
          <cell r="C141" t="str">
            <v>Bolt M8x60 A2</v>
          </cell>
          <cell r="D141" t="str">
            <v>KS</v>
          </cell>
          <cell r="E141">
            <v>0.1328</v>
          </cell>
          <cell r="F141" t="str">
            <v>EUR</v>
          </cell>
        </row>
        <row r="142">
          <cell r="A142">
            <v>22019</v>
          </cell>
          <cell r="B142" t="str">
            <v>Skrutka so šesťhranovou hlavou M8x65 A2</v>
          </cell>
          <cell r="C142" t="str">
            <v>Bolt M8x65 A2</v>
          </cell>
          <cell r="D142" t="str">
            <v>KS</v>
          </cell>
          <cell r="E142">
            <v>0.13109999999999999</v>
          </cell>
          <cell r="F142" t="str">
            <v>EUR</v>
          </cell>
        </row>
        <row r="143">
          <cell r="A143">
            <v>22020</v>
          </cell>
          <cell r="B143" t="str">
            <v>Skrutka so šesťhranovou hlavou M8x70 A2</v>
          </cell>
          <cell r="C143" t="str">
            <v>Bolt M8x70 A2</v>
          </cell>
          <cell r="D143" t="str">
            <v>KS</v>
          </cell>
          <cell r="E143">
            <v>0.16250000000000001</v>
          </cell>
          <cell r="F143" t="str">
            <v>EUR</v>
          </cell>
        </row>
        <row r="144">
          <cell r="A144">
            <v>22021</v>
          </cell>
          <cell r="B144" t="str">
            <v>Skrutka so šesťhranovou hlavou M8x75 A2</v>
          </cell>
          <cell r="C144" t="str">
            <v>Bolt M8x75 A2</v>
          </cell>
          <cell r="D144" t="str">
            <v>KS</v>
          </cell>
          <cell r="E144">
            <v>0.1772</v>
          </cell>
          <cell r="F144" t="str">
            <v>EUR</v>
          </cell>
        </row>
        <row r="145">
          <cell r="A145">
            <v>22022</v>
          </cell>
          <cell r="B145" t="str">
            <v>Skrutka so šesťhranovou hlavou M8x80 A2</v>
          </cell>
          <cell r="C145" t="str">
            <v>Bolt M8x80 A2</v>
          </cell>
          <cell r="D145" t="str">
            <v>KS</v>
          </cell>
          <cell r="E145">
            <v>0.18240000000000001</v>
          </cell>
          <cell r="F145" t="str">
            <v>EUR</v>
          </cell>
        </row>
        <row r="146">
          <cell r="A146">
            <v>22023</v>
          </cell>
          <cell r="B146" t="str">
            <v>Skrutka so šesťhranovou hlavou M8x85 A2</v>
          </cell>
          <cell r="C146" t="str">
            <v>Bolt M8x85 A2</v>
          </cell>
          <cell r="D146" t="str">
            <v>KS</v>
          </cell>
          <cell r="E146">
            <v>0.18559999999999999</v>
          </cell>
          <cell r="F146" t="str">
            <v>EUR</v>
          </cell>
        </row>
        <row r="147">
          <cell r="A147">
            <v>22024</v>
          </cell>
          <cell r="B147" t="str">
            <v>Skrutka so šesťhranovou hlavou M8x90 A2</v>
          </cell>
          <cell r="C147" t="str">
            <v>Bolt M8x90 A2</v>
          </cell>
          <cell r="D147" t="str">
            <v>KS</v>
          </cell>
          <cell r="E147">
            <v>0.25</v>
          </cell>
          <cell r="F147" t="str">
            <v>EUR</v>
          </cell>
        </row>
        <row r="148">
          <cell r="A148">
            <v>22025</v>
          </cell>
          <cell r="B148" t="str">
            <v>Skrutka so šesťhranovou hlavou M8x95 A2</v>
          </cell>
          <cell r="C148" t="str">
            <v>Bolt M8x95 A2</v>
          </cell>
          <cell r="D148" t="str">
            <v>KS</v>
          </cell>
          <cell r="E148">
            <v>0.22</v>
          </cell>
          <cell r="F148" t="str">
            <v>EUR</v>
          </cell>
        </row>
        <row r="149">
          <cell r="A149">
            <v>22026</v>
          </cell>
          <cell r="B149" t="str">
            <v>Skrutka so šesťhranovou hlavou M8x100 A2</v>
          </cell>
          <cell r="C149" t="str">
            <v>Bolt M8x100 A2</v>
          </cell>
          <cell r="D149" t="str">
            <v>KS</v>
          </cell>
          <cell r="E149">
            <v>0.22270000000000001</v>
          </cell>
          <cell r="F149" t="str">
            <v>EUR</v>
          </cell>
        </row>
        <row r="150">
          <cell r="A150">
            <v>22027</v>
          </cell>
          <cell r="B150" t="str">
            <v>Skrutka so šesťhranovou hlavou M8x120 A2</v>
          </cell>
          <cell r="C150" t="str">
            <v>Bolt M8x120 A2</v>
          </cell>
          <cell r="D150" t="str">
            <v>KS</v>
          </cell>
          <cell r="E150">
            <v>0.2944</v>
          </cell>
          <cell r="F150" t="str">
            <v>EUR</v>
          </cell>
        </row>
        <row r="151">
          <cell r="A151">
            <v>22028</v>
          </cell>
          <cell r="B151" t="str">
            <v>Skrutka so šesťhranovou hlavou M8x150 A2</v>
          </cell>
          <cell r="C151" t="str">
            <v>Bolt M8x150 A2</v>
          </cell>
          <cell r="D151" t="str">
            <v>KS</v>
          </cell>
          <cell r="E151">
            <v>0.61150000000000004</v>
          </cell>
          <cell r="F151" t="str">
            <v>EUR</v>
          </cell>
        </row>
        <row r="152">
          <cell r="A152">
            <v>22029</v>
          </cell>
          <cell r="B152" t="str">
            <v>Skrutka so šesťhranovou hlavou M8x170 A2</v>
          </cell>
          <cell r="C152" t="str">
            <v>Bolt M8x170 A2</v>
          </cell>
          <cell r="D152" t="str">
            <v>KS</v>
          </cell>
          <cell r="E152">
            <v>0.7</v>
          </cell>
          <cell r="F152" t="str">
            <v>EUR</v>
          </cell>
        </row>
        <row r="153">
          <cell r="A153">
            <v>22031</v>
          </cell>
          <cell r="B153" t="str">
            <v>Matica šesťhranná s prírubou M6 A2</v>
          </cell>
          <cell r="C153" t="str">
            <v>Flange Nut M6 A2</v>
          </cell>
          <cell r="D153" t="str">
            <v>KS</v>
          </cell>
          <cell r="E153">
            <v>1.4200000000000001E-2</v>
          </cell>
          <cell r="F153" t="str">
            <v>EUR</v>
          </cell>
        </row>
        <row r="154">
          <cell r="A154">
            <v>22032</v>
          </cell>
          <cell r="B154" t="str">
            <v>Matica šesťhranná s prírubou M8 A2</v>
          </cell>
          <cell r="C154" t="str">
            <v>Flange Nut M8 A2</v>
          </cell>
          <cell r="D154" t="str">
            <v>KS</v>
          </cell>
          <cell r="E154">
            <v>4.9000000000000002E-2</v>
          </cell>
          <cell r="F154" t="str">
            <v>EUR</v>
          </cell>
        </row>
        <row r="155">
          <cell r="A155">
            <v>22033</v>
          </cell>
          <cell r="B155" t="str">
            <v>Matica šesťhranná poistná M4 A2</v>
          </cell>
          <cell r="C155" t="str">
            <v>Lock Nut M4 A2</v>
          </cell>
          <cell r="D155" t="str">
            <v>KS</v>
          </cell>
          <cell r="E155">
            <v>1.04E-2</v>
          </cell>
          <cell r="F155" t="str">
            <v>EUR</v>
          </cell>
        </row>
        <row r="156">
          <cell r="A156">
            <v>22034</v>
          </cell>
          <cell r="B156" t="str">
            <v>Matica šesťhranná poistná M5 A2</v>
          </cell>
          <cell r="C156" t="str">
            <v>Lock Nut M5 A2</v>
          </cell>
          <cell r="D156" t="str">
            <v>KS</v>
          </cell>
          <cell r="E156">
            <v>1.12E-2</v>
          </cell>
          <cell r="F156" t="str">
            <v>EUR</v>
          </cell>
        </row>
        <row r="157">
          <cell r="A157">
            <v>22035</v>
          </cell>
          <cell r="B157" t="str">
            <v>Matica šesťhranná poistná M6 A2</v>
          </cell>
          <cell r="C157" t="str">
            <v>Lock Nut M6 A2</v>
          </cell>
          <cell r="D157" t="str">
            <v>KS</v>
          </cell>
          <cell r="E157">
            <v>2.75E-2</v>
          </cell>
          <cell r="F157" t="str">
            <v>EUR</v>
          </cell>
        </row>
        <row r="158">
          <cell r="A158">
            <v>22036</v>
          </cell>
          <cell r="B158" t="str">
            <v>Matica šesťhranná poistná M8 A2</v>
          </cell>
          <cell r="C158" t="str">
            <v>Lock Nut M8 A2</v>
          </cell>
          <cell r="D158" t="str">
            <v>KS</v>
          </cell>
          <cell r="E158">
            <v>2.8199999999999999E-2</v>
          </cell>
          <cell r="F158" t="str">
            <v>EUR</v>
          </cell>
        </row>
        <row r="159">
          <cell r="A159">
            <v>22037</v>
          </cell>
          <cell r="B159" t="str">
            <v>Matica šesťhranná poistná M10 A2</v>
          </cell>
          <cell r="C159" t="str">
            <v>Lock Nut M10 A2</v>
          </cell>
          <cell r="D159" t="str">
            <v>KS</v>
          </cell>
          <cell r="E159">
            <v>0.06</v>
          </cell>
          <cell r="F159" t="str">
            <v>EUR</v>
          </cell>
        </row>
        <row r="160">
          <cell r="A160">
            <v>22038</v>
          </cell>
          <cell r="B160" t="str">
            <v>Matica šesťhranná poistná M12 A2</v>
          </cell>
          <cell r="C160" t="str">
            <v>Lock Nut M12 A2</v>
          </cell>
          <cell r="D160" t="str">
            <v>KS</v>
          </cell>
          <cell r="E160">
            <v>0.1047</v>
          </cell>
          <cell r="F160" t="str">
            <v>EUR</v>
          </cell>
        </row>
        <row r="161">
          <cell r="A161">
            <v>22039</v>
          </cell>
          <cell r="B161" t="str">
            <v>Matica šesťhranná poistná M14 A2</v>
          </cell>
          <cell r="C161" t="str">
            <v>Lock Nut M14 A2</v>
          </cell>
          <cell r="D161" t="str">
            <v>KS</v>
          </cell>
          <cell r="E161">
            <v>0.17860000000000001</v>
          </cell>
          <cell r="F161" t="str">
            <v>EUR</v>
          </cell>
        </row>
        <row r="162">
          <cell r="A162">
            <v>22040</v>
          </cell>
          <cell r="B162" t="str">
            <v>Podložka 6,4x18mm A2</v>
          </cell>
          <cell r="C162" t="str">
            <v>Washer 6,4x18mm A2</v>
          </cell>
          <cell r="D162" t="str">
            <v>KS</v>
          </cell>
          <cell r="E162">
            <v>0.01</v>
          </cell>
          <cell r="F162" t="str">
            <v>EUR</v>
          </cell>
        </row>
        <row r="163">
          <cell r="A163">
            <v>22041</v>
          </cell>
          <cell r="B163" t="str">
            <v>Podložka 8,4x24mm A2</v>
          </cell>
          <cell r="C163" t="str">
            <v>Washer 8,4x24mm A2</v>
          </cell>
          <cell r="D163" t="str">
            <v>KS</v>
          </cell>
          <cell r="E163">
            <v>2.0299999999999999E-2</v>
          </cell>
          <cell r="F163" t="str">
            <v>EUR</v>
          </cell>
        </row>
        <row r="164">
          <cell r="A164">
            <v>22042</v>
          </cell>
          <cell r="B164" t="str">
            <v>Podložka 10,4x30mm A2</v>
          </cell>
          <cell r="C164" t="str">
            <v>Washer 10,4x30mm A2</v>
          </cell>
          <cell r="D164" t="str">
            <v>KS</v>
          </cell>
          <cell r="E164">
            <v>3.0700000000000002E-2</v>
          </cell>
          <cell r="F164" t="str">
            <v>EUR</v>
          </cell>
        </row>
        <row r="165">
          <cell r="A165">
            <v>22043</v>
          </cell>
          <cell r="B165" t="str">
            <v>Podložka 13x24mm A2</v>
          </cell>
          <cell r="C165" t="str">
            <v>Washer 13x24mm A2</v>
          </cell>
          <cell r="D165" t="str">
            <v>KS</v>
          </cell>
          <cell r="E165">
            <v>3.4099999999999998E-2</v>
          </cell>
          <cell r="F165" t="str">
            <v>EUR</v>
          </cell>
        </row>
        <row r="166">
          <cell r="A166">
            <v>22044</v>
          </cell>
          <cell r="B166" t="str">
            <v>Podložka 14,4x25mm A2</v>
          </cell>
          <cell r="C166" t="str">
            <v>Washer 14,4x25mm A2</v>
          </cell>
          <cell r="D166" t="str">
            <v>KS</v>
          </cell>
          <cell r="E166">
            <v>4.7199999999999999E-2</v>
          </cell>
          <cell r="F166" t="str">
            <v>EUR</v>
          </cell>
        </row>
        <row r="167">
          <cell r="A167">
            <v>22045</v>
          </cell>
          <cell r="B167" t="str">
            <v>Podložka 8,4x35mm A2</v>
          </cell>
          <cell r="C167" t="str">
            <v>Washer 8,4x35mm A2</v>
          </cell>
          <cell r="D167" t="str">
            <v>KS</v>
          </cell>
          <cell r="E167">
            <v>7.1099999999999997E-2</v>
          </cell>
          <cell r="F167" t="str">
            <v>EUR</v>
          </cell>
        </row>
        <row r="168">
          <cell r="A168">
            <v>22046</v>
          </cell>
          <cell r="B168" t="str">
            <v>Vrut so šesťhrannou hlavou 6x50 A2</v>
          </cell>
          <cell r="C168" t="str">
            <v>French Screw 6x50 A2</v>
          </cell>
          <cell r="D168" t="str">
            <v>KS</v>
          </cell>
          <cell r="E168">
            <v>5.3600000000000002E-2</v>
          </cell>
          <cell r="F168" t="str">
            <v>EUR</v>
          </cell>
        </row>
        <row r="169">
          <cell r="A169">
            <v>22047</v>
          </cell>
          <cell r="B169" t="str">
            <v>Vrut so šesťhrannou hlavou 8x60 A2</v>
          </cell>
          <cell r="C169" t="str">
            <v>French Screw 8x60 A2</v>
          </cell>
          <cell r="D169" t="str">
            <v>KS</v>
          </cell>
          <cell r="E169">
            <v>9.8000000000000004E-2</v>
          </cell>
          <cell r="F169" t="str">
            <v>EUR</v>
          </cell>
        </row>
        <row r="170">
          <cell r="A170">
            <v>22048</v>
          </cell>
          <cell r="B170" t="str">
            <v>Vrut so šesťhrannou hlavou 10x80 A2</v>
          </cell>
          <cell r="C170" t="str">
            <v>French Screw 10x80 A2</v>
          </cell>
          <cell r="D170" t="str">
            <v>KS</v>
          </cell>
          <cell r="E170">
            <v>0.25879999999999997</v>
          </cell>
          <cell r="F170" t="str">
            <v>EUR</v>
          </cell>
        </row>
        <row r="171">
          <cell r="A171">
            <v>22049</v>
          </cell>
          <cell r="B171" t="str">
            <v>Vrut univerzálny so zápustnou hlavou 5x60 A2</v>
          </cell>
          <cell r="C171" t="str">
            <v>Wood Screw 5x60 A2</v>
          </cell>
          <cell r="D171" t="str">
            <v>KS</v>
          </cell>
          <cell r="E171">
            <v>4.0800000000000003E-2</v>
          </cell>
          <cell r="F171" t="str">
            <v>EUR</v>
          </cell>
        </row>
        <row r="172">
          <cell r="A172">
            <v>22050</v>
          </cell>
          <cell r="B172" t="str">
            <v>Hmoždina 8x40</v>
          </cell>
          <cell r="C172" t="str">
            <v>Plug 8x40</v>
          </cell>
          <cell r="D172" t="str">
            <v>KS</v>
          </cell>
          <cell r="E172">
            <v>0.05</v>
          </cell>
          <cell r="F172" t="str">
            <v>EUR</v>
          </cell>
        </row>
        <row r="173">
          <cell r="A173">
            <v>22051</v>
          </cell>
          <cell r="B173" t="str">
            <v>Hmoždina 10x50</v>
          </cell>
          <cell r="C173" t="str">
            <v>Plug 10x50</v>
          </cell>
          <cell r="D173" t="str">
            <v>KS</v>
          </cell>
          <cell r="E173">
            <v>0.09</v>
          </cell>
          <cell r="F173" t="str">
            <v>EUR</v>
          </cell>
        </row>
        <row r="174">
          <cell r="A174">
            <v>22052</v>
          </cell>
          <cell r="B174" t="str">
            <v>Hmoždina 12x60</v>
          </cell>
          <cell r="C174" t="str">
            <v>Plug 12x60</v>
          </cell>
          <cell r="D174" t="str">
            <v>KS</v>
          </cell>
          <cell r="E174">
            <v>0.15</v>
          </cell>
          <cell r="F174" t="str">
            <v>EUR</v>
          </cell>
        </row>
        <row r="175">
          <cell r="A175">
            <v>22053</v>
          </cell>
          <cell r="B175" t="str">
            <v>Skrutka so šesťhranovou hlavou M12x30 A2</v>
          </cell>
          <cell r="C175" t="str">
            <v>Bolt M12x30 A2</v>
          </cell>
          <cell r="D175" t="str">
            <v>KS</v>
          </cell>
          <cell r="E175">
            <v>0.2</v>
          </cell>
          <cell r="F175" t="str">
            <v>EUR</v>
          </cell>
        </row>
        <row r="176">
          <cell r="A176">
            <v>22054</v>
          </cell>
          <cell r="B176" t="str">
            <v>Skrutka so šesťhranovou hlavou M14x70 A2</v>
          </cell>
          <cell r="C176" t="str">
            <v>Bolt M14x70 A2</v>
          </cell>
          <cell r="D176" t="str">
            <v>KS</v>
          </cell>
          <cell r="E176">
            <v>0.48509999999999998</v>
          </cell>
          <cell r="F176" t="str">
            <v>EUR</v>
          </cell>
        </row>
        <row r="177">
          <cell r="A177">
            <v>22055</v>
          </cell>
          <cell r="B177" t="str">
            <v>Skrutka so šesťhranovou hlavou M14x90 A2</v>
          </cell>
          <cell r="C177" t="str">
            <v>Bolt M14x90 A2</v>
          </cell>
          <cell r="D177" t="str">
            <v>KS</v>
          </cell>
          <cell r="E177">
            <v>0.76</v>
          </cell>
          <cell r="F177" t="str">
            <v>EUR</v>
          </cell>
        </row>
        <row r="178">
          <cell r="A178">
            <v>22056</v>
          </cell>
          <cell r="B178" t="str">
            <v>Skrutka s pologuľatou hlavou M6x45 A2</v>
          </cell>
          <cell r="C178" t="str">
            <v>Round Head Bolt M6x45 A2</v>
          </cell>
          <cell r="D178" t="str">
            <v>KS</v>
          </cell>
          <cell r="E178">
            <v>6.7000000000000004E-2</v>
          </cell>
          <cell r="F178" t="str">
            <v>EUR</v>
          </cell>
        </row>
        <row r="179">
          <cell r="A179">
            <v>22057</v>
          </cell>
          <cell r="B179" t="str">
            <v>Skrutka s pologuľatou hlavou M6x50 A2</v>
          </cell>
          <cell r="C179" t="str">
            <v>Round Head Bolt M6x50 A2</v>
          </cell>
          <cell r="D179" t="str">
            <v>KS</v>
          </cell>
          <cell r="E179">
            <v>8.3000000000000004E-2</v>
          </cell>
          <cell r="F179" t="str">
            <v>EUR</v>
          </cell>
        </row>
        <row r="180">
          <cell r="A180">
            <v>22058</v>
          </cell>
          <cell r="B180" t="str">
            <v>Skrutka s pologuľatou hlavou M6x55 A2</v>
          </cell>
          <cell r="C180" t="str">
            <v>Round Head Bolt M6x55 A2</v>
          </cell>
          <cell r="D180" t="str">
            <v>KS</v>
          </cell>
          <cell r="E180">
            <v>8.3000000000000004E-2</v>
          </cell>
          <cell r="F180" t="str">
            <v>EUR</v>
          </cell>
        </row>
        <row r="181">
          <cell r="A181">
            <v>22059</v>
          </cell>
          <cell r="B181" t="str">
            <v>Skrutka s pologuľatou hlavou M6x60 A2</v>
          </cell>
          <cell r="C181" t="str">
            <v>Round Head Bolt M6x60 A2</v>
          </cell>
          <cell r="D181" t="str">
            <v>KS</v>
          </cell>
          <cell r="E181">
            <v>8.6999999999999994E-2</v>
          </cell>
          <cell r="F181" t="str">
            <v>EUR</v>
          </cell>
        </row>
        <row r="182">
          <cell r="A182">
            <v>22060</v>
          </cell>
          <cell r="B182" t="str">
            <v>Skrutka s pologuľatou hlavou M6x65 A2</v>
          </cell>
          <cell r="C182" t="str">
            <v>Round Head Bolt M6x65 A2</v>
          </cell>
          <cell r="D182" t="str">
            <v>KS</v>
          </cell>
          <cell r="E182">
            <v>9.1999999999999998E-2</v>
          </cell>
          <cell r="F182" t="str">
            <v>EUR</v>
          </cell>
        </row>
        <row r="183">
          <cell r="A183">
            <v>22062</v>
          </cell>
          <cell r="B183" t="str">
            <v>Skrutka s integr. podložkou M8x70 A2</v>
          </cell>
          <cell r="C183" t="str">
            <v>Round Head Bolt with Washer M8x70 A2</v>
          </cell>
          <cell r="D183" t="str">
            <v>KS</v>
          </cell>
          <cell r="E183">
            <v>0.31</v>
          </cell>
          <cell r="F183" t="str">
            <v>EUR</v>
          </cell>
        </row>
        <row r="184">
          <cell r="A184">
            <v>22063</v>
          </cell>
          <cell r="B184" t="str">
            <v>Skrutka s pologuľatou hlavou M10x90 A2</v>
          </cell>
          <cell r="C184" t="str">
            <v>Round Head Bolt M10x90 A2</v>
          </cell>
          <cell r="D184" t="str">
            <v>KS</v>
          </cell>
          <cell r="E184">
            <v>0.48</v>
          </cell>
          <cell r="F184" t="str">
            <v>EUR</v>
          </cell>
        </row>
        <row r="185">
          <cell r="A185">
            <v>22064</v>
          </cell>
          <cell r="B185" t="str">
            <v>Skrutka nastavovacia (červík) M10x16 A2</v>
          </cell>
          <cell r="C185" t="str">
            <v>Set Screw M10x16 A2</v>
          </cell>
          <cell r="D185" t="str">
            <v>KS</v>
          </cell>
          <cell r="E185">
            <v>6.5600000000000006E-2</v>
          </cell>
          <cell r="F185" t="str">
            <v>EUR</v>
          </cell>
        </row>
        <row r="186">
          <cell r="A186">
            <v>22065</v>
          </cell>
          <cell r="B186" t="str">
            <v>Skrutka vratová s pologuľatou hlavou M6x25 A2</v>
          </cell>
          <cell r="C186" t="str">
            <v>Carriage Bolt M6x25 A2</v>
          </cell>
          <cell r="D186" t="str">
            <v>KS</v>
          </cell>
          <cell r="E186">
            <v>4.4999999999999998E-2</v>
          </cell>
          <cell r="F186" t="str">
            <v>EUR</v>
          </cell>
        </row>
        <row r="187">
          <cell r="A187">
            <v>22066</v>
          </cell>
          <cell r="B187" t="str">
            <v>Skrutka vratová s pologuľatou hlavou M6x30 A2</v>
          </cell>
          <cell r="C187" t="str">
            <v>Carriage Bolt M6x30 A2</v>
          </cell>
          <cell r="D187" t="str">
            <v>KS</v>
          </cell>
          <cell r="E187">
            <v>5.0999999999999997E-2</v>
          </cell>
          <cell r="F187" t="str">
            <v>EUR</v>
          </cell>
        </row>
        <row r="188">
          <cell r="A188">
            <v>22067</v>
          </cell>
          <cell r="B188" t="str">
            <v>Skrutka vratová s pologuľatou hlavou M6x35 A2</v>
          </cell>
          <cell r="C188" t="str">
            <v>Carriage Bolt M6x35 A2</v>
          </cell>
          <cell r="D188" t="str">
            <v>KS</v>
          </cell>
          <cell r="E188">
            <v>6.5199999999999994E-2</v>
          </cell>
          <cell r="F188" t="str">
            <v>EUR</v>
          </cell>
        </row>
        <row r="189">
          <cell r="A189">
            <v>22068</v>
          </cell>
          <cell r="B189" t="str">
            <v>Skrutka vratová s pologuľatou hlavou M6x40 A2</v>
          </cell>
          <cell r="C189" t="str">
            <v>Carriage Bolt M6x40 A2</v>
          </cell>
          <cell r="D189" t="str">
            <v>KS</v>
          </cell>
          <cell r="E189">
            <v>7.1999999999999995E-2</v>
          </cell>
          <cell r="F189" t="str">
            <v>EUR</v>
          </cell>
        </row>
        <row r="190">
          <cell r="A190">
            <v>22069</v>
          </cell>
          <cell r="B190" t="str">
            <v>Závlačka 4x25 Zn</v>
          </cell>
          <cell r="C190" t="str">
            <v>Split pin 4x25 Zn</v>
          </cell>
          <cell r="D190" t="str">
            <v>KS</v>
          </cell>
          <cell r="E190">
            <v>1.4999999999999999E-2</v>
          </cell>
          <cell r="F190" t="str">
            <v>EUR</v>
          </cell>
        </row>
        <row r="191">
          <cell r="A191">
            <v>22070</v>
          </cell>
          <cell r="B191" t="str">
            <v>Skrutka s okom M6x50 A2</v>
          </cell>
          <cell r="C191" t="str">
            <v>Eyebolt M6x50 A2</v>
          </cell>
          <cell r="D191" t="str">
            <v>KS</v>
          </cell>
          <cell r="E191">
            <v>0.504</v>
          </cell>
          <cell r="F191" t="str">
            <v>EUR</v>
          </cell>
        </row>
        <row r="192">
          <cell r="A192">
            <v>23003</v>
          </cell>
          <cell r="B192" t="str">
            <v>Lanko  4mm A2</v>
          </cell>
          <cell r="C192" t="str">
            <v>Wire 4mm A2</v>
          </cell>
          <cell r="D192" t="str">
            <v>M</v>
          </cell>
          <cell r="E192">
            <v>0.70899999999999996</v>
          </cell>
          <cell r="F192" t="str">
            <v>EUR</v>
          </cell>
        </row>
        <row r="193">
          <cell r="A193">
            <v>23004</v>
          </cell>
          <cell r="B193" t="str">
            <v>Lanko  5mm A2</v>
          </cell>
          <cell r="C193" t="str">
            <v>Wire 5mm A2</v>
          </cell>
          <cell r="D193" t="str">
            <v>M</v>
          </cell>
          <cell r="E193">
            <v>0.84560000000000002</v>
          </cell>
          <cell r="F193" t="str">
            <v>EUR</v>
          </cell>
        </row>
        <row r="194">
          <cell r="A194">
            <v>23005</v>
          </cell>
          <cell r="B194" t="str">
            <v>Svorka na lanko 5mm GA</v>
          </cell>
          <cell r="C194" t="str">
            <v>Wire Clamp 5mm GA</v>
          </cell>
          <cell r="D194" t="str">
            <v>KS</v>
          </cell>
          <cell r="E194">
            <v>4.48E-2</v>
          </cell>
          <cell r="F194" t="str">
            <v>EUR</v>
          </cell>
        </row>
        <row r="195">
          <cell r="A195">
            <v>22071</v>
          </cell>
          <cell r="B195" t="str">
            <v>Kocka do roštu M8</v>
          </cell>
          <cell r="C195" t="str">
            <v>PVC Slat Anchor M8</v>
          </cell>
          <cell r="D195" t="str">
            <v>KS</v>
          </cell>
          <cell r="E195">
            <v>0.28000000000000003</v>
          </cell>
          <cell r="F195" t="str">
            <v>EUR</v>
          </cell>
        </row>
        <row r="196">
          <cell r="A196">
            <v>22072</v>
          </cell>
          <cell r="B196" t="str">
            <v>Kocka do roštu M10</v>
          </cell>
          <cell r="C196" t="str">
            <v>PVC Slat Anchor M10</v>
          </cell>
          <cell r="D196" t="str">
            <v>KS</v>
          </cell>
          <cell r="E196">
            <v>0.36</v>
          </cell>
          <cell r="F196" t="str">
            <v>EUR</v>
          </cell>
        </row>
        <row r="197">
          <cell r="A197">
            <v>22073</v>
          </cell>
          <cell r="B197" t="str">
            <v>Strmeň 1" M8x35x60mm GA</v>
          </cell>
          <cell r="C197" t="str">
            <v>U-bolt 1" M8x35x60mm GA</v>
          </cell>
          <cell r="D197" t="str">
            <v>KS</v>
          </cell>
          <cell r="E197">
            <v>0.28000000000000003</v>
          </cell>
          <cell r="F197" t="str">
            <v>EUR</v>
          </cell>
        </row>
        <row r="198">
          <cell r="A198">
            <v>22074</v>
          </cell>
          <cell r="B198" t="str">
            <v>Strmeň M8x61x78 GA</v>
          </cell>
          <cell r="C198" t="str">
            <v>U-bolt M8x61x78 GA</v>
          </cell>
          <cell r="D198" t="str">
            <v>KS</v>
          </cell>
          <cell r="E198">
            <v>0.2</v>
          </cell>
          <cell r="F198" t="str">
            <v>EUR</v>
          </cell>
        </row>
        <row r="199">
          <cell r="A199">
            <v>22075</v>
          </cell>
          <cell r="B199" t="str">
            <v>Skrutka s valcovou hlavou M6x30 A2</v>
          </cell>
          <cell r="C199" t="str">
            <v>Umbraco Bolt M6x30 A2</v>
          </cell>
          <cell r="D199" t="str">
            <v>KS</v>
          </cell>
          <cell r="E199">
            <v>4.0899999999999999E-2</v>
          </cell>
          <cell r="F199" t="str">
            <v>EUR</v>
          </cell>
        </row>
        <row r="200">
          <cell r="A200">
            <v>22076</v>
          </cell>
          <cell r="B200" t="str">
            <v>Skrutka samovrtná so šesťhrannou hlavou 5,5x19 GA</v>
          </cell>
          <cell r="C200" t="str">
            <v>TEX Bolt 5,5x19 GA</v>
          </cell>
          <cell r="D200" t="str">
            <v>KS</v>
          </cell>
          <cell r="E200">
            <v>1.35E-2</v>
          </cell>
          <cell r="F200" t="str">
            <v>EUR</v>
          </cell>
        </row>
        <row r="201">
          <cell r="A201">
            <v>23006</v>
          </cell>
          <cell r="B201" t="str">
            <v>Napínak 6mm GA</v>
          </cell>
          <cell r="C201" t="str">
            <v>Turnbuckle  6mm GA</v>
          </cell>
          <cell r="D201" t="str">
            <v>KS</v>
          </cell>
          <cell r="E201">
            <v>0.56079999999999997</v>
          </cell>
          <cell r="F201" t="str">
            <v>EUR</v>
          </cell>
        </row>
        <row r="202">
          <cell r="A202">
            <v>23007</v>
          </cell>
          <cell r="B202" t="str">
            <v>Reťaz 3mm GA</v>
          </cell>
          <cell r="C202" t="str">
            <v>Chain 3mm GA</v>
          </cell>
          <cell r="D202" t="str">
            <v>M</v>
          </cell>
          <cell r="E202">
            <v>0.39119999999999999</v>
          </cell>
          <cell r="F202" t="str">
            <v>EUR</v>
          </cell>
        </row>
        <row r="203">
          <cell r="A203">
            <v>23008</v>
          </cell>
          <cell r="B203" t="str">
            <v>Hák typ S 4mm A2</v>
          </cell>
          <cell r="C203" t="str">
            <v>S-Hook 4mm A2</v>
          </cell>
          <cell r="D203" t="str">
            <v>KS</v>
          </cell>
          <cell r="E203">
            <v>0.189</v>
          </cell>
          <cell r="F203" t="str">
            <v>EUR</v>
          </cell>
        </row>
        <row r="204">
          <cell r="A204">
            <v>23009</v>
          </cell>
          <cell r="B204" t="str">
            <v>Kladka závesná jednojitá 20mm</v>
          </cell>
          <cell r="C204" t="str">
            <v>Hoisting Pulley, Single  20mm</v>
          </cell>
          <cell r="D204" t="str">
            <v>KS</v>
          </cell>
          <cell r="E204">
            <v>0.55359999999999998</v>
          </cell>
          <cell r="F204" t="str">
            <v>EUR</v>
          </cell>
        </row>
        <row r="205">
          <cell r="A205">
            <v>23010</v>
          </cell>
          <cell r="B205" t="str">
            <v>Kladka závesná jednojitá otočná 20mm</v>
          </cell>
          <cell r="C205" t="str">
            <v>Hoisting Pulley, Single Rotating 20mm</v>
          </cell>
          <cell r="D205" t="str">
            <v>KS</v>
          </cell>
          <cell r="E205">
            <v>0.6008</v>
          </cell>
          <cell r="F205" t="str">
            <v>EUR</v>
          </cell>
        </row>
        <row r="206">
          <cell r="A206">
            <v>23011</v>
          </cell>
          <cell r="B206" t="str">
            <v>Kladka závesná dvojitá 20mm</v>
          </cell>
          <cell r="C206" t="str">
            <v>Hoisting Pulley, Double 20mm</v>
          </cell>
          <cell r="D206" t="str">
            <v>KS</v>
          </cell>
          <cell r="E206">
            <v>0.59760000000000002</v>
          </cell>
          <cell r="F206" t="str">
            <v>EUR</v>
          </cell>
        </row>
        <row r="207">
          <cell r="A207">
            <v>23012</v>
          </cell>
          <cell r="B207" t="str">
            <v>Kladka závesná dvojitá otočná 20mm</v>
          </cell>
          <cell r="C207" t="str">
            <v>Hoisting Pulley, Double Rotating 20mm</v>
          </cell>
          <cell r="D207" t="str">
            <v>KS</v>
          </cell>
          <cell r="E207">
            <v>0.90239999999999998</v>
          </cell>
          <cell r="F207" t="str">
            <v>EUR</v>
          </cell>
        </row>
        <row r="208">
          <cell r="A208">
            <v>23013</v>
          </cell>
          <cell r="B208" t="str">
            <v>Naviják ručný</v>
          </cell>
          <cell r="C208" t="str">
            <v>Hand Winch</v>
          </cell>
          <cell r="D208" t="str">
            <v>KS</v>
          </cell>
          <cell r="E208">
            <v>20</v>
          </cell>
          <cell r="F208" t="str">
            <v>EUR</v>
          </cell>
        </row>
        <row r="209">
          <cell r="A209">
            <v>23014</v>
          </cell>
          <cell r="B209" t="str">
            <v>Naviják elektrický</v>
          </cell>
          <cell r="C209" t="str">
            <v>Electric Winch</v>
          </cell>
          <cell r="D209" t="str">
            <v>KS</v>
          </cell>
          <cell r="E209">
            <v>146</v>
          </cell>
          <cell r="F209" t="str">
            <v>EUR</v>
          </cell>
        </row>
        <row r="210">
          <cell r="A210">
            <v>23015</v>
          </cell>
          <cell r="B210" t="str">
            <v>Držiak na ručný naviják</v>
          </cell>
          <cell r="C210" t="str">
            <v>Winch Fittings</v>
          </cell>
          <cell r="D210" t="str">
            <v>KS</v>
          </cell>
          <cell r="E210">
            <v>3.25</v>
          </cell>
          <cell r="F210" t="str">
            <v>EUR</v>
          </cell>
        </row>
        <row r="211">
          <cell r="A211">
            <v>22077</v>
          </cell>
          <cell r="B211" t="str">
            <v>Hojdačkový hák M8 120/60 GA</v>
          </cell>
          <cell r="C211" t="str">
            <v>Swing Hook M8 120/60 GA</v>
          </cell>
          <cell r="D211" t="str">
            <v>KS</v>
          </cell>
          <cell r="E211">
            <v>0.35099999999999998</v>
          </cell>
          <cell r="F211" t="str">
            <v>EUR</v>
          </cell>
        </row>
        <row r="212">
          <cell r="A212">
            <v>22078</v>
          </cell>
          <cell r="B212" t="str">
            <v>Držiak rúry (?) 1" 1xdiera GA</v>
          </cell>
          <cell r="C212" t="str">
            <v>Pipe Fastener (?) 1" 1xHole GA</v>
          </cell>
          <cell r="D212" t="str">
            <v>KS</v>
          </cell>
          <cell r="E212">
            <v>0.31</v>
          </cell>
          <cell r="F212" t="str">
            <v>EUR</v>
          </cell>
        </row>
        <row r="213">
          <cell r="A213">
            <v>20016</v>
          </cell>
          <cell r="B213" t="str">
            <v>Stabilizátor (L) 500mm GA</v>
          </cell>
          <cell r="C213" t="str">
            <v>Stabilizer (L) 500mm GA</v>
          </cell>
          <cell r="D213" t="str">
            <v>KS</v>
          </cell>
          <cell r="E213">
            <v>3.15</v>
          </cell>
          <cell r="F213" t="str">
            <v>EUR</v>
          </cell>
        </row>
        <row r="214">
          <cell r="A214">
            <v>20017</v>
          </cell>
          <cell r="B214" t="str">
            <v>Stabilizátor (L) 750mm GA</v>
          </cell>
          <cell r="C214" t="str">
            <v>Stabilizer (L) 750mm GA</v>
          </cell>
          <cell r="D214" t="str">
            <v>KS</v>
          </cell>
          <cell r="E214">
            <v>3.98</v>
          </cell>
          <cell r="F214" t="str">
            <v>EUR</v>
          </cell>
        </row>
        <row r="215">
          <cell r="A215">
            <v>20018</v>
          </cell>
          <cell r="B215" t="str">
            <v>Stabilizátor (W) 500mm A2</v>
          </cell>
          <cell r="C215" t="str">
            <v>Stabilizer (W) 500mm A2</v>
          </cell>
          <cell r="D215" t="str">
            <v>KS</v>
          </cell>
          <cell r="E215">
            <v>3.57</v>
          </cell>
          <cell r="F215" t="str">
            <v>EUR</v>
          </cell>
        </row>
        <row r="216">
          <cell r="A216">
            <v>20019</v>
          </cell>
          <cell r="B216" t="str">
            <v>Stabilizátor (W) 750mm A2</v>
          </cell>
          <cell r="C216" t="str">
            <v>Stabilizer (W) 750mm A2</v>
          </cell>
          <cell r="D216" t="str">
            <v>KS</v>
          </cell>
          <cell r="E216">
            <v>4.8</v>
          </cell>
          <cell r="F216" t="str">
            <v>EUR</v>
          </cell>
        </row>
        <row r="217">
          <cell r="A217">
            <v>24001</v>
          </cell>
          <cell r="B217" t="str">
            <v>PVC Rúra 32mm</v>
          </cell>
          <cell r="C217" t="str">
            <v>PVC Pipe 32mm</v>
          </cell>
          <cell r="D217" t="str">
            <v>M</v>
          </cell>
          <cell r="E217">
            <v>0.56399999999999995</v>
          </cell>
          <cell r="F217" t="str">
            <v>EUR</v>
          </cell>
        </row>
        <row r="218">
          <cell r="A218">
            <v>24002</v>
          </cell>
          <cell r="B218" t="str">
            <v>PVC Držiak na rúru (C) 32mm</v>
          </cell>
          <cell r="C218" t="str">
            <v>Pipe Support 32mm</v>
          </cell>
          <cell r="D218" t="str">
            <v>KS</v>
          </cell>
          <cell r="E218">
            <v>0.51</v>
          </cell>
          <cell r="F218" t="str">
            <v>EUR</v>
          </cell>
        </row>
        <row r="219">
          <cell r="A219">
            <v>24003</v>
          </cell>
          <cell r="B219" t="str">
            <v>PVC predĺženie držiaka na rúru (C) 32mm</v>
          </cell>
          <cell r="C219" t="str">
            <v>Distance Piece for 32mm Pipe Support</v>
          </cell>
          <cell r="D219" t="str">
            <v>KS</v>
          </cell>
          <cell r="E219">
            <v>0.23</v>
          </cell>
          <cell r="F219" t="str">
            <v>EUR</v>
          </cell>
        </row>
        <row r="220">
          <cell r="A220">
            <v>24004</v>
          </cell>
          <cell r="B220" t="str">
            <v>PVC držiak na rúru pre drôt 32mm</v>
          </cell>
          <cell r="C220" t="str">
            <v>Pipe Support for Steel Wire 32mm</v>
          </cell>
          <cell r="D220" t="str">
            <v>KS</v>
          </cell>
          <cell r="E220">
            <v>0.41899999999999998</v>
          </cell>
          <cell r="F220" t="str">
            <v>EUR</v>
          </cell>
        </row>
        <row r="221">
          <cell r="A221">
            <v>24005</v>
          </cell>
          <cell r="B221" t="str">
            <v>PVC koleno 90° 32mm</v>
          </cell>
          <cell r="C221" t="str">
            <v>PVC Angle 32mm 90°</v>
          </cell>
          <cell r="D221" t="str">
            <v>KS</v>
          </cell>
          <cell r="E221">
            <v>0.40260000000000001</v>
          </cell>
          <cell r="F221" t="str">
            <v>EUR</v>
          </cell>
        </row>
        <row r="222">
          <cell r="A222">
            <v>24006</v>
          </cell>
          <cell r="B222" t="str">
            <v>PVC koleno 45° 32mm</v>
          </cell>
          <cell r="C222" t="str">
            <v>PVC Angle 45° 32mm</v>
          </cell>
          <cell r="D222" t="str">
            <v>KS</v>
          </cell>
          <cell r="E222">
            <v>0.4</v>
          </cell>
          <cell r="F222" t="str">
            <v>EUR</v>
          </cell>
        </row>
        <row r="223">
          <cell r="A223">
            <v>24007</v>
          </cell>
          <cell r="B223" t="str">
            <v>PVC T-Kus 32/32/32mm</v>
          </cell>
          <cell r="C223" t="str">
            <v>PVC T-Piece 32/32/32mm</v>
          </cell>
          <cell r="D223" t="str">
            <v>KS</v>
          </cell>
          <cell r="E223">
            <v>0.56369999999999998</v>
          </cell>
          <cell r="F223" t="str">
            <v>EUR</v>
          </cell>
        </row>
        <row r="224">
          <cell r="A224">
            <v>24008</v>
          </cell>
          <cell r="B224" t="str">
            <v>PVC T-Kus 32/1/2"/32mm</v>
          </cell>
          <cell r="C224" t="str">
            <v>PVC T-Piece 32/1/2"/32mm</v>
          </cell>
          <cell r="D224" t="str">
            <v>KS</v>
          </cell>
          <cell r="E224">
            <v>0.88590000000000002</v>
          </cell>
          <cell r="F224" t="str">
            <v>EUR</v>
          </cell>
        </row>
        <row r="225">
          <cell r="A225">
            <v>24009</v>
          </cell>
          <cell r="B225" t="str">
            <v>PVC T-Kus 32/20/32mm</v>
          </cell>
          <cell r="C225" t="str">
            <v>PVC T-Piece 32/20/32mm</v>
          </cell>
          <cell r="D225" t="str">
            <v>KS</v>
          </cell>
          <cell r="E225">
            <v>0.73</v>
          </cell>
          <cell r="F225" t="str">
            <v>EUR</v>
          </cell>
        </row>
        <row r="226">
          <cell r="A226">
            <v>24010</v>
          </cell>
          <cell r="B226" t="str">
            <v>PVC mufňa 32mm</v>
          </cell>
          <cell r="C226" t="str">
            <v>PVC Pipe Sleeve 32mm</v>
          </cell>
          <cell r="D226" t="str">
            <v>KS</v>
          </cell>
          <cell r="E226">
            <v>0.29299999999999998</v>
          </cell>
          <cell r="F226" t="str">
            <v>EUR</v>
          </cell>
        </row>
        <row r="227">
          <cell r="A227">
            <v>24011</v>
          </cell>
          <cell r="B227" t="str">
            <v>PVC zátka 32mm</v>
          </cell>
          <cell r="C227" t="str">
            <v>PVC End Cap 32mm</v>
          </cell>
          <cell r="D227" t="str">
            <v>KS</v>
          </cell>
          <cell r="E227">
            <v>0.44</v>
          </cell>
          <cell r="F227" t="str">
            <v>EUR</v>
          </cell>
        </row>
        <row r="228">
          <cell r="A228">
            <v>24012</v>
          </cell>
          <cell r="B228" t="str">
            <v>PVC guľový ventil 32mm</v>
          </cell>
          <cell r="C228" t="str">
            <v>PVC Ball Valve 32mm</v>
          </cell>
          <cell r="D228" t="str">
            <v>KS</v>
          </cell>
          <cell r="E228">
            <v>4.66</v>
          </cell>
          <cell r="F228" t="str">
            <v>EUR</v>
          </cell>
        </row>
        <row r="229">
          <cell r="A229">
            <v>24013</v>
          </cell>
          <cell r="B229" t="str">
            <v>PVC spätný ventil 32mm</v>
          </cell>
          <cell r="C229" t="str">
            <v>PVC Non-return Valve 32mm</v>
          </cell>
          <cell r="D229" t="str">
            <v>KS</v>
          </cell>
          <cell r="E229">
            <v>10.5</v>
          </cell>
          <cell r="F229" t="str">
            <v>EUR</v>
          </cell>
        </row>
        <row r="230">
          <cell r="A230">
            <v>24014</v>
          </cell>
          <cell r="B230" t="str">
            <v>Elektromagnetický ventil 1" 220V</v>
          </cell>
          <cell r="C230" t="str">
            <v>Solenoid Valve 1" 220V</v>
          </cell>
          <cell r="D230" t="str">
            <v>KS</v>
          </cell>
          <cell r="E230">
            <v>28.33</v>
          </cell>
          <cell r="F230" t="str">
            <v>EUR</v>
          </cell>
        </row>
        <row r="231">
          <cell r="A231">
            <v>24015</v>
          </cell>
          <cell r="B231" t="str">
            <v>Regulátor tlaku 1"</v>
          </cell>
          <cell r="C231" t="str">
            <v>Reduction Valve 1"</v>
          </cell>
          <cell r="D231" t="str">
            <v>KS</v>
          </cell>
          <cell r="E231">
            <v>72</v>
          </cell>
          <cell r="F231" t="str">
            <v>EUR</v>
          </cell>
        </row>
        <row r="232">
          <cell r="A232">
            <v>24016</v>
          </cell>
          <cell r="B232" t="str">
            <v>PVC šróbenie 32mm</v>
          </cell>
          <cell r="C232" t="str">
            <v>PVC Union 32mm</v>
          </cell>
          <cell r="D232" t="str">
            <v>KS</v>
          </cell>
          <cell r="E232">
            <v>1.61</v>
          </cell>
          <cell r="F232" t="str">
            <v>EUR</v>
          </cell>
        </row>
        <row r="233">
          <cell r="A233">
            <v>24017</v>
          </cell>
          <cell r="B233" t="str">
            <v>PVC redukcia 25x32x1/2" vonkajší závit</v>
          </cell>
          <cell r="C233" t="str">
            <v>PVC Connector 25x32x1/2" Ext. Thread</v>
          </cell>
          <cell r="D233" t="str">
            <v>KS</v>
          </cell>
          <cell r="E233">
            <v>0.89259999999999995</v>
          </cell>
          <cell r="F233" t="str">
            <v>EUR</v>
          </cell>
        </row>
        <row r="234">
          <cell r="A234">
            <v>24018</v>
          </cell>
          <cell r="B234" t="str">
            <v>PVC redukcia 32x40x1/2" vonkajší závit</v>
          </cell>
          <cell r="C234" t="str">
            <v>PVC Connector 32x40x1/2" Ext. Thread</v>
          </cell>
          <cell r="D234" t="str">
            <v>KS</v>
          </cell>
          <cell r="E234">
            <v>0.88</v>
          </cell>
          <cell r="F234" t="str">
            <v>EUR</v>
          </cell>
        </row>
        <row r="235">
          <cell r="A235">
            <v>24019</v>
          </cell>
          <cell r="B235" t="str">
            <v>PVC redukcia 25x32x1/2" vnútorný závit</v>
          </cell>
          <cell r="C235" t="str">
            <v>PVC Connector 25x32x1/2" Int. Thread</v>
          </cell>
          <cell r="D235" t="str">
            <v>KS</v>
          </cell>
          <cell r="E235">
            <v>0.93020000000000003</v>
          </cell>
          <cell r="F235" t="str">
            <v>EUR</v>
          </cell>
        </row>
        <row r="236">
          <cell r="A236">
            <v>24020</v>
          </cell>
          <cell r="B236" t="str">
            <v>PVC redukcia 25x32x3/4" vonkajší závit</v>
          </cell>
          <cell r="C236" t="str">
            <v>PVC Connector 25x32x3/4" Ext. Thread</v>
          </cell>
          <cell r="D236" t="str">
            <v>KS</v>
          </cell>
          <cell r="E236">
            <v>0.89259999999999995</v>
          </cell>
          <cell r="F236" t="str">
            <v>EUR</v>
          </cell>
        </row>
        <row r="237">
          <cell r="A237">
            <v>24021</v>
          </cell>
          <cell r="B237" t="str">
            <v>PVC redukcia 25x32x3/4" vnútorný závit</v>
          </cell>
          <cell r="C237" t="str">
            <v>PVC Connector 25x32x3/4" Int. Thread</v>
          </cell>
          <cell r="D237" t="str">
            <v>KS</v>
          </cell>
          <cell r="E237">
            <v>1.2</v>
          </cell>
          <cell r="F237" t="str">
            <v>EUR</v>
          </cell>
        </row>
        <row r="238">
          <cell r="A238">
            <v>24022</v>
          </cell>
          <cell r="B238" t="str">
            <v>PVC redukcia 25x32x1" vonkajší závit</v>
          </cell>
          <cell r="C238" t="str">
            <v>PVC Connector 25x32x1" Ext. Thread</v>
          </cell>
          <cell r="D238" t="str">
            <v>KS</v>
          </cell>
          <cell r="E238">
            <v>3.4228000000000001</v>
          </cell>
          <cell r="F238" t="str">
            <v>EUR</v>
          </cell>
        </row>
        <row r="239">
          <cell r="A239">
            <v>24023</v>
          </cell>
          <cell r="B239" t="str">
            <v>PVC rúra 20x2x330mm</v>
          </cell>
          <cell r="C239" t="str">
            <v>PVC Pipe 20x2x330mm</v>
          </cell>
          <cell r="D239" t="str">
            <v>KS</v>
          </cell>
          <cell r="E239">
            <v>0.46970000000000001</v>
          </cell>
          <cell r="F239" t="str">
            <v>EUR</v>
          </cell>
        </row>
        <row r="240">
          <cell r="A240">
            <v>24024</v>
          </cell>
          <cell r="B240" t="str">
            <v>PVC redukcia 12x16x3/8"</v>
          </cell>
          <cell r="C240" t="str">
            <v>PVC Connector 12x16x3/8"</v>
          </cell>
          <cell r="D240" t="str">
            <v>KS</v>
          </cell>
          <cell r="E240">
            <v>0.44</v>
          </cell>
          <cell r="F240" t="str">
            <v>EUR</v>
          </cell>
        </row>
        <row r="241">
          <cell r="A241">
            <v>24025</v>
          </cell>
          <cell r="B241" t="str">
            <v>Montážny krúžok 3/8"</v>
          </cell>
          <cell r="C241" t="str">
            <v>Assembly Ring 3/8"</v>
          </cell>
          <cell r="D241" t="str">
            <v>KS</v>
          </cell>
          <cell r="E241">
            <v>0.14000000000000001</v>
          </cell>
          <cell r="F241" t="str">
            <v>EUR</v>
          </cell>
        </row>
        <row r="242">
          <cell r="A242">
            <v>24026</v>
          </cell>
          <cell r="B242" t="str">
            <v>Zvlhčovač 360° 7,5m "žltý" priemer</v>
          </cell>
          <cell r="C242" t="str">
            <v>Soaking Nozzle 360° 7,5m "Yellow" Diameter</v>
          </cell>
          <cell r="D242" t="str">
            <v>KS</v>
          </cell>
          <cell r="E242">
            <v>0.79859999999999998</v>
          </cell>
          <cell r="F242" t="str">
            <v>EUR</v>
          </cell>
        </row>
        <row r="243">
          <cell r="A243">
            <v>24027</v>
          </cell>
          <cell r="B243" t="str">
            <v>Sprcha 110°</v>
          </cell>
          <cell r="C243" t="str">
            <v>Shower Flat Nozzle 110°</v>
          </cell>
          <cell r="D243" t="str">
            <v>KS</v>
          </cell>
          <cell r="E243">
            <v>2.8228</v>
          </cell>
          <cell r="F243" t="str">
            <v>EUR</v>
          </cell>
        </row>
        <row r="244">
          <cell r="A244">
            <v>24028</v>
          </cell>
          <cell r="B244" t="str">
            <v>8mm hadička</v>
          </cell>
          <cell r="C244" t="str">
            <v>8mm Hose PP</v>
          </cell>
          <cell r="D244" t="str">
            <v>M</v>
          </cell>
          <cell r="E244">
            <v>0.30059999999999998</v>
          </cell>
          <cell r="F244" t="str">
            <v>EUR</v>
          </cell>
        </row>
        <row r="245">
          <cell r="A245">
            <v>24029</v>
          </cell>
          <cell r="B245" t="str">
            <v>8mm redukcia 8x1/2" vonkajší závit PP</v>
          </cell>
          <cell r="C245" t="str">
            <v>8mm Connector 8x 1/2" Ext. Thread PP</v>
          </cell>
          <cell r="D245" t="str">
            <v>KS</v>
          </cell>
          <cell r="E245">
            <v>0.7</v>
          </cell>
          <cell r="F245" t="str">
            <v>EUR</v>
          </cell>
        </row>
        <row r="246">
          <cell r="A246">
            <v>24030</v>
          </cell>
          <cell r="B246" t="str">
            <v>8mm redukcia 8mm x 1/2" vnútorný závit PP</v>
          </cell>
          <cell r="C246" t="str">
            <v>8mm Connector 8mm x 1/2" Int. Thread PP</v>
          </cell>
          <cell r="D246" t="str">
            <v>KS</v>
          </cell>
          <cell r="E246">
            <v>0.73</v>
          </cell>
          <cell r="F246" t="str">
            <v>EUR</v>
          </cell>
        </row>
        <row r="247">
          <cell r="A247">
            <v>24031</v>
          </cell>
          <cell r="B247" t="str">
            <v>8mm T-kus PP</v>
          </cell>
          <cell r="C247" t="str">
            <v>8mm T-Piece PP</v>
          </cell>
          <cell r="D247" t="str">
            <v>KS</v>
          </cell>
          <cell r="E247">
            <v>0.73150000000000004</v>
          </cell>
          <cell r="F247" t="str">
            <v>EUR</v>
          </cell>
        </row>
        <row r="248">
          <cell r="A248">
            <v>24032</v>
          </cell>
          <cell r="B248" t="str">
            <v>8mm Y-kus PP</v>
          </cell>
          <cell r="C248" t="str">
            <v>8mm Y-Piece PP</v>
          </cell>
          <cell r="D248" t="str">
            <v>KS</v>
          </cell>
          <cell r="E248">
            <v>0.61</v>
          </cell>
          <cell r="F248" t="str">
            <v>EUR</v>
          </cell>
        </row>
        <row r="249">
          <cell r="A249">
            <v>24033</v>
          </cell>
          <cell r="B249" t="str">
            <v>8mm kríž PP</v>
          </cell>
          <cell r="C249" t="str">
            <v>8mm Cross PP</v>
          </cell>
          <cell r="D249" t="str">
            <v>KS</v>
          </cell>
          <cell r="E249">
            <v>1.1399999999999999</v>
          </cell>
          <cell r="F249" t="str">
            <v>EUR</v>
          </cell>
        </row>
        <row r="250">
          <cell r="A250">
            <v>24034</v>
          </cell>
          <cell r="B250" t="str">
            <v>8mm spojka PP</v>
          </cell>
          <cell r="C250" t="str">
            <v>8mm Connector PP</v>
          </cell>
          <cell r="D250" t="str">
            <v>KS</v>
          </cell>
          <cell r="E250">
            <v>0.62409999999999999</v>
          </cell>
          <cell r="F250" t="str">
            <v>EUR</v>
          </cell>
        </row>
        <row r="251">
          <cell r="A251">
            <v>24035</v>
          </cell>
          <cell r="B251" t="str">
            <v>8mm červený ventil</v>
          </cell>
          <cell r="C251" t="str">
            <v>8mm Red Shutter</v>
          </cell>
          <cell r="D251" t="str">
            <v>KS</v>
          </cell>
          <cell r="E251">
            <v>0.9</v>
          </cell>
          <cell r="F251" t="str">
            <v>EUR</v>
          </cell>
        </row>
        <row r="252">
          <cell r="A252">
            <v>24036</v>
          </cell>
          <cell r="B252" t="str">
            <v>15mm hadička PP</v>
          </cell>
          <cell r="C252" t="str">
            <v>15mm House PP</v>
          </cell>
          <cell r="D252" t="str">
            <v>M</v>
          </cell>
          <cell r="E252">
            <v>0.3422</v>
          </cell>
          <cell r="F252" t="str">
            <v>EUR</v>
          </cell>
        </row>
        <row r="253">
          <cell r="A253">
            <v>24037</v>
          </cell>
          <cell r="B253" t="str">
            <v>15mm x 1/2" redukcia vonkajší závit PP</v>
          </cell>
          <cell r="C253" t="str">
            <v>15mm x 1/2" Connector  Ext. Thread PP</v>
          </cell>
          <cell r="D253" t="str">
            <v>KS</v>
          </cell>
          <cell r="E253">
            <v>1.0670999999999999</v>
          </cell>
          <cell r="F253" t="str">
            <v>EUR</v>
          </cell>
        </row>
        <row r="254">
          <cell r="A254">
            <v>24038</v>
          </cell>
          <cell r="B254" t="str">
            <v>15mm x 1/2" redukcia vnútorný závit PP</v>
          </cell>
          <cell r="C254" t="str">
            <v>15mm x 1/2" Connector  Int. Thread PP</v>
          </cell>
          <cell r="D254" t="str">
            <v>KS</v>
          </cell>
          <cell r="E254">
            <v>1.0939000000000001</v>
          </cell>
          <cell r="F254" t="str">
            <v>EUR</v>
          </cell>
        </row>
        <row r="255">
          <cell r="A255">
            <v>24039</v>
          </cell>
          <cell r="B255" t="str">
            <v>15mm T-kus PP</v>
          </cell>
          <cell r="C255" t="str">
            <v>15mm T-piece PP</v>
          </cell>
          <cell r="D255" t="str">
            <v>KS</v>
          </cell>
          <cell r="E255">
            <v>1.7382</v>
          </cell>
          <cell r="F255" t="str">
            <v>EUR</v>
          </cell>
        </row>
        <row r="256">
          <cell r="A256">
            <v>24040</v>
          </cell>
          <cell r="B256" t="str">
            <v>15mm koleno PP</v>
          </cell>
          <cell r="C256" t="str">
            <v>15mm Angle PP</v>
          </cell>
          <cell r="D256" t="str">
            <v>KS</v>
          </cell>
          <cell r="E256">
            <v>1.03</v>
          </cell>
          <cell r="F256" t="str">
            <v>EUR</v>
          </cell>
        </row>
        <row r="257">
          <cell r="A257">
            <v>24041</v>
          </cell>
          <cell r="B257" t="str">
            <v>15mm spojka PP</v>
          </cell>
          <cell r="C257" t="str">
            <v>15mm Connector PP</v>
          </cell>
          <cell r="D257" t="str">
            <v>KS</v>
          </cell>
          <cell r="E257">
            <v>1.1476</v>
          </cell>
          <cell r="F257" t="str">
            <v>EUR</v>
          </cell>
        </row>
        <row r="258">
          <cell r="A258">
            <v>24042</v>
          </cell>
          <cell r="B258" t="str">
            <v>PVC lep na rúry 125 ml</v>
          </cell>
          <cell r="C258" t="str">
            <v>PVC Pipe Glue 125 ml</v>
          </cell>
          <cell r="D258" t="str">
            <v>KS</v>
          </cell>
          <cell r="E258">
            <v>4.4359999999999999</v>
          </cell>
          <cell r="F258" t="str">
            <v>EUR</v>
          </cell>
        </row>
        <row r="259">
          <cell r="A259">
            <v>24043</v>
          </cell>
          <cell r="B259" t="str">
            <v>PVC lep na rúry 500 ml</v>
          </cell>
          <cell r="C259" t="str">
            <v>PVC Pipe Glue 500 ml</v>
          </cell>
          <cell r="D259" t="str">
            <v>KS</v>
          </cell>
          <cell r="E259">
            <v>8.25</v>
          </cell>
          <cell r="F259" t="str">
            <v>EUR</v>
          </cell>
        </row>
        <row r="260">
          <cell r="A260">
            <v>24044</v>
          </cell>
          <cell r="B260" t="str">
            <v>Odmastňovač na PVC 125 ml</v>
          </cell>
          <cell r="C260" t="str">
            <v>Cleaning Fluid for PVC 125 ml</v>
          </cell>
          <cell r="D260" t="str">
            <v>KS</v>
          </cell>
          <cell r="E260">
            <v>2.3986000000000001</v>
          </cell>
          <cell r="F260" t="str">
            <v>EUR</v>
          </cell>
        </row>
        <row r="261">
          <cell r="A261">
            <v>24045</v>
          </cell>
          <cell r="B261" t="str">
            <v>Odmastňovač na PVC 500 ml</v>
          </cell>
          <cell r="C261" t="str">
            <v>Cleaning Fluid for PVC 500 ml</v>
          </cell>
          <cell r="D261" t="str">
            <v>KS</v>
          </cell>
          <cell r="E261">
            <v>9.66</v>
          </cell>
          <cell r="F261" t="str">
            <v>EUR</v>
          </cell>
        </row>
        <row r="262">
          <cell r="A262">
            <v>24046</v>
          </cell>
          <cell r="B262" t="str">
            <v>Dosatron Medicator</v>
          </cell>
          <cell r="C262" t="str">
            <v>Dosatron Medicator</v>
          </cell>
          <cell r="D262" t="str">
            <v>KS</v>
          </cell>
          <cell r="E262">
            <v>195</v>
          </cell>
          <cell r="F262" t="str">
            <v>EUR</v>
          </cell>
        </row>
        <row r="263">
          <cell r="A263">
            <v>25003</v>
          </cell>
          <cell r="B263" t="str">
            <v>Napájací ventil pre napájačku 1/2"</v>
          </cell>
          <cell r="C263" t="str">
            <v>Water Valve for Drinking Bowls 1/2"</v>
          </cell>
          <cell r="D263" t="str">
            <v>KS</v>
          </cell>
          <cell r="E263">
            <v>1.7</v>
          </cell>
          <cell r="F263" t="str">
            <v>EUR</v>
          </cell>
        </row>
        <row r="264">
          <cell r="A264">
            <v>25004</v>
          </cell>
          <cell r="B264" t="str">
            <v>Regulovateľný ventil pre výkrm a prasnice 1/2"</v>
          </cell>
          <cell r="C264" t="str">
            <v>Adjustable Bite valve for Finishers and Sows 1/2"</v>
          </cell>
          <cell r="D264" t="str">
            <v>KS</v>
          </cell>
          <cell r="E264">
            <v>1.25</v>
          </cell>
          <cell r="F264" t="str">
            <v>EUR</v>
          </cell>
        </row>
        <row r="265">
          <cell r="A265">
            <v>25005</v>
          </cell>
          <cell r="B265" t="str">
            <v>Regulovateľný ventil pre odstavčatá  1/2"</v>
          </cell>
          <cell r="C265" t="str">
            <v>Adjustable Bite Valve for Piglets 1/2"</v>
          </cell>
          <cell r="D265" t="str">
            <v>KS</v>
          </cell>
          <cell r="E265">
            <v>1.25</v>
          </cell>
          <cell r="F265" t="str">
            <v>EUR</v>
          </cell>
        </row>
        <row r="266">
          <cell r="A266">
            <v>25006</v>
          </cell>
          <cell r="B266" t="str">
            <v>Napájací ventil pre prasnice v pôrodni  1/2"</v>
          </cell>
          <cell r="C266" t="str">
            <v>Drinking Valve for Sows in Farrowing 1/2"</v>
          </cell>
          <cell r="D266" t="str">
            <v>KS</v>
          </cell>
          <cell r="E266">
            <v>3.25</v>
          </cell>
          <cell r="F266" t="str">
            <v>EUR</v>
          </cell>
        </row>
        <row r="267">
          <cell r="A267">
            <v>25007</v>
          </cell>
          <cell r="B267" t="str">
            <v>Napájací ventil pre výkrmové ošípané  1/2"</v>
          </cell>
          <cell r="C267" t="str">
            <v>Dinking Valve for Finishers 1/2"</v>
          </cell>
          <cell r="D267" t="str">
            <v>KS</v>
          </cell>
          <cell r="E267">
            <v>1.7</v>
          </cell>
          <cell r="F267" t="str">
            <v>EUR</v>
          </cell>
        </row>
        <row r="268">
          <cell r="A268">
            <v>25008</v>
          </cell>
          <cell r="B268" t="str">
            <v>Napájací ventil pre prasnice-gravidné 1/2"</v>
          </cell>
          <cell r="C268" t="str">
            <v>Drinking Valve for Sows-Gestation  1/2"</v>
          </cell>
          <cell r="D268" t="str">
            <v>KS</v>
          </cell>
          <cell r="E268">
            <v>2.0499999999999998</v>
          </cell>
          <cell r="F268" t="str">
            <v>EUR</v>
          </cell>
        </row>
        <row r="269">
          <cell r="A269">
            <v>25009</v>
          </cell>
          <cell r="B269" t="str">
            <v>Pružina pre napájací ventil</v>
          </cell>
          <cell r="C269" t="str">
            <v>Spring for Drinking Valve</v>
          </cell>
          <cell r="D269" t="str">
            <v>KS</v>
          </cell>
          <cell r="E269">
            <v>0.18</v>
          </cell>
          <cell r="F269" t="str">
            <v>EUR</v>
          </cell>
        </row>
        <row r="270">
          <cell r="A270">
            <v>25010</v>
          </cell>
          <cell r="B270" t="str">
            <v>Sitko pre napájací ventil</v>
          </cell>
          <cell r="C270" t="str">
            <v>Filter for Drinking Valve</v>
          </cell>
          <cell r="D270" t="str">
            <v>KS</v>
          </cell>
          <cell r="E270">
            <v>0.2</v>
          </cell>
          <cell r="F270" t="str">
            <v>EUR</v>
          </cell>
        </row>
        <row r="271">
          <cell r="A271">
            <v>25011</v>
          </cell>
          <cell r="B271" t="str">
            <v>Držiak rúry (omega) 1/2"</v>
          </cell>
          <cell r="C271" t="str">
            <v>Pipe Fitting (omega) 1/2"  A2</v>
          </cell>
          <cell r="D271" t="str">
            <v>KS</v>
          </cell>
          <cell r="E271">
            <v>0.5</v>
          </cell>
          <cell r="F271" t="str">
            <v>EUR</v>
          </cell>
        </row>
        <row r="272">
          <cell r="A272">
            <v>25012</v>
          </cell>
          <cell r="B272" t="str">
            <v>Napájačka pre odstavčatá nízkotlaková A2</v>
          </cell>
          <cell r="C272" t="str">
            <v>Drinking Bowl for Piglets for Low Pressure A2</v>
          </cell>
          <cell r="D272" t="str">
            <v>KS</v>
          </cell>
          <cell r="E272">
            <v>13.24</v>
          </cell>
          <cell r="F272" t="str">
            <v>EUR</v>
          </cell>
        </row>
        <row r="273">
          <cell r="A273">
            <v>25013</v>
          </cell>
          <cell r="B273" t="str">
            <v>Napájačka pre odstavčatá A2</v>
          </cell>
          <cell r="C273" t="str">
            <v>Drinking Bowl for Piglets A2</v>
          </cell>
          <cell r="D273" t="str">
            <v>KS</v>
          </cell>
          <cell r="E273">
            <v>7.25</v>
          </cell>
          <cell r="F273" t="str">
            <v>EUR</v>
          </cell>
        </row>
        <row r="274">
          <cell r="A274">
            <v>25014</v>
          </cell>
          <cell r="B274" t="str">
            <v>Napájačka pre predvýkrm A2</v>
          </cell>
          <cell r="C274" t="str">
            <v>Drinking Bowl for Weaner A2</v>
          </cell>
          <cell r="D274" t="str">
            <v>KS</v>
          </cell>
          <cell r="E274">
            <v>10.95</v>
          </cell>
          <cell r="F274" t="str">
            <v>EUR</v>
          </cell>
        </row>
        <row r="275">
          <cell r="A275">
            <v>25015</v>
          </cell>
          <cell r="B275" t="str">
            <v>Napájačka pre výkrm A2</v>
          </cell>
          <cell r="C275" t="str">
            <v>Drinking Bowl for Finishers A2</v>
          </cell>
          <cell r="D275" t="str">
            <v>KS</v>
          </cell>
          <cell r="E275">
            <v>14.25</v>
          </cell>
          <cell r="F275" t="str">
            <v>EUR</v>
          </cell>
        </row>
        <row r="276">
          <cell r="A276">
            <v>25016</v>
          </cell>
          <cell r="B276" t="str">
            <v>Aqua Level Valve</v>
          </cell>
          <cell r="C276" t="str">
            <v>Aqua Level Valve</v>
          </cell>
          <cell r="D276" t="str">
            <v>KS</v>
          </cell>
          <cell r="E276">
            <v>14</v>
          </cell>
          <cell r="F276" t="str">
            <v>EUR</v>
          </cell>
        </row>
        <row r="277">
          <cell r="A277">
            <v>25017</v>
          </cell>
          <cell r="B277" t="str">
            <v>Aqua Level rúra 1/2"x 1200 mm</v>
          </cell>
          <cell r="C277" t="str">
            <v>Aqua Level Down Pipe 1/2"x 1200 mm</v>
          </cell>
          <cell r="D277" t="str">
            <v>KS</v>
          </cell>
          <cell r="E277">
            <v>4.75</v>
          </cell>
          <cell r="F277" t="str">
            <v>EUR</v>
          </cell>
        </row>
        <row r="278">
          <cell r="A278">
            <v>22079</v>
          </cell>
          <cell r="B278" t="str">
            <v>PVC adaptér na 1 rúru</v>
          </cell>
          <cell r="C278" t="str">
            <v>PVC Adaptor for 1 Pipes PP</v>
          </cell>
          <cell r="D278" t="str">
            <v>KS</v>
          </cell>
          <cell r="E278">
            <v>0.5</v>
          </cell>
          <cell r="F278" t="str">
            <v>EUR</v>
          </cell>
        </row>
        <row r="279">
          <cell r="A279">
            <v>22080</v>
          </cell>
          <cell r="B279" t="str">
            <v>PVC adaptér na 2 rúru</v>
          </cell>
          <cell r="C279" t="str">
            <v>PVC Adaptor for 2 Pipes PP</v>
          </cell>
          <cell r="D279" t="str">
            <v>KS</v>
          </cell>
          <cell r="E279">
            <v>0.6</v>
          </cell>
          <cell r="F279" t="str">
            <v>EUR</v>
          </cell>
        </row>
        <row r="280">
          <cell r="A280">
            <v>22081</v>
          </cell>
          <cell r="B280" t="str">
            <v>PVC adaptér na 3 rúru</v>
          </cell>
          <cell r="C280" t="str">
            <v>PVC Adaptor for 3 Pipes PP</v>
          </cell>
          <cell r="D280" t="str">
            <v>KS</v>
          </cell>
          <cell r="E280">
            <v>0.8</v>
          </cell>
          <cell r="F280" t="str">
            <v>EUR</v>
          </cell>
        </row>
        <row r="281">
          <cell r="A281">
            <v>22082</v>
          </cell>
          <cell r="B281" t="str">
            <v>PVC krytka na U-profil</v>
          </cell>
          <cell r="C281" t="str">
            <v>PVC Cube for U-profil</v>
          </cell>
          <cell r="D281" t="str">
            <v>KS</v>
          </cell>
          <cell r="E281">
            <v>0.12</v>
          </cell>
          <cell r="F281" t="str">
            <v>EUR</v>
          </cell>
        </row>
        <row r="282">
          <cell r="A282">
            <v>22083</v>
          </cell>
          <cell r="B282" t="str">
            <v>Rukoväť s vnútorným závitom M10 PP</v>
          </cell>
          <cell r="C282" t="str">
            <v>Gate Handle with  Int. Thread M10 PP</v>
          </cell>
          <cell r="D282" t="str">
            <v>KS</v>
          </cell>
          <cell r="E282">
            <v>0.52</v>
          </cell>
          <cell r="F282" t="str">
            <v>EUR</v>
          </cell>
        </row>
        <row r="283">
          <cell r="A283">
            <v>22084</v>
          </cell>
          <cell r="B283" t="str">
            <v>Rukoväť na PVC profil 35mm PP</v>
          </cell>
          <cell r="C283" t="str">
            <v>Gate Handle for PVC profile 35mm PP</v>
          </cell>
          <cell r="D283" t="str">
            <v>KS</v>
          </cell>
          <cell r="E283">
            <v>0.9</v>
          </cell>
          <cell r="F283" t="str">
            <v>EUR</v>
          </cell>
        </row>
        <row r="284">
          <cell r="A284">
            <v>22085</v>
          </cell>
          <cell r="B284" t="str">
            <v>Rukoväť na PVC profil 35mm časť 2 PP</v>
          </cell>
          <cell r="C284" t="str">
            <v>Gate Handle for PVC profile 35mm Part 2 PP</v>
          </cell>
          <cell r="D284" t="str">
            <v>KS</v>
          </cell>
          <cell r="E284">
            <v>0.52</v>
          </cell>
          <cell r="F284" t="str">
            <v>EUR</v>
          </cell>
        </row>
        <row r="285">
          <cell r="A285">
            <v>21002</v>
          </cell>
          <cell r="B285" t="str">
            <v>Mliečny kŕmny žľab pre odstavčatá 1000mm A2</v>
          </cell>
          <cell r="C285" t="str">
            <v>Milk Trough Weaners 1000mm A2</v>
          </cell>
          <cell r="D285" t="str">
            <v>KS</v>
          </cell>
          <cell r="E285">
            <v>15.11</v>
          </cell>
          <cell r="F285" t="str">
            <v>EUR</v>
          </cell>
        </row>
        <row r="286">
          <cell r="A286">
            <v>21004</v>
          </cell>
          <cell r="B286" t="str">
            <v>Mliečny kŕmny žľab pre odstavčatá 1500mm A2</v>
          </cell>
          <cell r="C286" t="str">
            <v>Milk Trough Weaners 1500mm A2</v>
          </cell>
          <cell r="D286" t="str">
            <v>KS</v>
          </cell>
          <cell r="E286">
            <v>20.59</v>
          </cell>
          <cell r="F286" t="str">
            <v>EUR</v>
          </cell>
        </row>
        <row r="287">
          <cell r="A287">
            <v>21005</v>
          </cell>
          <cell r="B287" t="str">
            <v>Mliečny kŕmny žľab pre odstavčatá 2000mm A2</v>
          </cell>
          <cell r="C287" t="str">
            <v>Milk Trough Weaners 2000mm A2</v>
          </cell>
          <cell r="D287" t="str">
            <v>KS</v>
          </cell>
          <cell r="E287">
            <v>26.77</v>
          </cell>
          <cell r="F287" t="str">
            <v>EUR</v>
          </cell>
        </row>
        <row r="288">
          <cell r="A288">
            <v>21006</v>
          </cell>
          <cell r="B288" t="str">
            <v>Zámok na kŕmny žľab do betónového roštu set A2</v>
          </cell>
          <cell r="C288" t="str">
            <v>Milk Trough Concrete Slat Lock set A2</v>
          </cell>
          <cell r="D288" t="str">
            <v>KS</v>
          </cell>
          <cell r="E288">
            <v>6.28</v>
          </cell>
          <cell r="F288" t="str">
            <v>EUR</v>
          </cell>
        </row>
        <row r="289">
          <cell r="A289">
            <v>21007</v>
          </cell>
          <cell r="B289" t="str">
            <v>Zámok na kŕmny žľab do PVC roštu set A2</v>
          </cell>
          <cell r="C289" t="str">
            <v>Milk Trough Plastic Slat Lock set A2</v>
          </cell>
          <cell r="D289" t="str">
            <v>KS</v>
          </cell>
          <cell r="E289">
            <v>5.51</v>
          </cell>
          <cell r="F289" t="str">
            <v>EUR</v>
          </cell>
        </row>
        <row r="290">
          <cell r="A290">
            <v>21008</v>
          </cell>
          <cell r="B290" t="str">
            <v>Kŕmny žľab pre prasnice 3000mm A2</v>
          </cell>
          <cell r="C290" t="str">
            <v>Liquid Feeding Trough Sows 3000mm A2</v>
          </cell>
          <cell r="D290" t="str">
            <v>KS</v>
          </cell>
          <cell r="E290">
            <v>47.11</v>
          </cell>
          <cell r="F290" t="str">
            <v>EUR</v>
          </cell>
        </row>
        <row r="291">
          <cell r="A291">
            <v>21009</v>
          </cell>
          <cell r="B291" t="str">
            <v>Spoj na kŕmny žľab pre prasnice A2</v>
          </cell>
          <cell r="C291" t="str">
            <v>Liquid Feeding Trough Sows Connecting Piece A2</v>
          </cell>
          <cell r="D291" t="str">
            <v>KS</v>
          </cell>
          <cell r="E291">
            <v>1.49</v>
          </cell>
          <cell r="F291" t="str">
            <v>EUR</v>
          </cell>
        </row>
        <row r="292">
          <cell r="A292">
            <v>21010</v>
          </cell>
          <cell r="B292" t="str">
            <v>Koniec na kŕmny žľab pre prasnice P A2</v>
          </cell>
          <cell r="C292" t="str">
            <v>Liquid Feeding Trough Sows End Piece R A2</v>
          </cell>
          <cell r="D292" t="str">
            <v>KS</v>
          </cell>
          <cell r="E292">
            <v>3.38</v>
          </cell>
          <cell r="F292" t="str">
            <v>EUR</v>
          </cell>
        </row>
        <row r="293">
          <cell r="A293">
            <v>21011</v>
          </cell>
          <cell r="B293" t="str">
            <v>Koniec na kŕmny žľab pre prasnice L A2</v>
          </cell>
          <cell r="C293" t="str">
            <v>Liquid Feeding Trough Sows End Piece L A2</v>
          </cell>
          <cell r="D293" t="str">
            <v>KS</v>
          </cell>
          <cell r="E293">
            <v>3.4</v>
          </cell>
          <cell r="F293" t="str">
            <v>EUR</v>
          </cell>
        </row>
        <row r="294">
          <cell r="A294">
            <v>22086</v>
          </cell>
          <cell r="B294" t="str">
            <v>Matica šesťhranná s prírubou M10 A2</v>
          </cell>
          <cell r="C294" t="str">
            <v>Flange Nut M10 A2</v>
          </cell>
          <cell r="D294" t="str">
            <v>KS</v>
          </cell>
          <cell r="E294">
            <v>7.4700000000000003E-2</v>
          </cell>
          <cell r="F294" t="str">
            <v>EUR</v>
          </cell>
        </row>
        <row r="295">
          <cell r="A295">
            <v>22087</v>
          </cell>
          <cell r="B295" t="str">
            <v>Sťahovacia páska 7,5x450mm</v>
          </cell>
          <cell r="C295" t="str">
            <v>Plastic Strips 7,5x450mm</v>
          </cell>
          <cell r="D295" t="str">
            <v>KS</v>
          </cell>
          <cell r="E295">
            <v>8.2299999999999998E-2</v>
          </cell>
          <cell r="F295" t="str">
            <v>EUR</v>
          </cell>
        </row>
        <row r="296">
          <cell r="A296">
            <v>25018</v>
          </cell>
          <cell r="B296" t="str">
            <v>Napájačka Drik Multi pre prasnice "MT"A2</v>
          </cell>
          <cell r="C296" t="str">
            <v>Drik Multi for Sows "MT"A2</v>
          </cell>
          <cell r="D296" t="str">
            <v>KS</v>
          </cell>
          <cell r="E296">
            <v>9.65</v>
          </cell>
          <cell r="F296" t="str">
            <v>EUR</v>
          </cell>
        </row>
        <row r="297">
          <cell r="A297">
            <v>25019</v>
          </cell>
          <cell r="B297" t="str">
            <v>Rúrá 1/2" pre napájačku von./von. závit 1000 mm A2</v>
          </cell>
          <cell r="C297" t="str">
            <v>Down Pipe 1/2" for Bows out./out. thread 1000mm A2</v>
          </cell>
          <cell r="D297" t="str">
            <v>KS</v>
          </cell>
          <cell r="E297">
            <v>5</v>
          </cell>
          <cell r="F297" t="str">
            <v>EUR</v>
          </cell>
        </row>
        <row r="298">
          <cell r="A298">
            <v>28002</v>
          </cell>
          <cell r="B298" t="str">
            <v>Krmenárska rúra 60x1,25 mm</v>
          </cell>
          <cell r="C298" t="str">
            <v>Feed Pipe 60 x 1,25 mm</v>
          </cell>
          <cell r="D298" t="str">
            <v>M</v>
          </cell>
          <cell r="E298">
            <v>1.97</v>
          </cell>
          <cell r="F298" t="str">
            <v>EUR</v>
          </cell>
        </row>
        <row r="299">
          <cell r="A299">
            <v>28003</v>
          </cell>
          <cell r="B299" t="str">
            <v>Koleno 90° so zliatinovým kolesom 60mm</v>
          </cell>
          <cell r="C299" t="str">
            <v>Corner 90° with cast iron innerwheel 60mm</v>
          </cell>
          <cell r="D299" t="str">
            <v>KS</v>
          </cell>
          <cell r="E299">
            <v>26.96</v>
          </cell>
          <cell r="F299" t="str">
            <v>EUR</v>
          </cell>
        </row>
        <row r="300">
          <cell r="A300">
            <v>28004</v>
          </cell>
          <cell r="B300" t="str">
            <v>Koleno 90° so zliatinovým kolesom 60mm A2</v>
          </cell>
          <cell r="C300" t="str">
            <v>Corner 90°with cast iron innerwheel 60mm A2</v>
          </cell>
          <cell r="D300" t="str">
            <v>KS</v>
          </cell>
          <cell r="E300">
            <v>46.57</v>
          </cell>
          <cell r="F300" t="str">
            <v>EUR</v>
          </cell>
        </row>
        <row r="301">
          <cell r="A301">
            <v>28005</v>
          </cell>
          <cell r="B301" t="str">
            <v>Pohonná jednotka, 1,5 KW, 60 mm, A2, 380V P</v>
          </cell>
          <cell r="C301" t="str">
            <v>Drive Unit, 1,5 KW, 60 mm, Stainless Steel, 380V R</v>
          </cell>
          <cell r="D301" t="str">
            <v>KS</v>
          </cell>
          <cell r="E301">
            <v>565.25</v>
          </cell>
          <cell r="F301" t="str">
            <v>EUR</v>
          </cell>
        </row>
        <row r="302">
          <cell r="A302">
            <v>28007</v>
          </cell>
          <cell r="B302" t="str">
            <v>Krmenárska reťaz kalená 60 mm, disk 71,5 mm,</v>
          </cell>
          <cell r="C302" t="str">
            <v>Feed Chain hardened for 60mm system, disc 71,5 mm,</v>
          </cell>
          <cell r="D302" t="str">
            <v>M</v>
          </cell>
          <cell r="E302">
            <v>3.44</v>
          </cell>
          <cell r="F302" t="str">
            <v>EUR</v>
          </cell>
        </row>
        <row r="303">
          <cell r="A303">
            <v>28008</v>
          </cell>
          <cell r="B303" t="str">
            <v>Spojka na reťaz 60mm</v>
          </cell>
          <cell r="C303" t="str">
            <v>Chain Connecter 60mm</v>
          </cell>
          <cell r="D303" t="str">
            <v>KS</v>
          </cell>
          <cell r="E303">
            <v>0.55000000000000004</v>
          </cell>
          <cell r="F303" t="str">
            <v>EUR</v>
          </cell>
        </row>
        <row r="304">
          <cell r="A304">
            <v>28009</v>
          </cell>
          <cell r="B304" t="str">
            <v>Spojka na krmenársku rúru 60 mm</v>
          </cell>
          <cell r="C304" t="str">
            <v>Pipe Connector 60mm</v>
          </cell>
          <cell r="D304" t="str">
            <v>KS</v>
          </cell>
          <cell r="E304">
            <v>1.4</v>
          </cell>
          <cell r="F304" t="str">
            <v>EUR</v>
          </cell>
        </row>
        <row r="305">
          <cell r="A305">
            <v>28010</v>
          </cell>
          <cell r="B305" t="str">
            <v>Kŕmny automat, 6 liter</v>
          </cell>
          <cell r="C305" t="str">
            <v>Volume Dispenser, 6 liter</v>
          </cell>
          <cell r="D305" t="str">
            <v>KS</v>
          </cell>
          <cell r="E305">
            <v>8.7200000000000006</v>
          </cell>
          <cell r="F305" t="str">
            <v>EUR</v>
          </cell>
        </row>
        <row r="306">
          <cell r="A306">
            <v>28011</v>
          </cell>
          <cell r="B306" t="str">
            <v>Kŕmny automat, 9 liter</v>
          </cell>
          <cell r="C306" t="str">
            <v>Volume Dispenser, 9 liter</v>
          </cell>
          <cell r="D306" t="str">
            <v>KS</v>
          </cell>
          <cell r="E306">
            <v>8.6999999999999993</v>
          </cell>
          <cell r="F306" t="str">
            <v>EUR</v>
          </cell>
        </row>
        <row r="307">
          <cell r="A307">
            <v>28012</v>
          </cell>
          <cell r="B307" t="str">
            <v>Krmenársky ventil 60 mm 68/63 s uzáverom</v>
          </cell>
          <cell r="C307" t="str">
            <v>Feed Drop, 60 mm 68/63 with shutter</v>
          </cell>
          <cell r="D307" t="str">
            <v>KS</v>
          </cell>
          <cell r="E307">
            <v>1.85</v>
          </cell>
          <cell r="F307" t="str">
            <v>EUR</v>
          </cell>
        </row>
        <row r="308">
          <cell r="A308">
            <v>28013</v>
          </cell>
          <cell r="B308" t="str">
            <v>Koleno 45° so zliatinovým kolesom 60mm</v>
          </cell>
          <cell r="C308" t="str">
            <v>Corner 45°with cast iron innerwheel 60mm</v>
          </cell>
          <cell r="D308" t="str">
            <v>KS</v>
          </cell>
          <cell r="E308">
            <v>31.45</v>
          </cell>
          <cell r="F308" t="str">
            <v>EUR</v>
          </cell>
        </row>
        <row r="309">
          <cell r="A309">
            <v>28014</v>
          </cell>
          <cell r="B309" t="str">
            <v>Teleskopický zvod 68/63 mm 2 x 1,0 m</v>
          </cell>
          <cell r="C309" t="str">
            <v>Telescopic pipe 68/63mm 2 x 1,0m</v>
          </cell>
          <cell r="D309" t="str">
            <v>KS</v>
          </cell>
          <cell r="E309">
            <v>5</v>
          </cell>
          <cell r="F309" t="str">
            <v>EUR</v>
          </cell>
        </row>
        <row r="310">
          <cell r="A310">
            <v>28015</v>
          </cell>
          <cell r="B310" t="str">
            <v>Zvodová rúra pre prasnice 80x1,5x800 mm</v>
          </cell>
          <cell r="C310" t="str">
            <v>Steel down pipe for sows  80x1,5x800 mm</v>
          </cell>
          <cell r="D310" t="str">
            <v>KS</v>
          </cell>
          <cell r="E310">
            <v>3.15</v>
          </cell>
          <cell r="F310" t="str">
            <v>EUR</v>
          </cell>
        </row>
        <row r="311">
          <cell r="A311">
            <v>28016</v>
          </cell>
          <cell r="B311" t="str">
            <v>Zvodová rúra pre prasnice 80x1,5x1000 mm</v>
          </cell>
          <cell r="C311" t="str">
            <v>Steel down pipe for sows  80x1,5x1000 mm</v>
          </cell>
          <cell r="D311" t="str">
            <v>KS</v>
          </cell>
          <cell r="E311">
            <v>3.65</v>
          </cell>
          <cell r="F311" t="str">
            <v>EUR</v>
          </cell>
        </row>
        <row r="312">
          <cell r="A312">
            <v>28017</v>
          </cell>
          <cell r="B312" t="str">
            <v>Transparentná rúra pre prasnice 75x1000 mm</v>
          </cell>
          <cell r="C312" t="str">
            <v>Transparent drop pipe sows  75x1000 mm</v>
          </cell>
          <cell r="D312" t="str">
            <v>KS</v>
          </cell>
          <cell r="E312">
            <v>1.93</v>
          </cell>
          <cell r="F312" t="str">
            <v>EUR</v>
          </cell>
        </row>
        <row r="313">
          <cell r="A313">
            <v>28019</v>
          </cell>
          <cell r="B313" t="str">
            <v>Transparentná rúra pre prasnice 75x3000 mm</v>
          </cell>
          <cell r="C313" t="str">
            <v>Transparent drop pipe sows  75x3000 mm</v>
          </cell>
          <cell r="D313" t="str">
            <v>KS</v>
          </cell>
          <cell r="E313">
            <v>5.78</v>
          </cell>
          <cell r="F313" t="str">
            <v>EUR</v>
          </cell>
        </row>
        <row r="314">
          <cell r="A314">
            <v>28020</v>
          </cell>
          <cell r="B314" t="str">
            <v>Zuby na koleso pohonu</v>
          </cell>
          <cell r="C314" t="str">
            <v>Drive Wheel Feed Chain Carrier</v>
          </cell>
          <cell r="D314" t="str">
            <v>KS</v>
          </cell>
          <cell r="E314">
            <v>4.83</v>
          </cell>
          <cell r="F314" t="str">
            <v>EUR</v>
          </cell>
        </row>
        <row r="315">
          <cell r="A315">
            <v>28021</v>
          </cell>
          <cell r="B315" t="str">
            <v>Poistka na koleso pohonu</v>
          </cell>
          <cell r="C315" t="str">
            <v>Drive Wheel Fuse</v>
          </cell>
          <cell r="D315" t="str">
            <v>KS</v>
          </cell>
          <cell r="E315">
            <v>1</v>
          </cell>
          <cell r="F315" t="str">
            <v>EUR</v>
          </cell>
        </row>
        <row r="316">
          <cell r="A316">
            <v>28022</v>
          </cell>
          <cell r="B316" t="str">
            <v>Inšpekčná rúra na kŕmenie 60mm</v>
          </cell>
          <cell r="C316" t="str">
            <v>Inspection Pipe in transparent plastic  60 mm</v>
          </cell>
          <cell r="D316" t="str">
            <v>KS</v>
          </cell>
          <cell r="E316">
            <v>8.4</v>
          </cell>
          <cell r="F316" t="str">
            <v>EUR</v>
          </cell>
        </row>
        <row r="317">
          <cell r="A317">
            <v>28023</v>
          </cell>
          <cell r="B317" t="str">
            <v>Držiak na stop senzor kŕmenia 60mm</v>
          </cell>
          <cell r="C317" t="str">
            <v>Holder for Feed Sensor 60mm</v>
          </cell>
          <cell r="D317" t="str">
            <v>KS</v>
          </cell>
          <cell r="E317">
            <v>2.74</v>
          </cell>
          <cell r="F317" t="str">
            <v>EUR</v>
          </cell>
        </row>
        <row r="318">
          <cell r="A318">
            <v>28024</v>
          </cell>
          <cell r="B318" t="str">
            <v>Redukcia na silo s uzáverom "hor" V:250 O:440mm A2</v>
          </cell>
          <cell r="C318" t="str">
            <v>Silo Boot, with shutter "hor." O=440 H: 250mm A2</v>
          </cell>
          <cell r="D318" t="str">
            <v>KS</v>
          </cell>
          <cell r="E318">
            <v>95.33</v>
          </cell>
          <cell r="F318" t="str">
            <v>EUR</v>
          </cell>
        </row>
        <row r="319">
          <cell r="A319">
            <v>28025</v>
          </cell>
          <cell r="B319" t="str">
            <v>Násypka dvojitá 60mm A2</v>
          </cell>
          <cell r="C319" t="str">
            <v>Hopper Double 60mm, A2</v>
          </cell>
          <cell r="D319" t="str">
            <v>KS</v>
          </cell>
          <cell r="E319">
            <v>112.2</v>
          </cell>
          <cell r="F319" t="str">
            <v>EUR</v>
          </cell>
        </row>
        <row r="320">
          <cell r="A320">
            <v>28026</v>
          </cell>
          <cell r="B320" t="str">
            <v>Násypka jednojitá s aktívnym dopravníkom 60mm A2</v>
          </cell>
          <cell r="C320" t="str">
            <v>Hopper Singer With Chain-Actuated Auger 60mm, A2</v>
          </cell>
          <cell r="D320" t="str">
            <v>KS</v>
          </cell>
          <cell r="E320">
            <v>261.37</v>
          </cell>
          <cell r="F320" t="str">
            <v>EUR</v>
          </cell>
        </row>
        <row r="321">
          <cell r="A321">
            <v>28027</v>
          </cell>
          <cell r="B321" t="str">
            <v>Násypka dvojitá s aktívnym dopravníkom 60mm A2</v>
          </cell>
          <cell r="C321" t="str">
            <v>Hopper Double With Chain-Actuated Auger 60mm, A2</v>
          </cell>
          <cell r="D321" t="str">
            <v>KS</v>
          </cell>
          <cell r="E321">
            <v>424.38</v>
          </cell>
          <cell r="F321" t="str">
            <v>EUR</v>
          </cell>
        </row>
        <row r="322">
          <cell r="A322">
            <v>28028</v>
          </cell>
          <cell r="B322" t="str">
            <v>Násypka jednojitá 60mm A2</v>
          </cell>
          <cell r="C322" t="str">
            <v>Hopper Single 60mm, A2</v>
          </cell>
          <cell r="D322" t="str">
            <v>KS</v>
          </cell>
          <cell r="E322">
            <v>94.51</v>
          </cell>
          <cell r="F322" t="str">
            <v>EUR</v>
          </cell>
        </row>
        <row r="323">
          <cell r="A323">
            <v>28029</v>
          </cell>
          <cell r="B323" t="str">
            <v>Stop senzor VC12RTM2410M</v>
          </cell>
          <cell r="C323" t="str">
            <v>Feed Sensor VC12RTM2410M</v>
          </cell>
          <cell r="D323" t="str">
            <v>KS</v>
          </cell>
          <cell r="E323">
            <v>36</v>
          </cell>
          <cell r="F323" t="str">
            <v>EUR</v>
          </cell>
        </row>
        <row r="324">
          <cell r="A324">
            <v>28030</v>
          </cell>
          <cell r="B324" t="str">
            <v>Stop senzor VC11RT23010M</v>
          </cell>
          <cell r="C324" t="str">
            <v>Feed Sensor VC11RT23010M</v>
          </cell>
          <cell r="D324" t="str">
            <v>KS</v>
          </cell>
          <cell r="E324">
            <v>36</v>
          </cell>
          <cell r="F324" t="str">
            <v>EUR</v>
          </cell>
        </row>
        <row r="325">
          <cell r="A325">
            <v>22088</v>
          </cell>
          <cell r="B325" t="str">
            <v>Dvojitý strmeň 81mm</v>
          </cell>
          <cell r="C325" t="str">
            <v>Double U-bolt  81mm</v>
          </cell>
          <cell r="D325" t="str">
            <v>KS</v>
          </cell>
          <cell r="E325">
            <v>1.7114</v>
          </cell>
          <cell r="F325" t="str">
            <v>EUR</v>
          </cell>
        </row>
        <row r="326">
          <cell r="A326">
            <v>22089</v>
          </cell>
          <cell r="B326" t="str">
            <v>Spojka na rúru 32mm PVC</v>
          </cell>
          <cell r="C326" t="str">
            <v>Connector for 32mm pipe PVC</v>
          </cell>
          <cell r="D326" t="str">
            <v>KS</v>
          </cell>
          <cell r="E326">
            <v>0.35</v>
          </cell>
          <cell r="F326" t="str">
            <v>EUR</v>
          </cell>
        </row>
        <row r="327">
          <cell r="A327">
            <v>22090</v>
          </cell>
          <cell r="B327" t="str">
            <v>Skrutka so šesťhranovou hlavou M10x30 A2</v>
          </cell>
          <cell r="C327" t="str">
            <v>Bolt M10x30 A2</v>
          </cell>
          <cell r="D327" t="str">
            <v>KS</v>
          </cell>
          <cell r="E327">
            <v>0.1178</v>
          </cell>
          <cell r="F327" t="str">
            <v>EUR</v>
          </cell>
        </row>
        <row r="328">
          <cell r="A328">
            <v>22091</v>
          </cell>
          <cell r="B328" t="str">
            <v>Skrutka so šesťhranovou hlavou M12x85 A2</v>
          </cell>
          <cell r="C328" t="str">
            <v>Bolt M12x85 A2</v>
          </cell>
          <cell r="D328" t="str">
            <v>KS</v>
          </cell>
          <cell r="E328">
            <v>0.40799999999999997</v>
          </cell>
          <cell r="F328" t="str">
            <v>EUR</v>
          </cell>
        </row>
        <row r="329">
          <cell r="A329">
            <v>22092</v>
          </cell>
          <cell r="B329" t="str">
            <v>Spojka na kŕmny žľab PVC</v>
          </cell>
          <cell r="C329" t="str">
            <v>Connect part for Feed Trough PVC</v>
          </cell>
          <cell r="D329" t="str">
            <v>KS</v>
          </cell>
          <cell r="E329">
            <v>0.22</v>
          </cell>
          <cell r="F329" t="str">
            <v>EUR</v>
          </cell>
        </row>
        <row r="330">
          <cell r="A330">
            <v>22093</v>
          </cell>
          <cell r="B330" t="str">
            <v>Kotva do roštu M10 A2</v>
          </cell>
          <cell r="C330" t="str">
            <v>Slat Anchor M10, A2</v>
          </cell>
          <cell r="D330" t="str">
            <v>KS</v>
          </cell>
          <cell r="E330">
            <v>0.94</v>
          </cell>
          <cell r="F330" t="str">
            <v>EUR</v>
          </cell>
        </row>
        <row r="331">
          <cell r="A331">
            <v>22094</v>
          </cell>
          <cell r="B331" t="str">
            <v>Strneň 1/2" M6x26x41mm A2</v>
          </cell>
          <cell r="C331" t="str">
            <v>U-Bolt 1/2" M6x26x41mm A2</v>
          </cell>
          <cell r="D331" t="str">
            <v>KS</v>
          </cell>
          <cell r="E331">
            <v>0.43</v>
          </cell>
          <cell r="F331" t="str">
            <v>EUR</v>
          </cell>
        </row>
        <row r="332">
          <cell r="A332">
            <v>22095</v>
          </cell>
          <cell r="B332" t="str">
            <v>Podložka M14 15x28mm GA</v>
          </cell>
          <cell r="C332" t="str">
            <v>Washer M14 15x28mm GA</v>
          </cell>
          <cell r="D332" t="str">
            <v>KS</v>
          </cell>
          <cell r="E332">
            <v>3.0800000000000001E-2</v>
          </cell>
          <cell r="F332" t="str">
            <v>EUR</v>
          </cell>
        </row>
        <row r="333">
          <cell r="A333">
            <v>21012</v>
          </cell>
          <cell r="B333" t="str">
            <v>Kŕmny žľab pre výkrm 3000mm A2</v>
          </cell>
          <cell r="C333" t="str">
            <v>Liquid Feeding Trough Finishers 3000mm A2</v>
          </cell>
          <cell r="D333" t="str">
            <v>KS</v>
          </cell>
          <cell r="E333">
            <v>45.51</v>
          </cell>
          <cell r="F333" t="str">
            <v>EUR</v>
          </cell>
        </row>
        <row r="334">
          <cell r="A334">
            <v>21013</v>
          </cell>
          <cell r="B334" t="str">
            <v>Koniec na kŕmny žľab pre výkrm A2</v>
          </cell>
          <cell r="C334" t="str">
            <v>Liquid Feeding Trough Finishers End Piece A2</v>
          </cell>
          <cell r="D334" t="str">
            <v>KS</v>
          </cell>
          <cell r="E334">
            <v>4.08</v>
          </cell>
          <cell r="F334" t="str">
            <v>EUR</v>
          </cell>
        </row>
        <row r="335">
          <cell r="A335">
            <v>21014</v>
          </cell>
          <cell r="B335" t="str">
            <v>Spojka na kŕmny žľab pre výkrm A2</v>
          </cell>
          <cell r="C335" t="str">
            <v>Liquid Feeding Trough Finishers Connecting Piece</v>
          </cell>
          <cell r="D335" t="str">
            <v>KS</v>
          </cell>
          <cell r="E335">
            <v>1.45</v>
          </cell>
          <cell r="F335" t="str">
            <v>EUR</v>
          </cell>
        </row>
        <row r="336">
          <cell r="A336">
            <v>21015</v>
          </cell>
          <cell r="B336" t="str">
            <v>Uchytenie do podlahy pre kŕmny žľab výkrm A2</v>
          </cell>
          <cell r="C336" t="str">
            <v>Liquid Feeding Trough Floor Bracket A2</v>
          </cell>
          <cell r="D336" t="str">
            <v>KS</v>
          </cell>
          <cell r="E336">
            <v>2.48</v>
          </cell>
          <cell r="F336" t="str">
            <v>EUR</v>
          </cell>
        </row>
        <row r="337">
          <cell r="A337">
            <v>19012</v>
          </cell>
          <cell r="B337" t="str">
            <v>Predvýkrm pánt na domček časť 2 GA P</v>
          </cell>
          <cell r="C337" t="str">
            <v>Climate Cover Hinge Part 2 GA R</v>
          </cell>
          <cell r="D337" t="str">
            <v>KS</v>
          </cell>
          <cell r="E337">
            <v>0.89</v>
          </cell>
          <cell r="F337" t="str">
            <v>EUR</v>
          </cell>
        </row>
        <row r="338">
          <cell r="A338">
            <v>22096</v>
          </cell>
          <cell r="B338" t="str">
            <v>Pružina o14x35x1 A2 mm "pôrodňa, komfort, kan. dv"</v>
          </cell>
          <cell r="C338" t="str">
            <v>Spring o14x35x1 A2 mm "farr. komfort, boar gate"</v>
          </cell>
          <cell r="D338" t="str">
            <v>KS</v>
          </cell>
          <cell r="E338">
            <v>0.6</v>
          </cell>
          <cell r="F338" t="str">
            <v>EUR</v>
          </cell>
        </row>
        <row r="339">
          <cell r="A339">
            <v>22097</v>
          </cell>
          <cell r="B339" t="str">
            <v>Pružina o15,5x110x1,5 A2 mm "Haspra A2"</v>
          </cell>
          <cell r="C339" t="str">
            <v>Spring o15,5x110x1,5 A2 mm "Gate Lock A2"</v>
          </cell>
          <cell r="D339" t="str">
            <v>KS</v>
          </cell>
          <cell r="E339">
            <v>0.84619999999999995</v>
          </cell>
          <cell r="F339" t="str">
            <v>EUR</v>
          </cell>
        </row>
        <row r="340">
          <cell r="A340">
            <v>22098</v>
          </cell>
          <cell r="B340" t="str">
            <v>Pružina o11x110x1,2 A2 mm "Haspra GA"</v>
          </cell>
          <cell r="C340" t="str">
            <v>Spring o11x110x1,2 A2 mm "Gate Lock GA"</v>
          </cell>
          <cell r="D340" t="str">
            <v>KS</v>
          </cell>
          <cell r="E340">
            <v>0.8</v>
          </cell>
          <cell r="F340" t="str">
            <v>EUR</v>
          </cell>
        </row>
        <row r="341">
          <cell r="A341">
            <v>22099</v>
          </cell>
          <cell r="B341" t="str">
            <v>Podložka 6,4x30mm A2</v>
          </cell>
          <cell r="C341" t="str">
            <v>Washer 6,4x30mm A2</v>
          </cell>
          <cell r="D341" t="str">
            <v>KS</v>
          </cell>
          <cell r="E341">
            <v>4.58E-2</v>
          </cell>
          <cell r="F341" t="str">
            <v>EUR</v>
          </cell>
        </row>
        <row r="342">
          <cell r="A342">
            <v>22100</v>
          </cell>
          <cell r="B342" t="str">
            <v>Skrutka so šesťhranovou hlavou M10x50 A2</v>
          </cell>
          <cell r="C342" t="str">
            <v>Bolt M10x50 A2</v>
          </cell>
          <cell r="D342" t="str">
            <v>KS</v>
          </cell>
          <cell r="E342">
            <v>0.1835</v>
          </cell>
          <cell r="F342" t="str">
            <v>EUR</v>
          </cell>
        </row>
        <row r="343">
          <cell r="A343">
            <v>22101</v>
          </cell>
          <cell r="B343" t="str">
            <v>Skrutka so šesťhranovou hlavou M6x55 A2</v>
          </cell>
          <cell r="C343" t="str">
            <v>Bolt M6x55 A2</v>
          </cell>
          <cell r="D343" t="str">
            <v>KS</v>
          </cell>
          <cell r="E343">
            <v>6.6199999999999995E-2</v>
          </cell>
          <cell r="F343" t="str">
            <v>EUR</v>
          </cell>
        </row>
        <row r="344">
          <cell r="A344">
            <v>16055</v>
          </cell>
          <cell r="B344" t="str">
            <v>U-profil 1,5x950mm A2</v>
          </cell>
          <cell r="C344" t="str">
            <v>U-profil 1,5x950mm A2</v>
          </cell>
          <cell r="D344" t="str">
            <v>KS</v>
          </cell>
          <cell r="E344">
            <v>3.1</v>
          </cell>
          <cell r="F344" t="str">
            <v>EUR</v>
          </cell>
        </row>
        <row r="345">
          <cell r="A345">
            <v>16056</v>
          </cell>
          <cell r="B345" t="str">
            <v>H-profil 1,5x950mm A2</v>
          </cell>
          <cell r="C345" t="str">
            <v>H-profil 1,5x950mm A2</v>
          </cell>
          <cell r="D345" t="str">
            <v>KS</v>
          </cell>
          <cell r="E345">
            <v>6.46</v>
          </cell>
          <cell r="F345" t="str">
            <v>EUR</v>
          </cell>
        </row>
        <row r="346">
          <cell r="A346">
            <v>18001</v>
          </cell>
          <cell r="B346" t="str">
            <v>Mreža 950x1000mm A2 tyč plochá/jakel</v>
          </cell>
          <cell r="C346" t="str">
            <v>Open penning 950x1000mm A2 Flatbar/Square Prof.</v>
          </cell>
          <cell r="D346" t="str">
            <v>KS</v>
          </cell>
          <cell r="E346">
            <v>39.31</v>
          </cell>
          <cell r="F346" t="str">
            <v>EUR</v>
          </cell>
        </row>
        <row r="347">
          <cell r="A347">
            <v>20020</v>
          </cell>
          <cell r="B347" t="str">
            <v>Vinkel 38x35mm A2</v>
          </cell>
          <cell r="C347" t="str">
            <v>Angle Bracket 38x35mm A2</v>
          </cell>
          <cell r="D347" t="str">
            <v>KS</v>
          </cell>
          <cell r="E347">
            <v>0.21</v>
          </cell>
          <cell r="F347" t="str">
            <v>EUR</v>
          </cell>
        </row>
        <row r="348">
          <cell r="A348">
            <v>21016</v>
          </cell>
          <cell r="B348" t="str">
            <v>Držiak kŕmneho žľabu pre prasnice A2 predný časť1</v>
          </cell>
          <cell r="C348" t="str">
            <v>Steel Trough Sow fixation front bracket A2 part 1</v>
          </cell>
          <cell r="D348" t="str">
            <v>KS</v>
          </cell>
          <cell r="E348">
            <v>0.4</v>
          </cell>
          <cell r="F348" t="str">
            <v>EUR</v>
          </cell>
        </row>
        <row r="349">
          <cell r="A349">
            <v>21017</v>
          </cell>
          <cell r="B349" t="str">
            <v>Držiak kŕmneho žľabu pre prasnice A2 predný časť 2</v>
          </cell>
          <cell r="C349" t="str">
            <v>Steel Trough Sow fixation front bracket A2 part 2</v>
          </cell>
          <cell r="D349" t="str">
            <v>KS</v>
          </cell>
          <cell r="E349">
            <v>0.28999999999999998</v>
          </cell>
          <cell r="F349" t="str">
            <v>EUR</v>
          </cell>
        </row>
        <row r="350">
          <cell r="A350">
            <v>21018</v>
          </cell>
          <cell r="B350" t="str">
            <v>Držiak kŕmneho žľabu pre prasnice A2 zadný časť 1</v>
          </cell>
          <cell r="C350" t="str">
            <v>Steel Trough Sow fixation back bracket A2 part 1</v>
          </cell>
          <cell r="D350" t="str">
            <v>KS</v>
          </cell>
          <cell r="E350">
            <v>0.28000000000000003</v>
          </cell>
          <cell r="F350" t="str">
            <v>EUR</v>
          </cell>
        </row>
        <row r="351">
          <cell r="A351">
            <v>21019</v>
          </cell>
          <cell r="B351" t="str">
            <v>Držiak kŕmneho žľabu pre prasnice A2 zadný časť 2</v>
          </cell>
          <cell r="C351" t="str">
            <v>Steel Trough Sow fixation back bracket A2 part 2</v>
          </cell>
          <cell r="D351" t="str">
            <v>KS</v>
          </cell>
          <cell r="E351">
            <v>0.4</v>
          </cell>
          <cell r="F351" t="str">
            <v>EUR</v>
          </cell>
        </row>
        <row r="352">
          <cell r="A352">
            <v>20021</v>
          </cell>
          <cell r="B352" t="str">
            <v>Vinkel 118x125mm A2</v>
          </cell>
          <cell r="C352" t="str">
            <v>Angle Bracket 118x125mm A2</v>
          </cell>
          <cell r="D352" t="str">
            <v>KS</v>
          </cell>
          <cell r="E352">
            <v>1.04</v>
          </cell>
          <cell r="F352" t="str">
            <v>EUR</v>
          </cell>
        </row>
        <row r="353">
          <cell r="A353">
            <v>17001</v>
          </cell>
          <cell r="B353" t="str">
            <v>Haspra pre previeracie dvierka 50mm GA</v>
          </cell>
          <cell r="C353" t="str">
            <v>Locking Kit for 50mm Panel GA</v>
          </cell>
          <cell r="D353" t="str">
            <v>KS</v>
          </cell>
          <cell r="E353">
            <v>9.08</v>
          </cell>
          <cell r="F353" t="str">
            <v>EUR</v>
          </cell>
        </row>
        <row r="354">
          <cell r="A354">
            <v>17002</v>
          </cell>
          <cell r="B354" t="str">
            <v>Zámok bočný GA</v>
          </cell>
          <cell r="C354" t="str">
            <v>Blocking Gate Lock one Sided GA</v>
          </cell>
          <cell r="D354" t="str">
            <v>KS</v>
          </cell>
          <cell r="E354">
            <v>1.4</v>
          </cell>
          <cell r="F354" t="str">
            <v>EUR</v>
          </cell>
        </row>
        <row r="355">
          <cell r="A355">
            <v>17003</v>
          </cell>
          <cell r="B355" t="str">
            <v>Zámok previerací pre kančie dvierka GA</v>
          </cell>
          <cell r="C355" t="str">
            <v>Blocking Gate Lock for Board GA</v>
          </cell>
          <cell r="D355" t="str">
            <v>KS</v>
          </cell>
          <cell r="E355">
            <v>1.95</v>
          </cell>
          <cell r="F355" t="str">
            <v>EUR</v>
          </cell>
        </row>
        <row r="356">
          <cell r="A356">
            <v>17004</v>
          </cell>
          <cell r="B356" t="str">
            <v>Pánt pre kančie dvierka na mrežu GA</v>
          </cell>
          <cell r="C356" t="str">
            <v>Blocking Gate Hinge for Board GA</v>
          </cell>
          <cell r="D356" t="str">
            <v>KS</v>
          </cell>
          <cell r="E356">
            <v>1.87</v>
          </cell>
          <cell r="F356" t="str">
            <v>EUR</v>
          </cell>
        </row>
        <row r="357">
          <cell r="A357">
            <v>25020</v>
          </cell>
          <cell r="B357" t="str">
            <v>Držiak napájačky na inseminačku 1/2" A2</v>
          </cell>
          <cell r="C357" t="str">
            <v>Pipe Holder for Mating 1/2"  A2</v>
          </cell>
          <cell r="D357" t="str">
            <v>KS</v>
          </cell>
          <cell r="E357">
            <v>0.26</v>
          </cell>
          <cell r="F357" t="str">
            <v>EUR</v>
          </cell>
        </row>
        <row r="358">
          <cell r="A358">
            <v>17005</v>
          </cell>
          <cell r="B358" t="str">
            <v>Pánt na dvierka 50mm panel GA</v>
          </cell>
          <cell r="C358" t="str">
            <v>Hinge for 50mm Panel GA</v>
          </cell>
          <cell r="D358" t="str">
            <v>KS</v>
          </cell>
          <cell r="E358">
            <v>1.23</v>
          </cell>
          <cell r="F358" t="str">
            <v>EUR</v>
          </cell>
        </row>
        <row r="359">
          <cell r="A359">
            <v>28031</v>
          </cell>
          <cell r="B359" t="str">
            <v>Presýpací ventil na 60mm kŕmenie</v>
          </cell>
          <cell r="C359" t="str">
            <v>Transfer Unit From Chain Conveyor 60mm</v>
          </cell>
          <cell r="D359" t="str">
            <v>KS</v>
          </cell>
          <cell r="E359">
            <v>18.2</v>
          </cell>
          <cell r="F359" t="str">
            <v>EUR</v>
          </cell>
        </row>
        <row r="360">
          <cell r="A360">
            <v>22102</v>
          </cell>
          <cell r="B360" t="str">
            <v>Záslepka pre kruhové rúry 20x0,8-2,5</v>
          </cell>
          <cell r="C360" t="str">
            <v>Inserts for round tubes 20x0,8-2,5</v>
          </cell>
          <cell r="D360" t="str">
            <v>KS</v>
          </cell>
          <cell r="E360">
            <v>3.3000000000000002E-2</v>
          </cell>
          <cell r="F360" t="str">
            <v>EUR</v>
          </cell>
        </row>
        <row r="361">
          <cell r="A361">
            <v>17006</v>
          </cell>
          <cell r="B361" t="str">
            <v>Zámok previerací pre prekážkové dvierka 50mm GA</v>
          </cell>
          <cell r="C361" t="str">
            <v>Blocking Gate Lock 50mm GA</v>
          </cell>
          <cell r="D361" t="str">
            <v>KS</v>
          </cell>
          <cell r="E361">
            <v>1.62</v>
          </cell>
          <cell r="F361" t="str">
            <v>EUR</v>
          </cell>
        </row>
        <row r="362">
          <cell r="A362">
            <v>17007</v>
          </cell>
          <cell r="B362" t="str">
            <v>Adaptér 4 rúrový pre 50mm panel GA</v>
          </cell>
          <cell r="C362" t="str">
            <v>Adaptor for 4 Pipes for 50mm Panel GA</v>
          </cell>
          <cell r="D362" t="str">
            <v>KS</v>
          </cell>
          <cell r="E362">
            <v>5.81</v>
          </cell>
          <cell r="F362" t="str">
            <v>EUR</v>
          </cell>
        </row>
        <row r="363">
          <cell r="A363">
            <v>17008</v>
          </cell>
          <cell r="B363" t="str">
            <v>U-profil 50x1000mm GA</v>
          </cell>
          <cell r="C363" t="str">
            <v>U-profile 50x1000mm GA</v>
          </cell>
          <cell r="D363" t="str">
            <v>KS</v>
          </cell>
          <cell r="E363">
            <v>6.48</v>
          </cell>
          <cell r="F363" t="str">
            <v>EUR</v>
          </cell>
        </row>
        <row r="364">
          <cell r="A364">
            <v>14013</v>
          </cell>
          <cell r="B364" t="str">
            <v>Komfortbox excenter na malé zadné dvierka GA</v>
          </cell>
          <cell r="C364" t="str">
            <v>Free Access Stall Excenter for Small Back Gate GA</v>
          </cell>
          <cell r="D364" t="str">
            <v>KS</v>
          </cell>
          <cell r="E364">
            <v>0.23</v>
          </cell>
          <cell r="F364" t="str">
            <v>EUR</v>
          </cell>
        </row>
        <row r="365">
          <cell r="A365">
            <v>14014</v>
          </cell>
          <cell r="B365" t="str">
            <v>Komfortbox držiak rúry na cent. otváranie doraz</v>
          </cell>
          <cell r="C365" t="str">
            <v>Free Access Stall Central Lock Pipe Holder stop</v>
          </cell>
          <cell r="D365" t="str">
            <v>KS</v>
          </cell>
          <cell r="E365">
            <v>1</v>
          </cell>
          <cell r="F365" t="str">
            <v>EUR</v>
          </cell>
        </row>
        <row r="366">
          <cell r="A366">
            <v>17009</v>
          </cell>
          <cell r="B366" t="str">
            <v>Pánt na stenu GA</v>
          </cell>
          <cell r="C366" t="str">
            <v>Blocking Gate Wall Hinge GA</v>
          </cell>
          <cell r="D366" t="str">
            <v>KS</v>
          </cell>
          <cell r="E366">
            <v>2.79</v>
          </cell>
          <cell r="F366" t="str">
            <v>EUR</v>
          </cell>
        </row>
        <row r="367">
          <cell r="A367">
            <v>17010</v>
          </cell>
          <cell r="B367" t="str">
            <v>Stabilizátor 3 rúrový pre 50mm panel GA</v>
          </cell>
          <cell r="C367" t="str">
            <v>Pipe Clips for 3 Pipes for 50mm Panel GA</v>
          </cell>
          <cell r="D367" t="str">
            <v>KS</v>
          </cell>
          <cell r="E367">
            <v>2.27</v>
          </cell>
          <cell r="F367" t="str">
            <v>EUR</v>
          </cell>
        </row>
        <row r="368">
          <cell r="A368">
            <v>17011</v>
          </cell>
          <cell r="B368" t="str">
            <v>U-profil s platňou 50x1000mm GA</v>
          </cell>
          <cell r="C368" t="str">
            <v>U-Profile with Foot Plate 50x1000mm GA</v>
          </cell>
          <cell r="D368" t="str">
            <v>KS</v>
          </cell>
          <cell r="E368">
            <v>10.11</v>
          </cell>
          <cell r="F368" t="str">
            <v>EUR</v>
          </cell>
        </row>
        <row r="369">
          <cell r="A369">
            <v>22103</v>
          </cell>
          <cell r="B369" t="str">
            <v>PVC zabudovaný krmenársky zvod</v>
          </cell>
          <cell r="C369" t="str">
            <v>PVC Integrated feed pipe</v>
          </cell>
          <cell r="D369" t="str">
            <v>KS</v>
          </cell>
          <cell r="E369">
            <v>7.7</v>
          </cell>
          <cell r="F369" t="str">
            <v>EUR</v>
          </cell>
        </row>
        <row r="370">
          <cell r="A370">
            <v>16057</v>
          </cell>
          <cell r="B370" t="str">
            <v>U-profil 1,5x1000mm A2</v>
          </cell>
          <cell r="C370" t="str">
            <v>U-profil 1,5x1000mm A2</v>
          </cell>
          <cell r="D370" t="str">
            <v>KS</v>
          </cell>
          <cell r="E370">
            <v>3.48</v>
          </cell>
          <cell r="F370" t="str">
            <v>EUR</v>
          </cell>
        </row>
        <row r="371">
          <cell r="A371">
            <v>16058</v>
          </cell>
          <cell r="B371" t="str">
            <v>U-profil dvojitá haspra dvierka 1000mm A2</v>
          </cell>
          <cell r="C371" t="str">
            <v>U-profil 1000mm Gate Double Lock Side A2</v>
          </cell>
          <cell r="D371" t="str">
            <v>KS</v>
          </cell>
          <cell r="E371">
            <v>13.56</v>
          </cell>
          <cell r="F371" t="str">
            <v>EUR</v>
          </cell>
        </row>
        <row r="372">
          <cell r="A372">
            <v>16059</v>
          </cell>
          <cell r="B372" t="str">
            <v>U-profil dvojitý zámok medzikus 1000mm A2</v>
          </cell>
          <cell r="C372" t="str">
            <v>U-profil 1000mm Front Wall Double Lock Side A2</v>
          </cell>
          <cell r="D372" t="str">
            <v>KS</v>
          </cell>
          <cell r="E372">
            <v>5.33</v>
          </cell>
          <cell r="F372" t="str">
            <v>EUR</v>
          </cell>
        </row>
        <row r="373">
          <cell r="A373">
            <v>16060</v>
          </cell>
          <cell r="B373" t="str">
            <v>U-Profil 1,5x900mm A2</v>
          </cell>
          <cell r="C373" t="str">
            <v>U-Profil 1,5x900mm A2</v>
          </cell>
          <cell r="D373" t="str">
            <v>KS</v>
          </cell>
          <cell r="E373">
            <v>3.05</v>
          </cell>
          <cell r="F373" t="str">
            <v>EUR</v>
          </cell>
        </row>
        <row r="374">
          <cell r="A374">
            <v>18002</v>
          </cell>
          <cell r="B374" t="str">
            <v>Mreža 1000x1000 A2 Tyč plochá/U-profil</v>
          </cell>
          <cell r="C374" t="str">
            <v>Open penning 1000x1000mm A2 Flatbar/U-profil</v>
          </cell>
          <cell r="D374" t="str">
            <v>KS</v>
          </cell>
          <cell r="E374">
            <v>47.69</v>
          </cell>
          <cell r="F374" t="str">
            <v>EUR</v>
          </cell>
        </row>
        <row r="375">
          <cell r="A375">
            <v>20022</v>
          </cell>
          <cell r="B375" t="str">
            <v>Stabilizátor (W) 1000mm A2</v>
          </cell>
          <cell r="C375" t="str">
            <v>Stabilizer (W) 1000mm A2</v>
          </cell>
          <cell r="D375" t="str">
            <v>KS</v>
          </cell>
          <cell r="E375">
            <v>5.3</v>
          </cell>
          <cell r="F375" t="str">
            <v>EUR</v>
          </cell>
        </row>
        <row r="376">
          <cell r="A376">
            <v>25021</v>
          </cell>
          <cell r="B376" t="str">
            <v>Napájacia rúrá 30° 1/2" vnú./von. 1000 mm A2</v>
          </cell>
          <cell r="C376" t="str">
            <v>Drinking Pipe 30° Bend 1/2"  in./out. 1000 mm A2</v>
          </cell>
          <cell r="D376" t="str">
            <v>KS</v>
          </cell>
          <cell r="E376">
            <v>6.4</v>
          </cell>
          <cell r="F376" t="str">
            <v>EUR</v>
          </cell>
        </row>
        <row r="377">
          <cell r="A377">
            <v>23016</v>
          </cell>
          <cell r="B377" t="str">
            <v>Multifunkčná konzola</v>
          </cell>
          <cell r="C377" t="str">
            <v>Multifunctional Fixture Bracket</v>
          </cell>
          <cell r="D377" t="str">
            <v>KS</v>
          </cell>
          <cell r="E377">
            <v>1.19</v>
          </cell>
          <cell r="F377" t="str">
            <v>EUR</v>
          </cell>
        </row>
        <row r="378">
          <cell r="A378">
            <v>16061</v>
          </cell>
          <cell r="B378" t="str">
            <v>U-profil 1,5x750mm A2</v>
          </cell>
          <cell r="C378" t="str">
            <v>U-profil 1,5x750mm A2</v>
          </cell>
          <cell r="D378" t="str">
            <v>KS</v>
          </cell>
          <cell r="E378">
            <v>2.44</v>
          </cell>
          <cell r="F378" t="str">
            <v>EUR</v>
          </cell>
        </row>
        <row r="379">
          <cell r="A379">
            <v>16062</v>
          </cell>
          <cell r="B379" t="str">
            <v>H-profil 750mm A2</v>
          </cell>
          <cell r="C379" t="str">
            <v>H-profil 750 A2</v>
          </cell>
          <cell r="D379" t="str">
            <v>KS</v>
          </cell>
          <cell r="E379">
            <v>5.17</v>
          </cell>
          <cell r="F379" t="str">
            <v>EUR</v>
          </cell>
        </row>
        <row r="380">
          <cell r="A380">
            <v>16063</v>
          </cell>
          <cell r="B380" t="str">
            <v>H-profil 1000mm A2</v>
          </cell>
          <cell r="C380" t="str">
            <v>H-profil 1000mm A2</v>
          </cell>
          <cell r="D380" t="str">
            <v>KS</v>
          </cell>
          <cell r="E380">
            <v>6.58</v>
          </cell>
          <cell r="F380" t="str">
            <v>EUR</v>
          </cell>
        </row>
        <row r="381">
          <cell r="A381">
            <v>20023</v>
          </cell>
          <cell r="B381" t="str">
            <v>Vinkel 118x160mm A2</v>
          </cell>
          <cell r="C381" t="str">
            <v>Angle Bracket 118x160mm A2</v>
          </cell>
          <cell r="D381" t="str">
            <v>KS</v>
          </cell>
          <cell r="E381">
            <v>1.19</v>
          </cell>
          <cell r="F381" t="str">
            <v>EUR</v>
          </cell>
        </row>
        <row r="382">
          <cell r="A382">
            <v>18003</v>
          </cell>
          <cell r="B382" t="str">
            <v>Mreža 750x700mm A2 Jakel/Jakel-Pás.</v>
          </cell>
          <cell r="C382" t="str">
            <v>Open penning 750x700mm A2 SQ/SQ-Flat</v>
          </cell>
          <cell r="D382" t="str">
            <v>KS</v>
          </cell>
          <cell r="E382">
            <v>29.32</v>
          </cell>
          <cell r="F382" t="str">
            <v>EUR</v>
          </cell>
        </row>
        <row r="383">
          <cell r="A383">
            <v>23017</v>
          </cell>
          <cell r="B383" t="str">
            <v>Kladka na lanko kolmá</v>
          </cell>
          <cell r="C383" t="str">
            <v>Corner Wheel for Wire Perpendicular</v>
          </cell>
          <cell r="D383" t="str">
            <v>KS</v>
          </cell>
          <cell r="E383">
            <v>4.07</v>
          </cell>
          <cell r="F383" t="str">
            <v>EUR</v>
          </cell>
        </row>
        <row r="384">
          <cell r="A384">
            <v>22106</v>
          </cell>
          <cell r="B384" t="str">
            <v>Matica šesťhranná naváracia M8 Fe</v>
          </cell>
          <cell r="C384" t="str">
            <v>Weld Nut M8 Fe</v>
          </cell>
          <cell r="D384" t="str">
            <v>KS</v>
          </cell>
          <cell r="E384">
            <v>3.5000000000000003E-2</v>
          </cell>
          <cell r="F384" t="str">
            <v>EUR</v>
          </cell>
        </row>
        <row r="385">
          <cell r="A385">
            <v>22107</v>
          </cell>
          <cell r="B385" t="str">
            <v>Matica šesťhranná naváracia M10 Fe / DIN 929</v>
          </cell>
          <cell r="C385" t="str">
            <v>Weld Nut M10 Fe / DIN 929</v>
          </cell>
          <cell r="D385" t="str">
            <v>KS</v>
          </cell>
          <cell r="E385">
            <v>3.0700000000000002E-2</v>
          </cell>
          <cell r="F385" t="str">
            <v>EUR</v>
          </cell>
        </row>
        <row r="386">
          <cell r="A386">
            <v>22108</v>
          </cell>
          <cell r="B386" t="str">
            <v>Matica šesťhranná naváracia M12 Fe</v>
          </cell>
          <cell r="C386" t="str">
            <v>Weld Nut M12 Fe</v>
          </cell>
          <cell r="D386" t="str">
            <v>KS</v>
          </cell>
          <cell r="E386">
            <v>5.1700000000000003E-2</v>
          </cell>
          <cell r="F386" t="str">
            <v>EUR</v>
          </cell>
        </row>
        <row r="387">
          <cell r="A387">
            <v>22109</v>
          </cell>
          <cell r="B387" t="str">
            <v>Matica šesťhranná naváracia M14 Fe</v>
          </cell>
          <cell r="C387" t="str">
            <v>Weld Nut M14 Fe</v>
          </cell>
          <cell r="D387" t="str">
            <v>KS</v>
          </cell>
          <cell r="E387">
            <v>3.2000000000000001E-2</v>
          </cell>
          <cell r="F387" t="str">
            <v>EUR</v>
          </cell>
        </row>
        <row r="388">
          <cell r="A388">
            <v>22116</v>
          </cell>
          <cell r="B388" t="str">
            <v>Závitová tyč M10x1000mm Fe</v>
          </cell>
          <cell r="C388" t="str">
            <v>Threaded rod M10x1000mm Fe</v>
          </cell>
          <cell r="D388" t="str">
            <v>MM</v>
          </cell>
          <cell r="E388">
            <v>6.9999999999999999E-4</v>
          </cell>
          <cell r="F388" t="str">
            <v>EUR</v>
          </cell>
        </row>
        <row r="389">
          <cell r="A389">
            <v>22118</v>
          </cell>
          <cell r="B389" t="str">
            <v>Závitová tyč M14x1000mm Fe</v>
          </cell>
          <cell r="C389" t="str">
            <v>Threaded rod M14x1000mm Fe</v>
          </cell>
          <cell r="D389" t="str">
            <v>MM</v>
          </cell>
          <cell r="E389">
            <v>8.9999999999999998E-4</v>
          </cell>
          <cell r="F389" t="str">
            <v>EUR</v>
          </cell>
        </row>
        <row r="390">
          <cell r="A390">
            <v>22130</v>
          </cell>
          <cell r="B390" t="str">
            <v>Závitová tyč M5x1000mm A2</v>
          </cell>
          <cell r="C390" t="str">
            <v>Threaded rod M5x1000mm A2</v>
          </cell>
          <cell r="D390" t="str">
            <v>KS</v>
          </cell>
          <cell r="E390">
            <v>0.78</v>
          </cell>
          <cell r="F390" t="str">
            <v>EUR</v>
          </cell>
        </row>
        <row r="391">
          <cell r="A391">
            <v>22131</v>
          </cell>
          <cell r="B391" t="str">
            <v>Závitová tyč M6x1000mm A2</v>
          </cell>
          <cell r="C391" t="str">
            <v>Threaded rod M6x1000mm A2</v>
          </cell>
          <cell r="D391" t="str">
            <v>KS</v>
          </cell>
          <cell r="E391">
            <v>0.85109999999999997</v>
          </cell>
          <cell r="F391" t="str">
            <v>EUR</v>
          </cell>
        </row>
        <row r="392">
          <cell r="A392">
            <v>22132</v>
          </cell>
          <cell r="B392" t="str">
            <v>Závitová tyč M8x1000mm A2</v>
          </cell>
          <cell r="C392" t="str">
            <v>Threaded rod M8x1000mm A2</v>
          </cell>
          <cell r="D392" t="str">
            <v>KS</v>
          </cell>
          <cell r="E392">
            <v>1.59</v>
          </cell>
          <cell r="F392" t="str">
            <v>EUR</v>
          </cell>
        </row>
        <row r="393">
          <cell r="A393">
            <v>22133</v>
          </cell>
          <cell r="B393" t="str">
            <v>Závitová tyč M10x1000mm A2</v>
          </cell>
          <cell r="C393" t="str">
            <v>Threaded rod M10x1000mm A2</v>
          </cell>
          <cell r="D393" t="str">
            <v>KS</v>
          </cell>
          <cell r="E393">
            <v>2.4700000000000002</v>
          </cell>
          <cell r="F393" t="str">
            <v>EUR</v>
          </cell>
        </row>
        <row r="394">
          <cell r="A394">
            <v>22134</v>
          </cell>
          <cell r="B394" t="str">
            <v>Závitová tyč M12x1000mm A2</v>
          </cell>
          <cell r="C394" t="str">
            <v>Threaded rod M12x1000mm A2</v>
          </cell>
          <cell r="D394" t="str">
            <v>KS</v>
          </cell>
          <cell r="E394">
            <v>3.3645</v>
          </cell>
          <cell r="F394" t="str">
            <v>EUR</v>
          </cell>
        </row>
        <row r="395">
          <cell r="A395">
            <v>22135</v>
          </cell>
          <cell r="B395" t="str">
            <v>Závitová tyč M14x1000mm A2</v>
          </cell>
          <cell r="C395" t="str">
            <v>Threaded rod M14x1000mm A2</v>
          </cell>
          <cell r="D395" t="str">
            <v>KS</v>
          </cell>
          <cell r="E395">
            <v>4.6029999999999998</v>
          </cell>
          <cell r="F395" t="str">
            <v>EUR</v>
          </cell>
        </row>
        <row r="396">
          <cell r="A396">
            <v>22136</v>
          </cell>
          <cell r="B396" t="str">
            <v>Závitová tyč M16x1000mm A2</v>
          </cell>
          <cell r="C396" t="str">
            <v>Threaded rod M16x1000mm A2</v>
          </cell>
          <cell r="D396" t="str">
            <v>KS</v>
          </cell>
          <cell r="E396">
            <v>6.3128000000000002</v>
          </cell>
          <cell r="F396" t="str">
            <v>EUR</v>
          </cell>
        </row>
        <row r="397">
          <cell r="A397">
            <v>22137</v>
          </cell>
          <cell r="B397" t="str">
            <v>Závitová tyč M18x1000mm A2</v>
          </cell>
          <cell r="C397" t="str">
            <v>Threaded rod M18x1000mm A2</v>
          </cell>
          <cell r="D397" t="str">
            <v>KS</v>
          </cell>
          <cell r="E397">
            <v>8.6935000000000002</v>
          </cell>
          <cell r="F397" t="str">
            <v>EUR</v>
          </cell>
        </row>
        <row r="398">
          <cell r="A398">
            <v>22138</v>
          </cell>
          <cell r="B398" t="str">
            <v>Závitová tyč M20x1000mm A2</v>
          </cell>
          <cell r="C398" t="str">
            <v>Threaded rod M20x1000mm A2</v>
          </cell>
          <cell r="D398" t="str">
            <v>KS</v>
          </cell>
          <cell r="E398">
            <v>9.8699999999999992</v>
          </cell>
          <cell r="F398" t="str">
            <v>EUR</v>
          </cell>
        </row>
        <row r="399">
          <cell r="A399">
            <v>22139</v>
          </cell>
          <cell r="B399" t="str">
            <v>Záslepka pre kruhové rúry 25x1-3</v>
          </cell>
          <cell r="C399" t="str">
            <v>Inserts for round tubes 25x1-3</v>
          </cell>
          <cell r="D399" t="str">
            <v>KS</v>
          </cell>
          <cell r="E399">
            <v>4.2999999999999997E-2</v>
          </cell>
          <cell r="F399" t="str">
            <v>EUR</v>
          </cell>
        </row>
        <row r="400">
          <cell r="A400">
            <v>22140</v>
          </cell>
          <cell r="B400" t="str">
            <v>Záslepka pre kruhové rúry 32x0,8-2,5</v>
          </cell>
          <cell r="C400" t="str">
            <v>Inserts for round tubes 32x0,8-2,5</v>
          </cell>
          <cell r="D400" t="str">
            <v>KS</v>
          </cell>
          <cell r="E400">
            <v>5.2999999999999999E-2</v>
          </cell>
          <cell r="F400" t="str">
            <v>EUR</v>
          </cell>
        </row>
        <row r="401">
          <cell r="A401">
            <v>22141</v>
          </cell>
          <cell r="B401" t="str">
            <v>Záslepka pre kruhové rúry 34x1-3</v>
          </cell>
          <cell r="C401" t="str">
            <v>Inserts for round tubes 34x1-3</v>
          </cell>
          <cell r="D401" t="str">
            <v>KS</v>
          </cell>
          <cell r="E401">
            <v>6.5000000000000002E-2</v>
          </cell>
          <cell r="F401" t="str">
            <v>EUR</v>
          </cell>
        </row>
        <row r="402">
          <cell r="A402">
            <v>22142</v>
          </cell>
          <cell r="B402" t="str">
            <v>Záslepka štvorcová 35x35 1-3</v>
          </cell>
          <cell r="C402" t="str">
            <v>Inserts for square tubes 35x35 1-3</v>
          </cell>
          <cell r="D402" t="str">
            <v>KS</v>
          </cell>
          <cell r="E402">
            <v>0.1217</v>
          </cell>
          <cell r="F402" t="str">
            <v>EUR</v>
          </cell>
        </row>
        <row r="403">
          <cell r="A403">
            <v>22143</v>
          </cell>
          <cell r="B403" t="str">
            <v>Záslepka štvorcová 40x40 2,6-4</v>
          </cell>
          <cell r="C403" t="str">
            <v>Inserts for square tubes 40x40 2,6-4</v>
          </cell>
          <cell r="D403" t="str">
            <v>KS</v>
          </cell>
          <cell r="E403">
            <v>0.151</v>
          </cell>
          <cell r="F403" t="str">
            <v>EUR</v>
          </cell>
        </row>
        <row r="404">
          <cell r="A404">
            <v>22144</v>
          </cell>
          <cell r="B404" t="str">
            <v>Záslepka štvorcová 50x50 0,8-3</v>
          </cell>
          <cell r="C404" t="str">
            <v>Inserts for square tubes 50x50 0,8-3</v>
          </cell>
          <cell r="D404" t="str">
            <v>KS</v>
          </cell>
          <cell r="E404">
            <v>0.19689999999999999</v>
          </cell>
          <cell r="F404" t="str">
            <v>EUR</v>
          </cell>
        </row>
        <row r="405">
          <cell r="A405">
            <v>22145</v>
          </cell>
          <cell r="B405" t="str">
            <v>Záslepka obdĺžniková 30x20 1-3</v>
          </cell>
          <cell r="C405" t="str">
            <v>Inserts for rectangular tubes 30x20 1-3</v>
          </cell>
          <cell r="D405" t="str">
            <v>KS</v>
          </cell>
          <cell r="E405">
            <v>0.125</v>
          </cell>
          <cell r="F405" t="str">
            <v>EUR</v>
          </cell>
        </row>
        <row r="406">
          <cell r="A406">
            <v>22146</v>
          </cell>
          <cell r="B406" t="str">
            <v>Záslepka obdĺžniková 40x30 1-3</v>
          </cell>
          <cell r="C406" t="str">
            <v>Inserts for rectangular tubes 40x30 1-3</v>
          </cell>
          <cell r="D406" t="str">
            <v>KS</v>
          </cell>
          <cell r="E406">
            <v>0.1</v>
          </cell>
          <cell r="F406" t="str">
            <v>EUR</v>
          </cell>
        </row>
        <row r="407">
          <cell r="A407">
            <v>22147</v>
          </cell>
          <cell r="B407" t="str">
            <v>Návlek obdĺžnikový 30x20 1-3</v>
          </cell>
          <cell r="C407" t="str">
            <v>Ferrules for rectangular tubes 30x20 1-3</v>
          </cell>
          <cell r="D407" t="str">
            <v>KS</v>
          </cell>
          <cell r="E407">
            <v>0.09</v>
          </cell>
          <cell r="F407" t="str">
            <v>EUR</v>
          </cell>
        </row>
        <row r="408">
          <cell r="A408">
            <v>22148</v>
          </cell>
          <cell r="B408" t="str">
            <v>Rukoväť guľová s vnútorným závitom M10 PP</v>
          </cell>
          <cell r="C408" t="str">
            <v>Ball knobs with  Int. Thread M10 PP</v>
          </cell>
          <cell r="D408" t="str">
            <v>KS</v>
          </cell>
          <cell r="E408">
            <v>0.49</v>
          </cell>
          <cell r="F408" t="str">
            <v>EUR</v>
          </cell>
        </row>
        <row r="409">
          <cell r="A409">
            <v>22149</v>
          </cell>
          <cell r="B409" t="str">
            <v>Silentblok so závitom M6 20x15</v>
          </cell>
          <cell r="C409" t="str">
            <v>Vibration Dampers with thread M6 20x15</v>
          </cell>
          <cell r="D409" t="str">
            <v>KS</v>
          </cell>
          <cell r="E409">
            <v>0.39</v>
          </cell>
          <cell r="F409" t="str">
            <v>EUR</v>
          </cell>
        </row>
        <row r="410">
          <cell r="A410">
            <v>17012</v>
          </cell>
          <cell r="B410" t="str">
            <v>Haspra pre previeracie dvierka pre kancov 50mm GA</v>
          </cell>
          <cell r="C410" t="str">
            <v>Locking Kit for 50mm Panel Board Gate GA</v>
          </cell>
          <cell r="D410" t="str">
            <v>KS</v>
          </cell>
          <cell r="E410">
            <v>4.04</v>
          </cell>
          <cell r="F410" t="str">
            <v>EUR</v>
          </cell>
        </row>
        <row r="411">
          <cell r="A411">
            <v>13009</v>
          </cell>
          <cell r="B411" t="str">
            <v>Inseminácia držiak 2x rúra ukončenie GA</v>
          </cell>
          <cell r="C411" t="str">
            <v>Mating Angle For 2-toppipe Fixing, GA</v>
          </cell>
          <cell r="D411" t="str">
            <v>KS</v>
          </cell>
          <cell r="E411">
            <v>1.65</v>
          </cell>
          <cell r="F411" t="str">
            <v>EUR</v>
          </cell>
        </row>
        <row r="412">
          <cell r="A412">
            <v>13010</v>
          </cell>
          <cell r="B412" t="str">
            <v>Inseminácia držiak 4x rúra ukončenie GA</v>
          </cell>
          <cell r="C412" t="str">
            <v>Mating Angle For 4-toppipe Fixing, GA</v>
          </cell>
          <cell r="D412" t="str">
            <v>KS</v>
          </cell>
          <cell r="E412">
            <v>2.99</v>
          </cell>
          <cell r="F412" t="str">
            <v>EUR</v>
          </cell>
        </row>
        <row r="413">
          <cell r="A413">
            <v>24047</v>
          </cell>
          <cell r="B413" t="str">
            <v>Odmastňovač na PVC 1000 ml</v>
          </cell>
          <cell r="C413" t="str">
            <v>Cleaning Fluid for PVC 1000 ml</v>
          </cell>
          <cell r="D413" t="str">
            <v>KS</v>
          </cell>
          <cell r="E413">
            <v>8.0500000000000007</v>
          </cell>
          <cell r="F413" t="str">
            <v>EUR</v>
          </cell>
        </row>
        <row r="414">
          <cell r="A414">
            <v>22150</v>
          </cell>
          <cell r="B414" t="str">
            <v>Butylova šnúra 6mm</v>
          </cell>
          <cell r="C414" t="str">
            <v>Butyl Tape 6mm</v>
          </cell>
          <cell r="D414" t="str">
            <v>M</v>
          </cell>
          <cell r="E414">
            <v>0.66390000000000005</v>
          </cell>
          <cell r="F414" t="str">
            <v>EUR</v>
          </cell>
        </row>
        <row r="415">
          <cell r="A415">
            <v>22151</v>
          </cell>
          <cell r="B415" t="str">
            <v>Loctite 50ml</v>
          </cell>
          <cell r="C415" t="str">
            <v>Loctite 50ml</v>
          </cell>
          <cell r="D415" t="str">
            <v>KS</v>
          </cell>
          <cell r="E415">
            <v>21.31</v>
          </cell>
          <cell r="F415" t="str">
            <v>EUR</v>
          </cell>
        </row>
        <row r="416">
          <cell r="A416">
            <v>22152</v>
          </cell>
          <cell r="B416" t="str">
            <v>Silikón sivý 330 ml</v>
          </cell>
          <cell r="C416" t="str">
            <v>Silicone Gray 330 ml</v>
          </cell>
          <cell r="D416" t="str">
            <v>KS</v>
          </cell>
          <cell r="E416">
            <v>3.5</v>
          </cell>
          <cell r="F416" t="str">
            <v>EUR</v>
          </cell>
        </row>
        <row r="417">
          <cell r="A417">
            <v>22153</v>
          </cell>
          <cell r="B417" t="str">
            <v>Silikón sivý 600 ml</v>
          </cell>
          <cell r="C417" t="str">
            <v>Silicone Gray 600 ml</v>
          </cell>
          <cell r="D417" t="str">
            <v>KS</v>
          </cell>
          <cell r="E417">
            <v>10.7</v>
          </cell>
          <cell r="F417" t="str">
            <v>EUR</v>
          </cell>
        </row>
        <row r="418">
          <cell r="A418">
            <v>22154</v>
          </cell>
          <cell r="B418" t="str">
            <v>Skrutka "Becher" M6x16 A2</v>
          </cell>
          <cell r="C418" t="str">
            <v>Bolt "Becher" M6x16 A2</v>
          </cell>
          <cell r="D418" t="str">
            <v>KS</v>
          </cell>
          <cell r="E418">
            <v>4.8800000000000003E-2</v>
          </cell>
          <cell r="F418" t="str">
            <v>EUR</v>
          </cell>
        </row>
        <row r="419">
          <cell r="A419">
            <v>22155</v>
          </cell>
          <cell r="B419" t="str">
            <v>Skrutka so šesťhranovou hlavou M6x50 A2</v>
          </cell>
          <cell r="C419" t="str">
            <v>Bolt M6x50 A2</v>
          </cell>
          <cell r="D419" t="str">
            <v>KS</v>
          </cell>
          <cell r="E419">
            <v>7.7299999999999994E-2</v>
          </cell>
          <cell r="F419" t="str">
            <v>EUR</v>
          </cell>
        </row>
        <row r="420">
          <cell r="A420">
            <v>16064</v>
          </cell>
          <cell r="B420" t="str">
            <v>U-profil 1,5x850mm A2</v>
          </cell>
          <cell r="C420" t="str">
            <v>U-profil 1,5x850mm A2</v>
          </cell>
          <cell r="D420" t="str">
            <v>KS</v>
          </cell>
          <cell r="E420">
            <v>3.22</v>
          </cell>
          <cell r="F420" t="str">
            <v>EUR</v>
          </cell>
        </row>
        <row r="421">
          <cell r="A421">
            <v>23018</v>
          </cell>
          <cell r="B421" t="str">
            <v>Otváranie kŕmenia T</v>
          </cell>
          <cell r="C421" t="str">
            <v>Winding Bracket T</v>
          </cell>
          <cell r="D421" t="str">
            <v>KS</v>
          </cell>
          <cell r="E421">
            <v>1</v>
          </cell>
          <cell r="F421" t="str">
            <v>EUR</v>
          </cell>
        </row>
        <row r="422">
          <cell r="A422">
            <v>23019</v>
          </cell>
          <cell r="B422" t="str">
            <v>Otváranie kŕmenia L</v>
          </cell>
          <cell r="C422" t="str">
            <v>Winding Bracket L</v>
          </cell>
          <cell r="D422" t="str">
            <v>KS</v>
          </cell>
          <cell r="E422">
            <v>3.65</v>
          </cell>
          <cell r="F422" t="str">
            <v>EUR</v>
          </cell>
        </row>
        <row r="423">
          <cell r="A423">
            <v>23020</v>
          </cell>
          <cell r="B423" t="str">
            <v>Páka pre otváranie krmiva na rúru</v>
          </cell>
          <cell r="C423" t="str">
            <v>Feed Release Handle for Feeding Pipe</v>
          </cell>
          <cell r="D423" t="str">
            <v>KS</v>
          </cell>
          <cell r="E423">
            <v>5.35</v>
          </cell>
          <cell r="F423" t="str">
            <v>EUR</v>
          </cell>
        </row>
        <row r="424">
          <cell r="A424">
            <v>23021</v>
          </cell>
          <cell r="B424" t="str">
            <v>Podpera drôtu pre otváranie</v>
          </cell>
          <cell r="C424" t="str">
            <v>Piano wire support for opening</v>
          </cell>
          <cell r="D424" t="str">
            <v>KS</v>
          </cell>
          <cell r="E424">
            <v>0.68</v>
          </cell>
          <cell r="F424" t="str">
            <v>EUR</v>
          </cell>
        </row>
        <row r="425">
          <cell r="A425">
            <v>22156</v>
          </cell>
          <cell r="B425" t="str">
            <v>Pružina 2x19x325 pre otváranie GA</v>
          </cell>
          <cell r="C425" t="str">
            <v>Return Spring 2x19x325 for Opening GA</v>
          </cell>
          <cell r="D425" t="str">
            <v>KS</v>
          </cell>
          <cell r="E425">
            <v>3</v>
          </cell>
          <cell r="F425" t="str">
            <v>EUR</v>
          </cell>
        </row>
        <row r="426">
          <cell r="A426">
            <v>22157</v>
          </cell>
          <cell r="B426" t="str">
            <v>Strmeň s prírubou M8x61x78mm GA</v>
          </cell>
          <cell r="C426" t="str">
            <v>U-bolt with clamp M8x61x78mm GA</v>
          </cell>
          <cell r="D426" t="str">
            <v>KS</v>
          </cell>
          <cell r="E426">
            <v>0.83630000000000004</v>
          </cell>
          <cell r="F426" t="str">
            <v>EUR</v>
          </cell>
        </row>
        <row r="427">
          <cell r="A427">
            <v>20024</v>
          </cell>
          <cell r="B427" t="str">
            <v>Stabilizátor (W) pre ukončenie rúrou 1015mm A2</v>
          </cell>
          <cell r="C427" t="str">
            <v>Stabilizer (W) Pipe on Top 1015mm A2</v>
          </cell>
          <cell r="D427" t="str">
            <v>KS</v>
          </cell>
          <cell r="E427">
            <v>5.85</v>
          </cell>
          <cell r="F427" t="str">
            <v>EUR</v>
          </cell>
        </row>
        <row r="428">
          <cell r="A428">
            <v>14015</v>
          </cell>
          <cell r="B428" t="str">
            <v>Komfortbox spojka rúry na cent. otváranie GA</v>
          </cell>
          <cell r="C428" t="str">
            <v>Free Access Stall Central Lock Pipe Connector GA</v>
          </cell>
          <cell r="D428" t="str">
            <v>KS</v>
          </cell>
          <cell r="E428">
            <v>0.28999999999999998</v>
          </cell>
          <cell r="F428" t="str">
            <v>EUR</v>
          </cell>
        </row>
        <row r="429">
          <cell r="A429">
            <v>22158</v>
          </cell>
          <cell r="B429" t="str">
            <v>Hmoždina 10x70</v>
          </cell>
          <cell r="C429" t="str">
            <v>Plug 10x70</v>
          </cell>
          <cell r="D429" t="str">
            <v>KS</v>
          </cell>
          <cell r="E429">
            <v>0.14000000000000001</v>
          </cell>
          <cell r="F429" t="str">
            <v>EUR</v>
          </cell>
        </row>
        <row r="430">
          <cell r="A430">
            <v>21020</v>
          </cell>
          <cell r="B430" t="str">
            <v>Nastaviteľné chytenie kŕmneho žľabu výkrm A2</v>
          </cell>
          <cell r="C430" t="str">
            <v>Liquid Feed. Trou. Adjustable part for mounting A2</v>
          </cell>
          <cell r="D430" t="str">
            <v>KS</v>
          </cell>
          <cell r="E430">
            <v>0.7</v>
          </cell>
          <cell r="F430" t="str">
            <v>EUR</v>
          </cell>
        </row>
        <row r="431">
          <cell r="A431">
            <v>21021</v>
          </cell>
          <cell r="B431" t="str">
            <v>Stabilizátor na dvojitý kŕmny žľab 900mm A2</v>
          </cell>
          <cell r="C431" t="str">
            <v>Liquid Feeding Trough Stabilizer 900mm A2</v>
          </cell>
          <cell r="D431" t="str">
            <v>KS</v>
          </cell>
          <cell r="E431">
            <v>4.8899999999999997</v>
          </cell>
          <cell r="F431" t="str">
            <v>EUR</v>
          </cell>
        </row>
        <row r="432">
          <cell r="A432">
            <v>22159</v>
          </cell>
          <cell r="B432" t="str">
            <v>Silentblok so závitom M6 20x10</v>
          </cell>
          <cell r="C432" t="str">
            <v>Vibration Dampers with thread M6 20x10</v>
          </cell>
          <cell r="D432" t="str">
            <v>KS</v>
          </cell>
          <cell r="E432">
            <v>0.36</v>
          </cell>
          <cell r="F432" t="str">
            <v>EUR</v>
          </cell>
        </row>
        <row r="433">
          <cell r="A433">
            <v>22160</v>
          </cell>
          <cell r="B433" t="str">
            <v>Matica šesťhranná M8 A2</v>
          </cell>
          <cell r="C433" t="str">
            <v>Nut M8 A2</v>
          </cell>
          <cell r="D433" t="str">
            <v>KS</v>
          </cell>
          <cell r="E433">
            <v>2.5999999999999999E-2</v>
          </cell>
          <cell r="F433" t="str">
            <v>EUR</v>
          </cell>
        </row>
        <row r="434">
          <cell r="A434">
            <v>21023</v>
          </cell>
          <cell r="B434" t="str">
            <v>Kŕmny žľab pre výkrm variabilný A2</v>
          </cell>
          <cell r="C434" t="str">
            <v>Liquid Feeding Trough Finishers Variable A2</v>
          </cell>
          <cell r="D434" t="str">
            <v>KS</v>
          </cell>
          <cell r="E434">
            <v>17.32</v>
          </cell>
          <cell r="F434" t="str">
            <v>EUR</v>
          </cell>
        </row>
        <row r="435">
          <cell r="A435">
            <v>21024</v>
          </cell>
          <cell r="B435" t="str">
            <v>Kŕmny žľab pre prasnice variabilný A2</v>
          </cell>
          <cell r="C435" t="str">
            <v>Liquid Feeding Trough Sows Variable A2</v>
          </cell>
          <cell r="D435" t="str">
            <v>KS</v>
          </cell>
          <cell r="E435">
            <v>18.07</v>
          </cell>
          <cell r="F435" t="str">
            <v>EUR</v>
          </cell>
        </row>
        <row r="436">
          <cell r="A436">
            <v>19013</v>
          </cell>
          <cell r="B436" t="str">
            <v>Pôrodňa prekážková platňa</v>
          </cell>
          <cell r="C436" t="str">
            <v>Farrowing Pen Piglet Nest Blocking Board</v>
          </cell>
          <cell r="D436" t="str">
            <v>KS</v>
          </cell>
          <cell r="E436">
            <v>3.01</v>
          </cell>
          <cell r="F436" t="str">
            <v>EUR</v>
          </cell>
        </row>
        <row r="437">
          <cell r="A437">
            <v>17016</v>
          </cell>
          <cell r="B437" t="str">
            <v>Koleso pre prekážkové dvere typ 3 pravé  GA</v>
          </cell>
          <cell r="C437" t="str">
            <v>Blocking Gate Wheel Type 3 Right  GA</v>
          </cell>
          <cell r="D437" t="str">
            <v>KS</v>
          </cell>
          <cell r="E437">
            <v>5.07</v>
          </cell>
          <cell r="F437" t="str">
            <v>EUR</v>
          </cell>
        </row>
        <row r="438">
          <cell r="A438">
            <v>17017</v>
          </cell>
          <cell r="B438" t="str">
            <v>Koleso pre prekážkové dvere typ 3 ľavé  GA</v>
          </cell>
          <cell r="C438" t="str">
            <v>Blocking Gate Wheel Type 3 Left  GA</v>
          </cell>
          <cell r="D438" t="str">
            <v>KS</v>
          </cell>
          <cell r="E438">
            <v>5.2</v>
          </cell>
          <cell r="F438" t="str">
            <v>EUR</v>
          </cell>
        </row>
        <row r="439">
          <cell r="A439">
            <v>17019</v>
          </cell>
          <cell r="B439" t="str">
            <v>Stabilizátor 4 rúrový pre 50mm panel GA</v>
          </cell>
          <cell r="C439" t="str">
            <v>Pipe Clips for 4 Pipes for 50mm Panel GA</v>
          </cell>
          <cell r="D439" t="str">
            <v>KS</v>
          </cell>
          <cell r="E439">
            <v>2.74</v>
          </cell>
          <cell r="F439" t="str">
            <v>EUR</v>
          </cell>
        </row>
        <row r="440">
          <cell r="A440">
            <v>22162</v>
          </cell>
          <cell r="B440" t="str">
            <v>Skrutka so šesťhranovou hlavou M6x16 A2</v>
          </cell>
          <cell r="C440" t="str">
            <v>Bolt M6x16 A2</v>
          </cell>
          <cell r="D440" t="str">
            <v>KS</v>
          </cell>
          <cell r="E440">
            <v>2.9499999999999998E-2</v>
          </cell>
          <cell r="F440" t="str">
            <v>EUR</v>
          </cell>
        </row>
        <row r="441">
          <cell r="A441">
            <v>22163</v>
          </cell>
          <cell r="B441" t="str">
            <v>Skrutka so šesťhranovou hlavou M10x40 A2</v>
          </cell>
          <cell r="C441" t="str">
            <v>Bolt M10x40 A2</v>
          </cell>
          <cell r="D441" t="str">
            <v>KS</v>
          </cell>
          <cell r="E441">
            <v>0.17399999999999999</v>
          </cell>
          <cell r="F441" t="str">
            <v>EUR</v>
          </cell>
        </row>
        <row r="442">
          <cell r="A442">
            <v>10142</v>
          </cell>
          <cell r="B442" t="str">
            <v>Rúra Konštrukčná 32x2 variabilná FeZn</v>
          </cell>
          <cell r="C442" t="str">
            <v>Tube Constructional 32x2 variable FeZn</v>
          </cell>
          <cell r="D442" t="str">
            <v>KS</v>
          </cell>
          <cell r="E442">
            <v>1.44</v>
          </cell>
          <cell r="F442" t="str">
            <v>EUR</v>
          </cell>
        </row>
        <row r="443">
          <cell r="A443">
            <v>19014</v>
          </cell>
          <cell r="B443" t="str">
            <v>PVC Domček s montážnym setom</v>
          </cell>
          <cell r="C443" t="str">
            <v>Micro Climate Cover PVC With Assembly Kit</v>
          </cell>
          <cell r="D443" t="str">
            <v>KS</v>
          </cell>
          <cell r="E443">
            <v>58.83</v>
          </cell>
          <cell r="F443" t="str">
            <v>EUR</v>
          </cell>
        </row>
        <row r="444">
          <cell r="A444">
            <v>24048</v>
          </cell>
          <cell r="B444" t="str">
            <v>PVC redukcia 25x32x1" vnútorný závit</v>
          </cell>
          <cell r="C444" t="str">
            <v>PVC Connector 25x32x1" Int. Thread</v>
          </cell>
          <cell r="D444" t="str">
            <v>KS</v>
          </cell>
          <cell r="E444">
            <v>1.03</v>
          </cell>
          <cell r="F444" t="str">
            <v>EUR</v>
          </cell>
        </row>
        <row r="445">
          <cell r="A445">
            <v>22166</v>
          </cell>
          <cell r="B445" t="str">
            <v>Skrutka s okom M6x30 A2 AN 9078</v>
          </cell>
          <cell r="C445" t="str">
            <v>Eyebolt M6x30 A2 AN 9078</v>
          </cell>
          <cell r="D445" t="str">
            <v>KS</v>
          </cell>
          <cell r="E445">
            <v>0.37</v>
          </cell>
          <cell r="F445" t="str">
            <v>EUR</v>
          </cell>
        </row>
        <row r="446">
          <cell r="A446">
            <v>22167</v>
          </cell>
          <cell r="B446" t="str">
            <v>Hojdačkový hák samorezný 8mm 120/50 GA</v>
          </cell>
          <cell r="C446" t="str">
            <v>Swing Hook Screw 8mm 120/50 GA</v>
          </cell>
          <cell r="D446" t="str">
            <v>KS</v>
          </cell>
          <cell r="E446">
            <v>0.71250000000000002</v>
          </cell>
          <cell r="F446" t="str">
            <v>EUR</v>
          </cell>
        </row>
        <row r="447">
          <cell r="A447">
            <v>16065</v>
          </cell>
          <cell r="B447" t="str">
            <v>Dvierkový profil na prenášavé dvierka 750mm GA</v>
          </cell>
          <cell r="C447" t="str">
            <v>Blocking Gate Hinge Profile 750mm GA</v>
          </cell>
          <cell r="D447" t="str">
            <v>KS</v>
          </cell>
          <cell r="E447">
            <v>4.2</v>
          </cell>
          <cell r="F447" t="str">
            <v>EUR</v>
          </cell>
        </row>
        <row r="448">
          <cell r="A448">
            <v>16066</v>
          </cell>
          <cell r="B448" t="str">
            <v>Zámok na prenášavé dvierka 750mm GA</v>
          </cell>
          <cell r="C448" t="str">
            <v>Blocking Gate Lock Profile 750mm GA</v>
          </cell>
          <cell r="D448" t="str">
            <v>KS</v>
          </cell>
          <cell r="E448">
            <v>2.79</v>
          </cell>
          <cell r="F448" t="str">
            <v>EUR</v>
          </cell>
        </row>
        <row r="449">
          <cell r="A449">
            <v>20025</v>
          </cell>
          <cell r="B449" t="str">
            <v>Vinkel šikmý 45° 143x125mm 3 diery A2 Ľavý</v>
          </cell>
          <cell r="C449" t="str">
            <v>Foot Bracket 45° 143x125mm 3 Holes A2 Left</v>
          </cell>
          <cell r="D449" t="str">
            <v>KS</v>
          </cell>
          <cell r="E449">
            <v>1.36</v>
          </cell>
          <cell r="F449" t="str">
            <v>EUR</v>
          </cell>
        </row>
        <row r="450">
          <cell r="A450">
            <v>20026</v>
          </cell>
          <cell r="B450" t="str">
            <v>Vinkel šikmý 45° 143x125mm 3 diery A2 Pravý</v>
          </cell>
          <cell r="C450" t="str">
            <v>Foot Bracket 45° 143x125mm 3 Holes A2 Right</v>
          </cell>
          <cell r="D450" t="str">
            <v>KS</v>
          </cell>
          <cell r="E450">
            <v>1.36</v>
          </cell>
          <cell r="F450" t="str">
            <v>EUR</v>
          </cell>
        </row>
        <row r="451">
          <cell r="A451">
            <v>28032</v>
          </cell>
          <cell r="B451" t="str">
            <v>Špir. dop. motor s prevodovkou 0,75 kW</v>
          </cell>
          <cell r="C451" t="str">
            <v>Flex Auger gearmotor 0,75 kW</v>
          </cell>
          <cell r="D451" t="str">
            <v>KS</v>
          </cell>
          <cell r="E451">
            <v>128.11000000000001</v>
          </cell>
          <cell r="F451" t="str">
            <v>EUR</v>
          </cell>
        </row>
        <row r="452">
          <cell r="A452">
            <v>28033</v>
          </cell>
          <cell r="B452" t="str">
            <v>Špir. dop. domček</v>
          </cell>
          <cell r="C452" t="str">
            <v>Flex Auger control unit</v>
          </cell>
          <cell r="D452" t="str">
            <v>KS</v>
          </cell>
          <cell r="E452">
            <v>28.93</v>
          </cell>
          <cell r="F452" t="str">
            <v>EUR</v>
          </cell>
        </row>
        <row r="453">
          <cell r="A453">
            <v>28034</v>
          </cell>
          <cell r="B453" t="str">
            <v>Špir. dop. domčekový lievik</v>
          </cell>
          <cell r="C453" t="str">
            <v>Flex Auger drain tunnel</v>
          </cell>
          <cell r="D453" t="str">
            <v>KS</v>
          </cell>
          <cell r="E453">
            <v>1.23</v>
          </cell>
          <cell r="F453" t="str">
            <v>EUR</v>
          </cell>
        </row>
        <row r="454">
          <cell r="A454">
            <v>28035</v>
          </cell>
          <cell r="B454" t="str">
            <v>Špir. dop. pripájací set 75 mm</v>
          </cell>
          <cell r="C454" t="str">
            <v>Flex Auger tube connection 75 mm</v>
          </cell>
          <cell r="D454" t="str">
            <v>KS</v>
          </cell>
          <cell r="E454">
            <v>19.809999999999999</v>
          </cell>
          <cell r="F454" t="str">
            <v>EUR</v>
          </cell>
        </row>
        <row r="455">
          <cell r="A455">
            <v>28036</v>
          </cell>
          <cell r="B455" t="str">
            <v>Špir. dop. pripájací set 89 mm</v>
          </cell>
          <cell r="C455" t="str">
            <v>Flex Auger tube connection 89 mm</v>
          </cell>
          <cell r="D455" t="str">
            <v>KS</v>
          </cell>
          <cell r="E455">
            <v>20.2</v>
          </cell>
          <cell r="F455" t="str">
            <v>EUR</v>
          </cell>
        </row>
        <row r="456">
          <cell r="A456">
            <v>28037</v>
          </cell>
          <cell r="B456" t="str">
            <v>Špir. dop. pripojenie sila jednojité 440 mm</v>
          </cell>
          <cell r="C456" t="str">
            <v>Flex Auger silo connection single 440 mm</v>
          </cell>
          <cell r="D456" t="str">
            <v>KS</v>
          </cell>
          <cell r="E456">
            <v>15.64</v>
          </cell>
          <cell r="F456" t="str">
            <v>EUR</v>
          </cell>
        </row>
        <row r="457">
          <cell r="A457">
            <v>28038</v>
          </cell>
          <cell r="B457" t="str">
            <v>Špir. dop. adaptér s uzáverom</v>
          </cell>
          <cell r="C457" t="str">
            <v>Flex Auger transition with sutter to silo conn.</v>
          </cell>
          <cell r="D457" t="str">
            <v>KS</v>
          </cell>
          <cell r="E457">
            <v>25.2</v>
          </cell>
          <cell r="F457" t="str">
            <v>EUR</v>
          </cell>
        </row>
        <row r="458">
          <cell r="A458">
            <v>28039</v>
          </cell>
          <cell r="B458" t="str">
            <v>Špir. dop. násypka jednojitá 75mm</v>
          </cell>
          <cell r="C458" t="str">
            <v>Flex Auger single intake boot 75mm</v>
          </cell>
          <cell r="D458" t="str">
            <v>KS</v>
          </cell>
          <cell r="E458">
            <v>64.53</v>
          </cell>
          <cell r="F458" t="str">
            <v>EUR</v>
          </cell>
        </row>
        <row r="459">
          <cell r="A459">
            <v>28040</v>
          </cell>
          <cell r="B459" t="str">
            <v>Špir. dop. násypka dvojitá 75mm</v>
          </cell>
          <cell r="C459" t="str">
            <v>Flex Auger double intake boot for 75mm</v>
          </cell>
          <cell r="D459" t="str">
            <v>KS</v>
          </cell>
          <cell r="E459">
            <v>93.83</v>
          </cell>
          <cell r="F459" t="str">
            <v>EUR</v>
          </cell>
        </row>
        <row r="460">
          <cell r="A460">
            <v>28041</v>
          </cell>
          <cell r="B460" t="str">
            <v>Špir. dop. násypka jednojitá 89mm</v>
          </cell>
          <cell r="C460" t="str">
            <v>Flex Auger single intake boot 89mm</v>
          </cell>
          <cell r="D460" t="str">
            <v>KS</v>
          </cell>
          <cell r="E460">
            <v>60.88</v>
          </cell>
          <cell r="F460" t="str">
            <v>EUR</v>
          </cell>
        </row>
        <row r="461">
          <cell r="A461">
            <v>28042</v>
          </cell>
          <cell r="B461" t="str">
            <v>Špir. dop. násypka dvojitá 89mm</v>
          </cell>
          <cell r="C461" t="str">
            <v>Flex Augerd double intake boot 89mm</v>
          </cell>
          <cell r="D461" t="str">
            <v>KS</v>
          </cell>
          <cell r="E461">
            <v>93.78</v>
          </cell>
          <cell r="F461" t="str">
            <v>EUR</v>
          </cell>
        </row>
        <row r="462">
          <cell r="A462">
            <v>28043</v>
          </cell>
          <cell r="B462" t="str">
            <v>Špir. dop. špirála 75mm</v>
          </cell>
          <cell r="C462" t="str">
            <v>Flex Auger Spiral 75mm</v>
          </cell>
          <cell r="D462" t="str">
            <v>M</v>
          </cell>
          <cell r="E462">
            <v>3.75</v>
          </cell>
          <cell r="F462" t="str">
            <v>EUR</v>
          </cell>
        </row>
        <row r="463">
          <cell r="A463">
            <v>28044</v>
          </cell>
          <cell r="B463" t="str">
            <v>Špir. dop. špirála 89mm</v>
          </cell>
          <cell r="C463" t="str">
            <v>Flex Auger Spiral 89mm</v>
          </cell>
          <cell r="D463" t="str">
            <v>M</v>
          </cell>
          <cell r="E463">
            <v>3.38</v>
          </cell>
          <cell r="F463" t="str">
            <v>EUR</v>
          </cell>
        </row>
        <row r="464">
          <cell r="A464">
            <v>28045</v>
          </cell>
          <cell r="B464" t="str">
            <v>Špir. dop. rúra 75x3095 mm</v>
          </cell>
          <cell r="C464" t="str">
            <v>Flex Auger Pipe 75x3095 mm</v>
          </cell>
          <cell r="D464" t="str">
            <v>KS</v>
          </cell>
          <cell r="E464">
            <v>4.8499999999999996</v>
          </cell>
          <cell r="F464" t="str">
            <v>EUR</v>
          </cell>
        </row>
        <row r="465">
          <cell r="A465">
            <v>28046</v>
          </cell>
          <cell r="B465" t="str">
            <v>Špir. dop. rúra 89x3095 mm</v>
          </cell>
          <cell r="C465" t="str">
            <v>Flex Auger Pipe 89x3095 mm</v>
          </cell>
          <cell r="D465" t="str">
            <v>KS</v>
          </cell>
          <cell r="E465">
            <v>6.42</v>
          </cell>
          <cell r="F465" t="str">
            <v>EUR</v>
          </cell>
        </row>
        <row r="466">
          <cell r="A466">
            <v>28047</v>
          </cell>
          <cell r="B466" t="str">
            <v>Špir. dop. koleno 45° 75mm</v>
          </cell>
          <cell r="C466" t="str">
            <v>Flex Auger Pipe bend 45° 75mm</v>
          </cell>
          <cell r="D466" t="str">
            <v>KS</v>
          </cell>
          <cell r="E466">
            <v>4.33</v>
          </cell>
          <cell r="F466" t="str">
            <v>EUR</v>
          </cell>
        </row>
        <row r="467">
          <cell r="A467">
            <v>28048</v>
          </cell>
          <cell r="B467" t="str">
            <v>Špir. dop. koleno 45° 89mm</v>
          </cell>
          <cell r="C467" t="str">
            <v>Flex Auger Pipe bend 45° 89mm</v>
          </cell>
          <cell r="D467" t="str">
            <v>KS</v>
          </cell>
          <cell r="E467">
            <v>5.0999999999999996</v>
          </cell>
          <cell r="F467" t="str">
            <v>EUR</v>
          </cell>
        </row>
        <row r="468">
          <cell r="A468">
            <v>22168</v>
          </cell>
          <cell r="B468" t="str">
            <v>Strmeň s prírubou 80mm M8 GA</v>
          </cell>
          <cell r="C468" t="str">
            <v>U-bolt with clamp 80mm M8 GA</v>
          </cell>
          <cell r="D468" t="str">
            <v>KS</v>
          </cell>
          <cell r="E468">
            <v>1.6</v>
          </cell>
          <cell r="F468" t="str">
            <v>EUR</v>
          </cell>
        </row>
        <row r="469">
          <cell r="A469">
            <v>28049</v>
          </cell>
          <cell r="B469" t="str">
            <v>Špir. dop. liatinová guľa</v>
          </cell>
          <cell r="C469" t="str">
            <v>Flex Auger cast iron ball</v>
          </cell>
          <cell r="D469" t="str">
            <v>KS</v>
          </cell>
          <cell r="E469">
            <v>7.06</v>
          </cell>
          <cell r="F469" t="str">
            <v>EUR</v>
          </cell>
        </row>
        <row r="470">
          <cell r="A470">
            <v>29001</v>
          </cell>
          <cell r="B470" t="str">
            <v>Vodný žľab 1,5m A2</v>
          </cell>
          <cell r="C470" t="str">
            <v>Drinking Jar 1,5m A2</v>
          </cell>
          <cell r="D470" t="str">
            <v>KS</v>
          </cell>
          <cell r="E470">
            <v>80.55</v>
          </cell>
          <cell r="F470" t="str">
            <v>EUR</v>
          </cell>
        </row>
        <row r="471">
          <cell r="A471">
            <v>29002</v>
          </cell>
          <cell r="B471" t="str">
            <v>Vodný žľab 2m A2</v>
          </cell>
          <cell r="C471" t="str">
            <v>Drinking Jar 2m A2</v>
          </cell>
          <cell r="D471" t="str">
            <v>KS</v>
          </cell>
          <cell r="E471">
            <v>88.73</v>
          </cell>
          <cell r="F471" t="str">
            <v>EUR</v>
          </cell>
        </row>
        <row r="472">
          <cell r="A472">
            <v>29003</v>
          </cell>
          <cell r="B472" t="str">
            <v>Vodný žľab 3m A2</v>
          </cell>
          <cell r="C472" t="str">
            <v>Drinking Jar 3m A2</v>
          </cell>
          <cell r="D472" t="str">
            <v>KS</v>
          </cell>
          <cell r="E472">
            <v>109.8</v>
          </cell>
          <cell r="F472" t="str">
            <v>EUR</v>
          </cell>
        </row>
        <row r="473">
          <cell r="A473">
            <v>29004</v>
          </cell>
          <cell r="B473" t="str">
            <v>Vodný žľab 4m A2</v>
          </cell>
          <cell r="C473" t="str">
            <v>Drinking Jar 4m A2</v>
          </cell>
          <cell r="D473" t="str">
            <v>KS</v>
          </cell>
          <cell r="E473">
            <v>142.44999999999999</v>
          </cell>
          <cell r="F473" t="str">
            <v>EUR</v>
          </cell>
        </row>
        <row r="474">
          <cell r="A474">
            <v>29005</v>
          </cell>
          <cell r="B474" t="str">
            <v>Vodný žľab rúra na konzolu 1,5m GA</v>
          </cell>
          <cell r="C474" t="str">
            <v>Drinking Jar pipe for bracket 1,5m GA</v>
          </cell>
          <cell r="D474" t="str">
            <v>KS</v>
          </cell>
          <cell r="E474">
            <v>4.91</v>
          </cell>
          <cell r="F474" t="str">
            <v>EUR</v>
          </cell>
        </row>
        <row r="475">
          <cell r="A475">
            <v>29006</v>
          </cell>
          <cell r="B475" t="str">
            <v>Vodný žľab rúra na konzolu 2m GA</v>
          </cell>
          <cell r="C475" t="str">
            <v>Drinking Jar pipe for bracket 2m GA</v>
          </cell>
          <cell r="D475" t="str">
            <v>KS</v>
          </cell>
          <cell r="E475">
            <v>6.44</v>
          </cell>
          <cell r="F475" t="str">
            <v>EUR</v>
          </cell>
        </row>
        <row r="476">
          <cell r="A476">
            <v>29007</v>
          </cell>
          <cell r="B476" t="str">
            <v>Vodný žľab rúra na konzolu 3m GA</v>
          </cell>
          <cell r="C476" t="str">
            <v>Drinking Jar pipe for bracket 3m GA</v>
          </cell>
          <cell r="D476" t="str">
            <v>KS</v>
          </cell>
          <cell r="E476">
            <v>8.74</v>
          </cell>
          <cell r="F476" t="str">
            <v>EUR</v>
          </cell>
        </row>
        <row r="477">
          <cell r="A477">
            <v>29008</v>
          </cell>
          <cell r="B477" t="str">
            <v>Vodný žľab rúra na konzolu 4m GA</v>
          </cell>
          <cell r="C477" t="str">
            <v>Drinking Jar pipe for bracket 4m GA</v>
          </cell>
          <cell r="D477" t="str">
            <v>KS</v>
          </cell>
          <cell r="E477">
            <v>14.98</v>
          </cell>
          <cell r="F477" t="str">
            <v>EUR</v>
          </cell>
        </row>
        <row r="478">
          <cell r="A478">
            <v>29009</v>
          </cell>
          <cell r="B478" t="str">
            <v>Vodný žľab konzola voľne stojacia GA</v>
          </cell>
          <cell r="C478" t="str">
            <v>Drinking Jar freestanding bracket GA</v>
          </cell>
          <cell r="D478" t="str">
            <v>KS</v>
          </cell>
          <cell r="E478">
            <v>15.63</v>
          </cell>
          <cell r="F478" t="str">
            <v>EUR</v>
          </cell>
        </row>
        <row r="479">
          <cell r="A479">
            <v>29010</v>
          </cell>
          <cell r="B479" t="str">
            <v>Vodný žľab konzola nástenná L GA</v>
          </cell>
          <cell r="C479" t="str">
            <v>Drinking Jar wall bracket L GA</v>
          </cell>
          <cell r="D479" t="str">
            <v>KS</v>
          </cell>
          <cell r="E479">
            <v>11.27</v>
          </cell>
          <cell r="F479" t="str">
            <v>EUR</v>
          </cell>
        </row>
        <row r="480">
          <cell r="A480">
            <v>22170</v>
          </cell>
          <cell r="B480" t="str">
            <v>T-Kotva do roštu M10 A2</v>
          </cell>
          <cell r="C480" t="str">
            <v>T-Slat Anchor M10, A2</v>
          </cell>
          <cell r="D480" t="str">
            <v>KS</v>
          </cell>
          <cell r="E480">
            <v>0.93</v>
          </cell>
          <cell r="F480" t="str">
            <v>EUR</v>
          </cell>
        </row>
        <row r="481">
          <cell r="A481">
            <v>26001</v>
          </cell>
          <cell r="B481" t="str">
            <v>Liatinový rošt 120x40</v>
          </cell>
          <cell r="C481" t="str">
            <v>Cast Iron Slats 120x40</v>
          </cell>
          <cell r="D481" t="str">
            <v>KS</v>
          </cell>
          <cell r="E481">
            <v>20.8</v>
          </cell>
          <cell r="F481" t="str">
            <v>EUR</v>
          </cell>
        </row>
        <row r="482">
          <cell r="A482">
            <v>22171</v>
          </cell>
          <cell r="B482" t="str">
            <v>Skrutka s pologuľatou hlavou 4,8x9,5mm A2</v>
          </cell>
          <cell r="C482" t="str">
            <v>Wood Screw 4,8x9,5mm A2</v>
          </cell>
          <cell r="D482" t="str">
            <v>KS</v>
          </cell>
          <cell r="E482">
            <v>1.6E-2</v>
          </cell>
          <cell r="F482" t="str">
            <v>EUR</v>
          </cell>
        </row>
        <row r="483">
          <cell r="A483">
            <v>28050</v>
          </cell>
          <cell r="B483" t="str">
            <v>FUNKImat Single Predvýkrm Vin/Vin SS Kŕmny žľab</v>
          </cell>
          <cell r="C483" t="str">
            <v>FUNKImat Single Weaner Vin/Vin SS Trough</v>
          </cell>
          <cell r="D483" t="str">
            <v>KS</v>
          </cell>
          <cell r="E483">
            <v>180.268</v>
          </cell>
          <cell r="F483" t="str">
            <v>EUR</v>
          </cell>
        </row>
        <row r="484">
          <cell r="A484">
            <v>29011</v>
          </cell>
          <cell r="B484" t="str">
            <v>Nastavovací mechanizmus automatu komplet</v>
          </cell>
          <cell r="C484" t="str">
            <v>Adjustment bar Complete</v>
          </cell>
          <cell r="D484" t="str">
            <v>KS</v>
          </cell>
          <cell r="E484">
            <v>5</v>
          </cell>
          <cell r="F484" t="str">
            <v>EUR</v>
          </cell>
        </row>
        <row r="485">
          <cell r="A485">
            <v>28051</v>
          </cell>
          <cell r="B485" t="str">
            <v>Koleno 90° so zliatinovým kolesom 50mm</v>
          </cell>
          <cell r="C485" t="str">
            <v>Corner 90° with cast iron innerwheel 50mm</v>
          </cell>
          <cell r="D485" t="str">
            <v>KS</v>
          </cell>
          <cell r="E485">
            <v>35.473999999999997</v>
          </cell>
          <cell r="F485" t="str">
            <v>EUR</v>
          </cell>
        </row>
        <row r="486">
          <cell r="A486">
            <v>23022</v>
          </cell>
          <cell r="B486" t="str">
            <v>Svorka na lanko 3mm GA</v>
          </cell>
          <cell r="C486" t="str">
            <v>Wire Clamp 3mm GA</v>
          </cell>
          <cell r="D486" t="str">
            <v>KS</v>
          </cell>
          <cell r="E486">
            <v>4.2000000000000003E-2</v>
          </cell>
          <cell r="F486" t="str">
            <v>EUR</v>
          </cell>
        </row>
        <row r="487">
          <cell r="A487">
            <v>22173</v>
          </cell>
          <cell r="B487" t="str">
            <v>Skrutka s okom M8x80 A2</v>
          </cell>
          <cell r="C487" t="str">
            <v>Eyebolt M8x80 A2</v>
          </cell>
          <cell r="D487" t="str">
            <v>KS</v>
          </cell>
          <cell r="E487">
            <v>1.35</v>
          </cell>
          <cell r="F487" t="str">
            <v>EUR</v>
          </cell>
        </row>
        <row r="488">
          <cell r="A488">
            <v>23023</v>
          </cell>
          <cell r="B488" t="str">
            <v>Hák typ S 6mm A2</v>
          </cell>
          <cell r="C488" t="str">
            <v>S-Hook 6mm A2</v>
          </cell>
          <cell r="D488" t="str">
            <v>KS</v>
          </cell>
          <cell r="E488">
            <v>0.5</v>
          </cell>
          <cell r="F488" t="str">
            <v>EUR</v>
          </cell>
        </row>
        <row r="489">
          <cell r="A489">
            <v>28052</v>
          </cell>
          <cell r="B489" t="str">
            <v>Špir. dop. presýpací ventil Domček/60mm</v>
          </cell>
          <cell r="C489" t="str">
            <v>Flex Auger Transfer Unit Auger Control Unit/60mm</v>
          </cell>
          <cell r="D489" t="str">
            <v>KS</v>
          </cell>
          <cell r="E489">
            <v>12.09</v>
          </cell>
          <cell r="F489" t="str">
            <v>EUR</v>
          </cell>
        </row>
        <row r="490">
          <cell r="A490">
            <v>28053</v>
          </cell>
          <cell r="B490" t="str">
            <v>Špir. dop. spojka na rúru 75mm</v>
          </cell>
          <cell r="C490" t="str">
            <v>Flex Auger Pipe Connector 75mm</v>
          </cell>
          <cell r="D490" t="str">
            <v>KS</v>
          </cell>
          <cell r="E490">
            <v>1.78</v>
          </cell>
          <cell r="F490" t="str">
            <v>EUR</v>
          </cell>
        </row>
        <row r="491">
          <cell r="A491">
            <v>28054</v>
          </cell>
          <cell r="B491" t="str">
            <v>Špir. dop. spojka na rúru 89mm</v>
          </cell>
          <cell r="C491" t="str">
            <v>Flex Auger Pipe Connector 89mm</v>
          </cell>
          <cell r="D491" t="str">
            <v>KS</v>
          </cell>
          <cell r="E491">
            <v>1.96</v>
          </cell>
          <cell r="F491" t="str">
            <v>EUR</v>
          </cell>
        </row>
        <row r="492">
          <cell r="A492">
            <v>26005</v>
          </cell>
          <cell r="B492" t="str">
            <v>Liatinový rošt otvorený 60x40</v>
          </cell>
          <cell r="C492" t="str">
            <v>Cast Iron Slat Open 60x40</v>
          </cell>
          <cell r="D492" t="str">
            <v>KS</v>
          </cell>
          <cell r="E492">
            <v>10</v>
          </cell>
          <cell r="F492" t="str">
            <v>EUR</v>
          </cell>
        </row>
        <row r="493">
          <cell r="A493">
            <v>26006</v>
          </cell>
          <cell r="B493" t="str">
            <v>Liatinový rošt zatvorený 60x40</v>
          </cell>
          <cell r="C493" t="str">
            <v>Cast Iron Slat Closed 60x40</v>
          </cell>
          <cell r="D493" t="str">
            <v>KS</v>
          </cell>
          <cell r="E493">
            <v>11.55</v>
          </cell>
          <cell r="F493" t="str">
            <v>EUR</v>
          </cell>
        </row>
        <row r="494">
          <cell r="A494">
            <v>26010</v>
          </cell>
          <cell r="B494" t="str">
            <v>PVC rúra stojky na FG podperu 600mm</v>
          </cell>
          <cell r="C494" t="str">
            <v>Support Pillar PVC Pipe for FG Beam 600mm</v>
          </cell>
          <cell r="D494" t="str">
            <v>KS</v>
          </cell>
          <cell r="E494">
            <v>1.39</v>
          </cell>
          <cell r="F494" t="str">
            <v>EUR</v>
          </cell>
        </row>
        <row r="495">
          <cell r="A495">
            <v>25022</v>
          </cell>
          <cell r="B495" t="str">
            <v>Držiak rúry Aqualevel A2</v>
          </cell>
          <cell r="C495" t="str">
            <v>Aqualevel Pipe Holder  A2</v>
          </cell>
          <cell r="D495" t="str">
            <v>KS</v>
          </cell>
          <cell r="E495">
            <v>1.54</v>
          </cell>
          <cell r="F495" t="str">
            <v>EUR</v>
          </cell>
        </row>
        <row r="496">
          <cell r="A496">
            <v>28055</v>
          </cell>
          <cell r="B496" t="str">
            <v>Maximat Porker Std A2 Trough</v>
          </cell>
          <cell r="C496" t="str">
            <v>Maximat Porker Std A2 Trough</v>
          </cell>
          <cell r="D496" t="str">
            <v>KS</v>
          </cell>
          <cell r="E496">
            <v>145.87</v>
          </cell>
          <cell r="F496" t="str">
            <v>EUR</v>
          </cell>
        </row>
        <row r="497">
          <cell r="A497">
            <v>28056</v>
          </cell>
          <cell r="B497" t="str">
            <v>Maximat Weaner Std A2 Trough</v>
          </cell>
          <cell r="C497" t="str">
            <v>Maximat Weaner Std A2 Trough</v>
          </cell>
          <cell r="D497" t="str">
            <v>KS</v>
          </cell>
          <cell r="E497">
            <v>145.87</v>
          </cell>
          <cell r="F497" t="str">
            <v>EUR</v>
          </cell>
        </row>
        <row r="498">
          <cell r="A498">
            <v>23024</v>
          </cell>
          <cell r="B498" t="str">
            <v>Konzola na PVC profil 35mm A2</v>
          </cell>
          <cell r="C498" t="str">
            <v>Bracket For PVC Profil 35mm A2</v>
          </cell>
          <cell r="D498" t="str">
            <v>KS</v>
          </cell>
          <cell r="E498">
            <v>1.0900000000000001</v>
          </cell>
          <cell r="F498" t="str">
            <v>EUR</v>
          </cell>
        </row>
        <row r="499">
          <cell r="A499">
            <v>22174</v>
          </cell>
          <cell r="B499" t="str">
            <v>Skrutka vratová s pologuľatou hlavou M8x30 A2</v>
          </cell>
          <cell r="C499" t="str">
            <v>Carriage Bolt M8x30 A2</v>
          </cell>
          <cell r="D499" t="str">
            <v>KS</v>
          </cell>
          <cell r="E499">
            <v>8.5000000000000006E-2</v>
          </cell>
          <cell r="F499" t="str">
            <v>EUR</v>
          </cell>
        </row>
        <row r="500">
          <cell r="A500">
            <v>28058</v>
          </cell>
          <cell r="B500" t="str">
            <v>Teleskopický zvod 80/85 mm 2 x 1,0 m</v>
          </cell>
          <cell r="C500" t="str">
            <v>Telescopic pipe 80/85mm 2 x 1,0m</v>
          </cell>
          <cell r="D500" t="str">
            <v>KS</v>
          </cell>
          <cell r="E500">
            <v>4.6900000000000004</v>
          </cell>
          <cell r="F500" t="str">
            <v>EUR</v>
          </cell>
        </row>
        <row r="501">
          <cell r="A501">
            <v>22177</v>
          </cell>
          <cell r="B501" t="str">
            <v>Závlačka 4x28 Zn</v>
          </cell>
          <cell r="C501" t="str">
            <v>Split pin 4x28 Zn</v>
          </cell>
          <cell r="D501" t="str">
            <v>KS</v>
          </cell>
          <cell r="E501">
            <v>1.7000000000000001E-2</v>
          </cell>
          <cell r="F501" t="str">
            <v>EUR</v>
          </cell>
        </row>
        <row r="502">
          <cell r="A502">
            <v>22183</v>
          </cell>
          <cell r="B502" t="str">
            <v>Podložka 13x37mm GA</v>
          </cell>
          <cell r="C502" t="str">
            <v>Washer 13x37mm GA</v>
          </cell>
          <cell r="D502" t="str">
            <v>KS</v>
          </cell>
          <cell r="E502">
            <v>3.6999999999999998E-2</v>
          </cell>
          <cell r="F502" t="str">
            <v>EUR</v>
          </cell>
        </row>
        <row r="503">
          <cell r="A503">
            <v>22190</v>
          </cell>
          <cell r="B503" t="str">
            <v>Skrutka so šesťhranovou hlavou M6x10 A2</v>
          </cell>
          <cell r="C503" t="str">
            <v>Bolt M6x10 A2</v>
          </cell>
          <cell r="D503" t="str">
            <v>KS</v>
          </cell>
          <cell r="E503">
            <v>2.0799999999999999E-2</v>
          </cell>
          <cell r="F503" t="str">
            <v>EUR</v>
          </cell>
        </row>
        <row r="504">
          <cell r="A504">
            <v>22191</v>
          </cell>
          <cell r="B504" t="str">
            <v>Podložka 10,5x20mm A2</v>
          </cell>
          <cell r="C504" t="str">
            <v>Washer 10,5x20mm A2</v>
          </cell>
          <cell r="D504" t="str">
            <v>KS</v>
          </cell>
          <cell r="E504">
            <v>1.7899999999999999E-2</v>
          </cell>
          <cell r="F504" t="str">
            <v>EUR</v>
          </cell>
        </row>
        <row r="505">
          <cell r="A505">
            <v>22192</v>
          </cell>
          <cell r="B505" t="str">
            <v>Skrutka "Becher" M6x20 A2</v>
          </cell>
          <cell r="C505" t="str">
            <v>Bolt "Becher" M6x20 A2</v>
          </cell>
          <cell r="D505" t="str">
            <v>KS</v>
          </cell>
          <cell r="E505">
            <v>4.3999999999999997E-2</v>
          </cell>
          <cell r="F505" t="str">
            <v>EUR</v>
          </cell>
        </row>
        <row r="506">
          <cell r="A506">
            <v>22193</v>
          </cell>
          <cell r="B506" t="str">
            <v>Vymedzovacia podložka pod omega držiak 1/2" PVC</v>
          </cell>
          <cell r="C506" t="str">
            <v>Distance piece for omega holder 1/2" PVC</v>
          </cell>
          <cell r="D506" t="str">
            <v>KS</v>
          </cell>
          <cell r="E506">
            <v>0.4</v>
          </cell>
          <cell r="F506" t="str">
            <v>EUR</v>
          </cell>
        </row>
        <row r="507">
          <cell r="A507">
            <v>27001</v>
          </cell>
          <cell r="B507" t="str">
            <v>Vykurovací rošt 600x400mm</v>
          </cell>
          <cell r="C507" t="str">
            <v>Heating plate 600x400mm</v>
          </cell>
          <cell r="D507" t="str">
            <v>KS</v>
          </cell>
          <cell r="E507">
            <v>30.42</v>
          </cell>
          <cell r="F507" t="str">
            <v>EUR</v>
          </cell>
        </row>
        <row r="508">
          <cell r="A508">
            <v>27002</v>
          </cell>
          <cell r="B508" t="str">
            <v>Vykurovací rošt 900x400mm</v>
          </cell>
          <cell r="C508" t="str">
            <v>Heating plate 900x400mm</v>
          </cell>
          <cell r="D508" t="str">
            <v>KS</v>
          </cell>
          <cell r="E508">
            <v>41.61</v>
          </cell>
          <cell r="F508" t="str">
            <v>EUR</v>
          </cell>
        </row>
        <row r="509">
          <cell r="A509">
            <v>22194</v>
          </cell>
          <cell r="B509" t="str">
            <v>Matica k bodovému zváraniu M10 A2</v>
          </cell>
          <cell r="C509" t="str">
            <v>Nut for welding M10 A2</v>
          </cell>
          <cell r="D509" t="str">
            <v>KS</v>
          </cell>
          <cell r="E509">
            <v>0.24</v>
          </cell>
          <cell r="F509" t="str">
            <v>EUR</v>
          </cell>
        </row>
        <row r="510">
          <cell r="A510">
            <v>28059</v>
          </cell>
          <cell r="B510" t="str">
            <v>Koleso do pohonnej jednotky 60 mm</v>
          </cell>
          <cell r="C510" t="str">
            <v>Pulling Wheel for Drive Unit, 60 mm</v>
          </cell>
          <cell r="D510" t="str">
            <v>KS</v>
          </cell>
          <cell r="E510">
            <v>48.48</v>
          </cell>
          <cell r="F510" t="str">
            <v>EUR</v>
          </cell>
        </row>
        <row r="511">
          <cell r="A511">
            <v>28060</v>
          </cell>
          <cell r="B511" t="str">
            <v>Koleno na rúru 75mm 15°</v>
          </cell>
          <cell r="C511" t="str">
            <v>Pipe Bend 75mm 15°</v>
          </cell>
          <cell r="D511" t="str">
            <v>KS</v>
          </cell>
          <cell r="E511">
            <v>0.86</v>
          </cell>
          <cell r="F511" t="str">
            <v>EUR</v>
          </cell>
        </row>
        <row r="512">
          <cell r="A512">
            <v>15022</v>
          </cell>
          <cell r="B512" t="str">
            <v>Pôrodňa chodbová stojka na PVC stenu pravá</v>
          </cell>
          <cell r="C512" t="str">
            <v>Farrowing Pen Walk Way End Post for PVC, right</v>
          </cell>
          <cell r="D512" t="str">
            <v>KS</v>
          </cell>
          <cell r="E512">
            <v>3.51</v>
          </cell>
          <cell r="F512" t="str">
            <v>EUR</v>
          </cell>
        </row>
        <row r="513">
          <cell r="A513">
            <v>15023</v>
          </cell>
          <cell r="B513" t="str">
            <v>Pôrodňa chodbová stojka na PVC stenu ľavá</v>
          </cell>
          <cell r="C513" t="str">
            <v>Farrowing Pen Walk Way End Post for PVC, left</v>
          </cell>
          <cell r="D513" t="str">
            <v>KS</v>
          </cell>
          <cell r="E513">
            <v>3.51</v>
          </cell>
          <cell r="F513" t="str">
            <v>EUR</v>
          </cell>
        </row>
        <row r="514">
          <cell r="A514">
            <v>15024</v>
          </cell>
          <cell r="B514" t="str">
            <v>U-profil 500mm A2</v>
          </cell>
          <cell r="C514" t="str">
            <v>U-profil 500mm A2</v>
          </cell>
          <cell r="D514" t="str">
            <v>KS</v>
          </cell>
          <cell r="E514">
            <v>1.68</v>
          </cell>
          <cell r="F514" t="str">
            <v>EUR</v>
          </cell>
        </row>
        <row r="515">
          <cell r="A515">
            <v>22195</v>
          </cell>
          <cell r="B515" t="str">
            <v>SK Páska 26-36 GA</v>
          </cell>
          <cell r="C515" t="str">
            <v>Metal Band 26-36 GA</v>
          </cell>
          <cell r="D515" t="str">
            <v>KS</v>
          </cell>
          <cell r="E515">
            <v>0.154</v>
          </cell>
          <cell r="F515" t="str">
            <v>EUR</v>
          </cell>
        </row>
        <row r="516">
          <cell r="A516">
            <v>29013</v>
          </cell>
          <cell r="B516" t="str">
            <v>Rozvádzač pre dopravník 1Lx1M</v>
          </cell>
          <cell r="C516" t="str">
            <v>Control Panel fo Dry Feeding System 1Lx1M</v>
          </cell>
          <cell r="D516" t="str">
            <v>KS</v>
          </cell>
          <cell r="E516">
            <v>300</v>
          </cell>
          <cell r="F516" t="str">
            <v>EUR</v>
          </cell>
        </row>
        <row r="517">
          <cell r="A517">
            <v>28061</v>
          </cell>
          <cell r="B517" t="str">
            <v>Kŕmny automat, regulátor objemu</v>
          </cell>
          <cell r="C517" t="str">
            <v>Volume Dispenser, Volume Reducerer</v>
          </cell>
          <cell r="D517" t="str">
            <v>KS</v>
          </cell>
          <cell r="E517">
            <v>5</v>
          </cell>
          <cell r="F517" t="str">
            <v>EUR</v>
          </cell>
        </row>
        <row r="518">
          <cell r="A518">
            <v>13011</v>
          </cell>
          <cell r="B518" t="str">
            <v>Inseminácia pánt nástenný na zadné dvierka</v>
          </cell>
          <cell r="C518" t="str">
            <v>Mating Wall Hinge for Back Gate</v>
          </cell>
          <cell r="D518" t="str">
            <v>KS</v>
          </cell>
          <cell r="E518">
            <v>5.25</v>
          </cell>
          <cell r="F518" t="str">
            <v>EUR</v>
          </cell>
        </row>
        <row r="519">
          <cell r="A519">
            <v>29014</v>
          </cell>
          <cell r="B519" t="str">
            <v>Kotva do roštu pre kravské hradenie</v>
          </cell>
          <cell r="C519" t="str">
            <v>Slat Anchor for Cow penning</v>
          </cell>
          <cell r="D519" t="str">
            <v>KS</v>
          </cell>
          <cell r="E519">
            <v>2.04</v>
          </cell>
          <cell r="F519" t="str">
            <v>EUR</v>
          </cell>
        </row>
        <row r="520">
          <cell r="A520">
            <v>29015</v>
          </cell>
          <cell r="B520" t="str">
            <v>Stojka s platňou o 76,1x3,6x1500mm GA</v>
          </cell>
          <cell r="C520" t="str">
            <v>Post with foot plate o 76,1x3,6x1500mm GA</v>
          </cell>
          <cell r="D520" t="str">
            <v>KS</v>
          </cell>
          <cell r="E520">
            <v>15.09</v>
          </cell>
          <cell r="F520" t="str">
            <v>EUR</v>
          </cell>
        </row>
        <row r="521">
          <cell r="A521">
            <v>29016</v>
          </cell>
          <cell r="B521" t="str">
            <v>Stĺp o76,1x3,6x1500mm GA</v>
          </cell>
          <cell r="C521" t="str">
            <v>Post o76,1x3,6x1500mm GA</v>
          </cell>
          <cell r="D521" t="str">
            <v>KS</v>
          </cell>
          <cell r="E521">
            <v>9.1199999999999992</v>
          </cell>
          <cell r="F521" t="str">
            <v>EUR</v>
          </cell>
        </row>
        <row r="522">
          <cell r="A522">
            <v>29017</v>
          </cell>
          <cell r="B522" t="str">
            <v>Stĺp 70x70x4x2000mm GA</v>
          </cell>
          <cell r="C522" t="str">
            <v>Post 70x70x4x2000mm GA</v>
          </cell>
          <cell r="D522" t="str">
            <v>KS</v>
          </cell>
          <cell r="E522">
            <v>17.36</v>
          </cell>
          <cell r="F522" t="str">
            <v>EUR</v>
          </cell>
        </row>
        <row r="523">
          <cell r="A523">
            <v>29018</v>
          </cell>
          <cell r="B523" t="str">
            <v>Stĺp o76,1x3,6x2000mm GA</v>
          </cell>
          <cell r="C523" t="str">
            <v>Post o76,1x3,6x2000mm GA</v>
          </cell>
          <cell r="D523" t="str">
            <v>KS</v>
          </cell>
          <cell r="E523">
            <v>12.11</v>
          </cell>
          <cell r="F523" t="str">
            <v>EUR</v>
          </cell>
        </row>
        <row r="524">
          <cell r="A524">
            <v>25023</v>
          </cell>
          <cell r="B524" t="str">
            <v>Sací ventil pre prasnice-gravidné 1/2"</v>
          </cell>
          <cell r="C524" t="str">
            <v>Bite Valve for Sows-Gestation  1/2"</v>
          </cell>
          <cell r="D524" t="str">
            <v>KS</v>
          </cell>
          <cell r="E524">
            <v>1.9</v>
          </cell>
          <cell r="F524" t="str">
            <v>EUR</v>
          </cell>
        </row>
        <row r="525">
          <cell r="A525">
            <v>22207</v>
          </cell>
          <cell r="B525" t="str">
            <v>Skrutka so šesťhranovou hlavou M10x190 A2</v>
          </cell>
          <cell r="C525" t="str">
            <v>Bolt M10x190 A2</v>
          </cell>
          <cell r="D525" t="str">
            <v>KS</v>
          </cell>
          <cell r="E525">
            <v>0.91</v>
          </cell>
          <cell r="F525" t="str">
            <v>EUR</v>
          </cell>
        </row>
        <row r="526">
          <cell r="A526">
            <v>22208</v>
          </cell>
          <cell r="B526" t="str">
            <v>Skrutka s integr. podložkou M8x30 A2</v>
          </cell>
          <cell r="C526" t="str">
            <v>Round Head Bolt with Washer M8x30 A2</v>
          </cell>
          <cell r="D526" t="str">
            <v>KS</v>
          </cell>
          <cell r="E526">
            <v>0.05</v>
          </cell>
          <cell r="F526" t="str">
            <v>EUR</v>
          </cell>
        </row>
        <row r="527">
          <cell r="A527">
            <v>20027</v>
          </cell>
          <cell r="B527" t="str">
            <v>Držiak na hračky typ 1 610mm GA</v>
          </cell>
          <cell r="C527" t="str">
            <v>Toy Holder Type 1 610mm GA</v>
          </cell>
          <cell r="D527" t="str">
            <v>KS</v>
          </cell>
          <cell r="E527">
            <v>4.7300000000000004</v>
          </cell>
          <cell r="F527" t="str">
            <v>EUR</v>
          </cell>
        </row>
        <row r="528">
          <cell r="A528">
            <v>20028</v>
          </cell>
          <cell r="B528" t="str">
            <v>Slamník 550x700 GA</v>
          </cell>
          <cell r="C528" t="str">
            <v>Straw Holder 550x700 GA</v>
          </cell>
          <cell r="D528" t="str">
            <v>KS</v>
          </cell>
          <cell r="E528">
            <v>24.85</v>
          </cell>
          <cell r="F528" t="str">
            <v>EUR</v>
          </cell>
        </row>
        <row r="529">
          <cell r="A529">
            <v>22209</v>
          </cell>
          <cell r="B529" t="str">
            <v>Skrutka "Becher" M5x25 A2</v>
          </cell>
          <cell r="C529" t="str">
            <v>Bolt "Becher" M5x25 A2</v>
          </cell>
          <cell r="D529" t="str">
            <v>KS</v>
          </cell>
          <cell r="E529">
            <v>4.1700000000000001E-2</v>
          </cell>
          <cell r="F529" t="str">
            <v>EUR</v>
          </cell>
        </row>
        <row r="530">
          <cell r="A530">
            <v>22210</v>
          </cell>
          <cell r="B530" t="str">
            <v>Strmeň M8x90x130 A2</v>
          </cell>
          <cell r="C530" t="str">
            <v>U-bolt M8x90x130 A2</v>
          </cell>
          <cell r="D530" t="str">
            <v>KS</v>
          </cell>
          <cell r="E530">
            <v>1.6</v>
          </cell>
          <cell r="F530" t="str">
            <v>EUR</v>
          </cell>
        </row>
        <row r="531">
          <cell r="A531">
            <v>27004</v>
          </cell>
          <cell r="B531" t="str">
            <v>Sklo pod vykurovaciu lampu</v>
          </cell>
          <cell r="C531" t="str">
            <v>Glass for Heating Lamp</v>
          </cell>
          <cell r="D531" t="str">
            <v>KS</v>
          </cell>
          <cell r="E531">
            <v>2.7949999999999999</v>
          </cell>
          <cell r="F531" t="str">
            <v>EUR</v>
          </cell>
        </row>
        <row r="532">
          <cell r="A532">
            <v>19015</v>
          </cell>
          <cell r="B532" t="str">
            <v>Guma pod pôrodňový domček 22mm P</v>
          </cell>
          <cell r="C532" t="str">
            <v>Rubber for Farrowing Clima Cover 22mm R</v>
          </cell>
          <cell r="D532" t="str">
            <v>KS</v>
          </cell>
          <cell r="E532">
            <v>22.59</v>
          </cell>
          <cell r="F532" t="str">
            <v>EUR</v>
          </cell>
        </row>
        <row r="533">
          <cell r="A533">
            <v>19016</v>
          </cell>
          <cell r="B533" t="str">
            <v>Guma pod pôrodňový domček 22mm L</v>
          </cell>
          <cell r="C533" t="str">
            <v>Rubber for Farrowing Clima Cover 22mm L</v>
          </cell>
          <cell r="D533" t="str">
            <v>KS</v>
          </cell>
          <cell r="E533">
            <v>22.59</v>
          </cell>
          <cell r="F533" t="str">
            <v>EUR</v>
          </cell>
        </row>
        <row r="534">
          <cell r="A534">
            <v>22211</v>
          </cell>
          <cell r="B534" t="str">
            <v>Skrutka so šesťhranovou hlavou M6x45 A2</v>
          </cell>
          <cell r="C534" t="str">
            <v>Bolt M6x45 A2</v>
          </cell>
          <cell r="D534" t="str">
            <v>KS</v>
          </cell>
          <cell r="E534">
            <v>5.9200000000000003E-2</v>
          </cell>
          <cell r="F534" t="str">
            <v>EUR</v>
          </cell>
        </row>
        <row r="535">
          <cell r="A535">
            <v>22212</v>
          </cell>
          <cell r="B535" t="str">
            <v>Pružina o16x92x2 A2 mm "mliečny žľab"</v>
          </cell>
          <cell r="C535" t="str">
            <v>Spring o16x92x2 A2 mm "Milking Trough"</v>
          </cell>
          <cell r="D535" t="str">
            <v>KS</v>
          </cell>
          <cell r="E535">
            <v>0.3</v>
          </cell>
          <cell r="F535" t="str">
            <v>EUR</v>
          </cell>
        </row>
        <row r="536">
          <cell r="A536">
            <v>22213</v>
          </cell>
          <cell r="B536" t="str">
            <v>Matica ručná M8 A2</v>
          </cell>
          <cell r="C536" t="str">
            <v>Nut Hand M8 A2</v>
          </cell>
          <cell r="D536" t="str">
            <v>KS</v>
          </cell>
          <cell r="E536">
            <v>1.04</v>
          </cell>
          <cell r="F536" t="str">
            <v>EUR</v>
          </cell>
        </row>
        <row r="537">
          <cell r="A537">
            <v>22214</v>
          </cell>
          <cell r="B537" t="str">
            <v>Skrutka samovrtná so šesťhrannou hlavou 5,5x50 GA</v>
          </cell>
          <cell r="C537" t="str">
            <v>TEX Bolt 5,5x50 GA</v>
          </cell>
          <cell r="D537" t="str">
            <v>KS</v>
          </cell>
          <cell r="E537">
            <v>3.9E-2</v>
          </cell>
          <cell r="F537" t="str">
            <v>EUR</v>
          </cell>
        </row>
        <row r="538">
          <cell r="A538">
            <v>29019</v>
          </cell>
          <cell r="B538" t="str">
            <v>Rozvádzač pre dopravník 2Lx1M</v>
          </cell>
          <cell r="C538" t="str">
            <v>Control Panel fo Dry Feeding System 2Lx1M</v>
          </cell>
          <cell r="D538" t="str">
            <v>KS</v>
          </cell>
          <cell r="E538">
            <v>332</v>
          </cell>
          <cell r="F538" t="str">
            <v>EUR</v>
          </cell>
        </row>
        <row r="539">
          <cell r="A539">
            <v>29020</v>
          </cell>
          <cell r="B539" t="str">
            <v>Rozvádzač pre dopravník 2Lx2M</v>
          </cell>
          <cell r="C539" t="str">
            <v>Control Panel fo Dry Feeding System 2Lx2M</v>
          </cell>
          <cell r="D539" t="str">
            <v>KS</v>
          </cell>
          <cell r="E539">
            <v>451</v>
          </cell>
          <cell r="F539" t="str">
            <v>EUR</v>
          </cell>
        </row>
        <row r="540">
          <cell r="A540">
            <v>29021</v>
          </cell>
          <cell r="B540" t="str">
            <v>Rozvádzač pre dopravník 1Lx2M</v>
          </cell>
          <cell r="C540" t="str">
            <v>Control Panel fo Dry Feeding System 1Lx2M</v>
          </cell>
          <cell r="D540" t="str">
            <v>KS</v>
          </cell>
          <cell r="E540">
            <v>332</v>
          </cell>
          <cell r="F540" t="str">
            <v>EUR</v>
          </cell>
        </row>
        <row r="541">
          <cell r="A541">
            <v>29022</v>
          </cell>
          <cell r="B541" t="str">
            <v>Náhradný diel na nastavovaciu rukoväť-červená</v>
          </cell>
          <cell r="C541" t="str">
            <v>Red Conector for adjustment handel</v>
          </cell>
          <cell r="D541" t="str">
            <v>KS</v>
          </cell>
          <cell r="E541">
            <v>0.14000000000000001</v>
          </cell>
          <cell r="F541" t="str">
            <v>EUR</v>
          </cell>
        </row>
        <row r="542">
          <cell r="A542">
            <v>27005</v>
          </cell>
          <cell r="B542" t="str">
            <v>Žiarovka 230V 150W 5000h biela</v>
          </cell>
          <cell r="C542" t="str">
            <v>Bulb 230V 150W 5000h white</v>
          </cell>
          <cell r="D542" t="str">
            <v>KS</v>
          </cell>
          <cell r="E542">
            <v>4.032</v>
          </cell>
          <cell r="F542" t="str">
            <v>EUR</v>
          </cell>
        </row>
        <row r="543">
          <cell r="A543">
            <v>20030</v>
          </cell>
          <cell r="B543" t="str">
            <v>Podpera bez výstuže 150x250mm GA</v>
          </cell>
          <cell r="C543" t="str">
            <v>Mounting Bracket 150x250mm GA</v>
          </cell>
          <cell r="D543" t="str">
            <v>KS</v>
          </cell>
          <cell r="E543">
            <v>1.41</v>
          </cell>
          <cell r="F543" t="str">
            <v>EUR</v>
          </cell>
        </row>
        <row r="544">
          <cell r="A544">
            <v>16067</v>
          </cell>
          <cell r="B544" t="str">
            <v>Zámok na betónovú stenu A2/vodorovný</v>
          </cell>
          <cell r="C544" t="str">
            <v>Lock mounting on concrete wall A2/horizontal</v>
          </cell>
          <cell r="D544" t="str">
            <v>KS</v>
          </cell>
          <cell r="E544">
            <v>4.01</v>
          </cell>
          <cell r="F544" t="str">
            <v>EUR</v>
          </cell>
        </row>
        <row r="545">
          <cell r="A545">
            <v>16068</v>
          </cell>
          <cell r="B545" t="str">
            <v>Pánt na betónovú stenu 1000mm A2</v>
          </cell>
          <cell r="C545" t="str">
            <v>1000mm Hinge mounting on concrete wall A2</v>
          </cell>
          <cell r="D545" t="str">
            <v>KS</v>
          </cell>
          <cell r="E545">
            <v>4.8600000000000003</v>
          </cell>
          <cell r="F545" t="str">
            <v>EUR</v>
          </cell>
        </row>
        <row r="546">
          <cell r="A546">
            <v>20031</v>
          </cell>
          <cell r="B546" t="str">
            <v>Podpera 2000mm A2</v>
          </cell>
          <cell r="C546" t="str">
            <v>Angle Post 2000mm A2</v>
          </cell>
          <cell r="D546" t="str">
            <v>KS</v>
          </cell>
          <cell r="E546">
            <v>7.31</v>
          </cell>
          <cell r="F546" t="str">
            <v>EUR</v>
          </cell>
        </row>
        <row r="547">
          <cell r="A547">
            <v>22222</v>
          </cell>
          <cell r="B547" t="str">
            <v>Sedlový klzák s čapom 24-26</v>
          </cell>
          <cell r="C547" t="str">
            <v>Glider with pin 24-26</v>
          </cell>
          <cell r="D547" t="str">
            <v>KS</v>
          </cell>
          <cell r="E547">
            <v>0.08</v>
          </cell>
          <cell r="F547" t="str">
            <v>EUR</v>
          </cell>
        </row>
        <row r="548">
          <cell r="A548">
            <v>22223</v>
          </cell>
          <cell r="B548" t="str">
            <v>Skrutka nastavovacia (červík) M10x10 A2</v>
          </cell>
          <cell r="C548" t="str">
            <v>Set Screw M10x10 A2</v>
          </cell>
          <cell r="D548" t="str">
            <v>KS</v>
          </cell>
          <cell r="E548">
            <v>0.04</v>
          </cell>
          <cell r="F548" t="str">
            <v>EUR</v>
          </cell>
        </row>
        <row r="549">
          <cell r="A549">
            <v>16069</v>
          </cell>
          <cell r="B549" t="str">
            <v>U-profil 2,5x1000mm  A2</v>
          </cell>
          <cell r="C549" t="str">
            <v>U-profil 2,5x1000mm A2</v>
          </cell>
          <cell r="D549" t="str">
            <v>KS</v>
          </cell>
          <cell r="E549">
            <v>5.58</v>
          </cell>
          <cell r="F549" t="str">
            <v>EUR</v>
          </cell>
        </row>
        <row r="550">
          <cell r="A550">
            <v>16070</v>
          </cell>
          <cell r="B550" t="str">
            <v>H-profil 1000x2,5mm A2</v>
          </cell>
          <cell r="C550" t="str">
            <v>H-profil 1000x2,5mm A2</v>
          </cell>
          <cell r="D550" t="str">
            <v>KS</v>
          </cell>
          <cell r="E550">
            <v>11.44</v>
          </cell>
          <cell r="F550" t="str">
            <v>EUR</v>
          </cell>
        </row>
        <row r="551">
          <cell r="A551">
            <v>16071</v>
          </cell>
          <cell r="B551" t="str">
            <v>U-profil dvojitý zámok medzikus 2,5x950mm A2</v>
          </cell>
          <cell r="C551" t="str">
            <v>U-profil 2,5x950 Front Wall Double Lock Side A2</v>
          </cell>
          <cell r="D551" t="str">
            <v>KS</v>
          </cell>
          <cell r="E551">
            <v>7.35</v>
          </cell>
          <cell r="F551" t="str">
            <v>EUR</v>
          </cell>
        </row>
        <row r="552">
          <cell r="A552">
            <v>16072</v>
          </cell>
          <cell r="B552" t="str">
            <v>U-profil dvojitá haspra dvierka 2,5x950mm A2</v>
          </cell>
          <cell r="C552" t="str">
            <v>U-profil 2,5x950mm Gate Double Hasp Side A2</v>
          </cell>
          <cell r="D552" t="str">
            <v>KS</v>
          </cell>
          <cell r="E552">
            <v>14.14</v>
          </cell>
          <cell r="F552" t="str">
            <v>EUR</v>
          </cell>
        </row>
        <row r="553">
          <cell r="A553">
            <v>16073</v>
          </cell>
          <cell r="B553" t="str">
            <v>U-profil pánt medzikus 950x2,5mm, pravý A2</v>
          </cell>
          <cell r="C553" t="str">
            <v>U-profil 950x2,5mm Front Wall  Hinge Side right A2</v>
          </cell>
          <cell r="D553" t="str">
            <v>KS</v>
          </cell>
          <cell r="E553">
            <v>9.98</v>
          </cell>
          <cell r="F553" t="str">
            <v>EUR</v>
          </cell>
        </row>
        <row r="554">
          <cell r="A554">
            <v>16074</v>
          </cell>
          <cell r="B554" t="str">
            <v>U-profil pánt dvierka 2,5x950mm A2</v>
          </cell>
          <cell r="C554" t="str">
            <v>U-profil 2,5x950mm Gate Hinge Side A2</v>
          </cell>
          <cell r="D554" t="str">
            <v>KS</v>
          </cell>
          <cell r="E554">
            <v>6.7</v>
          </cell>
          <cell r="F554" t="str">
            <v>EUR</v>
          </cell>
        </row>
        <row r="555">
          <cell r="A555">
            <v>16075</v>
          </cell>
          <cell r="B555" t="str">
            <v>U-profil 2,5x950mm A2</v>
          </cell>
          <cell r="C555" t="str">
            <v>U-profil 2,5x950mm A2</v>
          </cell>
          <cell r="D555" t="str">
            <v>KS</v>
          </cell>
          <cell r="E555">
            <v>5.5</v>
          </cell>
          <cell r="F555" t="str">
            <v>EUR</v>
          </cell>
        </row>
        <row r="556">
          <cell r="A556">
            <v>16076</v>
          </cell>
          <cell r="B556" t="str">
            <v>U-profil pánt medzikus 950x2,5mm, ľavý A2</v>
          </cell>
          <cell r="C556" t="str">
            <v>U-profil 950x2,5mm Front Wall  Hinge Side left A2</v>
          </cell>
          <cell r="D556" t="str">
            <v>KS</v>
          </cell>
          <cell r="E556">
            <v>9.9600000000000009</v>
          </cell>
          <cell r="F556" t="str">
            <v>EUR</v>
          </cell>
        </row>
        <row r="557">
          <cell r="A557">
            <v>16077</v>
          </cell>
          <cell r="B557" t="str">
            <v>U-profil pánt medzikus 1000mm, ľavý A2</v>
          </cell>
          <cell r="C557" t="str">
            <v>U-profil 1000mm Front Wall  Hinge Side left A2</v>
          </cell>
          <cell r="D557" t="str">
            <v>KS</v>
          </cell>
          <cell r="E557">
            <v>8.7799999999999994</v>
          </cell>
          <cell r="F557" t="str">
            <v>EUR</v>
          </cell>
        </row>
        <row r="558">
          <cell r="A558">
            <v>16078</v>
          </cell>
          <cell r="B558" t="str">
            <v>Dvierkový profil 2,0x850mm model 1 P A2</v>
          </cell>
          <cell r="C558" t="str">
            <v>Gate Profil 2,0x850mm Type 1, R A2</v>
          </cell>
          <cell r="D558" t="str">
            <v>KS</v>
          </cell>
          <cell r="E558">
            <v>6.89</v>
          </cell>
          <cell r="F558" t="str">
            <v>EUR</v>
          </cell>
        </row>
        <row r="559">
          <cell r="A559">
            <v>16079</v>
          </cell>
          <cell r="B559" t="str">
            <v>Dvierkový profil 2,0x850mm model 1 L A2</v>
          </cell>
          <cell r="C559" t="str">
            <v>Gate Profil 2,0x850mm Type 1, L A2</v>
          </cell>
          <cell r="D559" t="str">
            <v>KS</v>
          </cell>
          <cell r="E559">
            <v>6.89</v>
          </cell>
          <cell r="F559" t="str">
            <v>EUR</v>
          </cell>
        </row>
        <row r="560">
          <cell r="A560">
            <v>20032</v>
          </cell>
          <cell r="B560" t="str">
            <v>Stabilizátor (W) pre ukončenie rúrou 865mm A2</v>
          </cell>
          <cell r="C560" t="str">
            <v>Stabilizer (W) Pipe on Top 865mm A2</v>
          </cell>
          <cell r="D560" t="str">
            <v>KS</v>
          </cell>
          <cell r="E560">
            <v>5.0999999999999996</v>
          </cell>
          <cell r="F560" t="str">
            <v>EUR</v>
          </cell>
        </row>
        <row r="561">
          <cell r="A561">
            <v>16080</v>
          </cell>
          <cell r="B561" t="str">
            <v>U-profil dvojitý zámok medzikus 2,5x1000mm A2</v>
          </cell>
          <cell r="C561" t="str">
            <v>U-profil Front Wall Double Lock Side 2,5x1000mm A2</v>
          </cell>
          <cell r="D561" t="str">
            <v>KS</v>
          </cell>
          <cell r="E561">
            <v>7.42</v>
          </cell>
          <cell r="F561" t="str">
            <v>EUR</v>
          </cell>
        </row>
        <row r="562">
          <cell r="A562">
            <v>16081</v>
          </cell>
          <cell r="B562" t="str">
            <v>U-profil pánt medzikus 2,5x1000mm, pravý A2</v>
          </cell>
          <cell r="C562" t="str">
            <v>U-profil 2,51000mm Front Wall Hinge Side R A2</v>
          </cell>
          <cell r="D562" t="str">
            <v>KS</v>
          </cell>
          <cell r="E562">
            <v>10.45</v>
          </cell>
          <cell r="F562" t="str">
            <v>EUR</v>
          </cell>
        </row>
        <row r="563">
          <cell r="A563">
            <v>16082</v>
          </cell>
          <cell r="B563" t="str">
            <v>U-profil pánt medzikus 2,5x1000mm, ľavý A2</v>
          </cell>
          <cell r="C563" t="str">
            <v>U-profil 2,5x1000mm Front Wall Hinge Side L A2</v>
          </cell>
          <cell r="D563" t="str">
            <v>KS</v>
          </cell>
          <cell r="E563">
            <v>10.65</v>
          </cell>
          <cell r="F563" t="str">
            <v>EUR</v>
          </cell>
        </row>
        <row r="564">
          <cell r="A564">
            <v>20033</v>
          </cell>
          <cell r="B564" t="str">
            <v>Stabilizátor Polymerový žľab (bumerang) 900mm A2</v>
          </cell>
          <cell r="C564" t="str">
            <v>Stabilizer Polymer Trough  900mm A2</v>
          </cell>
          <cell r="D564" t="str">
            <v>KS</v>
          </cell>
          <cell r="E564">
            <v>8.14</v>
          </cell>
          <cell r="F564" t="str">
            <v>EUR</v>
          </cell>
        </row>
        <row r="565">
          <cell r="A565">
            <v>19017</v>
          </cell>
          <cell r="B565" t="str">
            <v>Predvýkrm predný profil domčeka "Forkant" GA</v>
          </cell>
          <cell r="C565" t="str">
            <v>Climate Front Profile GA</v>
          </cell>
          <cell r="D565" t="str">
            <v>KS</v>
          </cell>
          <cell r="E565">
            <v>1.26</v>
          </cell>
          <cell r="F565" t="str">
            <v>EUR</v>
          </cell>
        </row>
        <row r="566">
          <cell r="A566">
            <v>19018</v>
          </cell>
          <cell r="B566" t="str">
            <v>Predvýkrm bočné uchytenie domčeka obojstranné  GA</v>
          </cell>
          <cell r="C566" t="str">
            <v>Climate Hat Profile GA</v>
          </cell>
          <cell r="D566" t="str">
            <v>KS</v>
          </cell>
          <cell r="E566">
            <v>2.19</v>
          </cell>
          <cell r="F566" t="str">
            <v>EUR</v>
          </cell>
        </row>
        <row r="567">
          <cell r="A567">
            <v>19019</v>
          </cell>
          <cell r="B567" t="str">
            <v>Predvýkrm bočné uchytenie domčeka 40x40x1200mm  GA</v>
          </cell>
          <cell r="C567" t="str">
            <v>Climate Vinkel Profile 40x40x1200mm GA</v>
          </cell>
          <cell r="D567" t="str">
            <v>KS</v>
          </cell>
          <cell r="E567">
            <v>1.51</v>
          </cell>
          <cell r="F567" t="str">
            <v>EUR</v>
          </cell>
        </row>
        <row r="568">
          <cell r="A568">
            <v>19020</v>
          </cell>
          <cell r="B568" t="str">
            <v>Predvýkrm bočné uchytenie domčeka 40x80x1200mm  GA</v>
          </cell>
          <cell r="C568" t="str">
            <v>Climate Vinkel Profile 40x80x1200mm GA</v>
          </cell>
          <cell r="D568" t="str">
            <v>KS</v>
          </cell>
          <cell r="E568">
            <v>2.16</v>
          </cell>
          <cell r="F568" t="str">
            <v>EUR</v>
          </cell>
        </row>
        <row r="569">
          <cell r="A569">
            <v>22226</v>
          </cell>
          <cell r="B569" t="str">
            <v>Skrutka "Becher" M6x30 A2</v>
          </cell>
          <cell r="C569" t="str">
            <v>Bolt "Becher" M6x30 A2</v>
          </cell>
          <cell r="D569" t="str">
            <v>KS</v>
          </cell>
          <cell r="E569">
            <v>0.06</v>
          </cell>
          <cell r="F569" t="str">
            <v>EUR</v>
          </cell>
        </row>
        <row r="570">
          <cell r="A570">
            <v>18004</v>
          </cell>
          <cell r="B570" t="str">
            <v>Mreža 750x1000mm A2 Jakel/Jakel-Pás.</v>
          </cell>
          <cell r="C570" t="str">
            <v>Open penning 750x1000mm A2 SQ/SQ-Flat</v>
          </cell>
          <cell r="D570" t="str">
            <v>KS</v>
          </cell>
          <cell r="E570">
            <v>38.15</v>
          </cell>
          <cell r="F570" t="str">
            <v>EUR</v>
          </cell>
        </row>
        <row r="571">
          <cell r="A571">
            <v>22227</v>
          </cell>
          <cell r="B571" t="str">
            <v>PVC krytka na chodbovú stojku</v>
          </cell>
          <cell r="C571" t="str">
            <v>PVC Cube for Corridor Post</v>
          </cell>
          <cell r="D571" t="str">
            <v>KS</v>
          </cell>
          <cell r="E571">
            <v>0.18</v>
          </cell>
          <cell r="F571" t="str">
            <v>EUR</v>
          </cell>
        </row>
        <row r="572">
          <cell r="A572">
            <v>22229</v>
          </cell>
          <cell r="B572" t="str">
            <v>Matica k bod. zváraniu ohnutá M10 A2</v>
          </cell>
          <cell r="C572" t="str">
            <v>Nut bent for welding M10 A2</v>
          </cell>
          <cell r="D572" t="str">
            <v>KS</v>
          </cell>
          <cell r="E572">
            <v>0.36499999999999999</v>
          </cell>
          <cell r="F572" t="str">
            <v>EUR</v>
          </cell>
        </row>
        <row r="573">
          <cell r="A573">
            <v>25024</v>
          </cell>
          <cell r="B573" t="str">
            <v>Napájačka Drik Standard pre výkrm "MT"A2</v>
          </cell>
          <cell r="C573" t="str">
            <v>Drik Standard for Finisher "MT"A2</v>
          </cell>
          <cell r="D573" t="str">
            <v>KS</v>
          </cell>
          <cell r="E573">
            <v>8.15</v>
          </cell>
          <cell r="F573" t="str">
            <v>EUR</v>
          </cell>
        </row>
        <row r="574">
          <cell r="A574">
            <v>25025</v>
          </cell>
          <cell r="B574" t="str">
            <v>Napájačka Drik Mini pre predvýkrm "MT"A2</v>
          </cell>
          <cell r="C574" t="str">
            <v>Drik Mini for Weaner "MT"A2</v>
          </cell>
          <cell r="D574" t="str">
            <v>KS</v>
          </cell>
          <cell r="E574">
            <v>6.85</v>
          </cell>
          <cell r="F574" t="str">
            <v>EUR</v>
          </cell>
        </row>
        <row r="575">
          <cell r="A575">
            <v>22230</v>
          </cell>
          <cell r="B575" t="str">
            <v>Nylonové koleso 80mm</v>
          </cell>
          <cell r="C575" t="str">
            <v>Nylon Wheel 80mm</v>
          </cell>
          <cell r="D575" t="str">
            <v>KS</v>
          </cell>
          <cell r="E575">
            <v>2.077</v>
          </cell>
          <cell r="F575" t="str">
            <v>EUR</v>
          </cell>
        </row>
        <row r="576">
          <cell r="A576">
            <v>22231</v>
          </cell>
          <cell r="B576" t="str">
            <v>Skrutka so šesťhranovou hlavou M12x70 A2</v>
          </cell>
          <cell r="C576" t="str">
            <v>Bolt M12x70 A2</v>
          </cell>
          <cell r="D576" t="str">
            <v>KS</v>
          </cell>
          <cell r="E576">
            <v>0.39</v>
          </cell>
          <cell r="F576" t="str">
            <v>EUR</v>
          </cell>
        </row>
        <row r="577">
          <cell r="A577">
            <v>13012</v>
          </cell>
          <cell r="B577" t="str">
            <v>Inseminácia mreža zatvorená koncová 240cm</v>
          </cell>
          <cell r="C577" t="str">
            <v>Mating Stall Side Closed End 240 cm</v>
          </cell>
          <cell r="D577" t="str">
            <v>KS</v>
          </cell>
          <cell r="E577">
            <v>81.819999999999993</v>
          </cell>
          <cell r="F577" t="str">
            <v>EUR</v>
          </cell>
        </row>
        <row r="578">
          <cell r="A578">
            <v>22232</v>
          </cell>
          <cell r="B578" t="str">
            <v>SK Páska 70-90 A2</v>
          </cell>
          <cell r="C578" t="str">
            <v>Metal Band 70-90 A2</v>
          </cell>
          <cell r="D578" t="str">
            <v>KS</v>
          </cell>
          <cell r="E578">
            <v>0.51359999999999995</v>
          </cell>
          <cell r="F578" t="str">
            <v>EUR</v>
          </cell>
        </row>
        <row r="579">
          <cell r="A579">
            <v>28062</v>
          </cell>
          <cell r="B579" t="str">
            <v>Spojka na krmenársku rúru 50 mm</v>
          </cell>
          <cell r="C579" t="str">
            <v>Pipe Connector 50mm</v>
          </cell>
          <cell r="D579" t="str">
            <v>KS</v>
          </cell>
          <cell r="E579">
            <v>1.5</v>
          </cell>
          <cell r="F579" t="str">
            <v>EUR</v>
          </cell>
        </row>
        <row r="580">
          <cell r="A580">
            <v>17020</v>
          </cell>
          <cell r="B580" t="str">
            <v>U-profil 50x1200mm GA</v>
          </cell>
          <cell r="C580" t="str">
            <v>U-profile 50x1200mm GA</v>
          </cell>
          <cell r="D580" t="str">
            <v>KS</v>
          </cell>
          <cell r="E580">
            <v>7.62</v>
          </cell>
          <cell r="F580" t="str">
            <v>EUR</v>
          </cell>
        </row>
        <row r="581">
          <cell r="A581">
            <v>17021</v>
          </cell>
          <cell r="B581" t="str">
            <v>U-profil s platňou 50x1200mm GA</v>
          </cell>
          <cell r="C581" t="str">
            <v>U-Profile with Foot Plate 50x1200mm GA</v>
          </cell>
          <cell r="D581" t="str">
            <v>KS</v>
          </cell>
          <cell r="E581">
            <v>11.2</v>
          </cell>
          <cell r="F581" t="str">
            <v>EUR</v>
          </cell>
        </row>
        <row r="582">
          <cell r="A582">
            <v>17022</v>
          </cell>
          <cell r="B582" t="str">
            <v>Stojka s platňou 50x50x1200mm GA</v>
          </cell>
          <cell r="C582" t="str">
            <v>Post with Foot Plate 50x50x1200mm GA</v>
          </cell>
          <cell r="D582" t="str">
            <v>KS</v>
          </cell>
          <cell r="E582">
            <v>11.89</v>
          </cell>
          <cell r="F582" t="str">
            <v>EUR</v>
          </cell>
        </row>
        <row r="583">
          <cell r="A583">
            <v>17023</v>
          </cell>
          <cell r="B583" t="str">
            <v>Stojka s platňou 50x50x1000mm GA</v>
          </cell>
          <cell r="C583" t="str">
            <v>Post with Foot Plate 50x50x1000mm GA</v>
          </cell>
          <cell r="D583" t="str">
            <v>KS</v>
          </cell>
          <cell r="E583">
            <v>10.47</v>
          </cell>
          <cell r="F583" t="str">
            <v>EUR</v>
          </cell>
        </row>
        <row r="584">
          <cell r="A584">
            <v>19021</v>
          </cell>
          <cell r="B584" t="str">
            <v>PVC Pôrodňa domček s montážnym setom pravý</v>
          </cell>
          <cell r="C584" t="str">
            <v>PVC Farrowing Pen Piglet Nest, With Assembly Kit R</v>
          </cell>
          <cell r="D584" t="str">
            <v>KS</v>
          </cell>
          <cell r="E584">
            <v>41.878999999999998</v>
          </cell>
          <cell r="F584" t="str">
            <v>EUR</v>
          </cell>
        </row>
        <row r="585">
          <cell r="A585">
            <v>19022</v>
          </cell>
          <cell r="B585" t="str">
            <v>PVC Pôrodňa domček s montážnym setom ľavý</v>
          </cell>
          <cell r="C585" t="str">
            <v>PVC Farrowing Pen Piglet Nest, With Assembly Kit L</v>
          </cell>
          <cell r="D585" t="str">
            <v>KS</v>
          </cell>
          <cell r="E585">
            <v>41.878999999999998</v>
          </cell>
          <cell r="F585" t="str">
            <v>EUR</v>
          </cell>
        </row>
        <row r="586">
          <cell r="A586">
            <v>15025</v>
          </cell>
          <cell r="B586" t="str">
            <v>Pôrodňa chodbová stojka</v>
          </cell>
          <cell r="C586" t="str">
            <v>Farrowing Pen Walk Way Post</v>
          </cell>
          <cell r="D586" t="str">
            <v>KS</v>
          </cell>
          <cell r="E586">
            <v>2.5299999999999998</v>
          </cell>
          <cell r="F586" t="str">
            <v>EUR</v>
          </cell>
        </row>
        <row r="587">
          <cell r="A587">
            <v>15026</v>
          </cell>
          <cell r="B587" t="str">
            <v>Pôrodňa profil na PVC dvierka pravý</v>
          </cell>
          <cell r="C587" t="str">
            <v>Farrowing Pen Back Door Post R</v>
          </cell>
          <cell r="D587" t="str">
            <v>KS</v>
          </cell>
          <cell r="E587">
            <v>2.65</v>
          </cell>
          <cell r="F587" t="str">
            <v>EUR</v>
          </cell>
        </row>
        <row r="588">
          <cell r="A588">
            <v>15027</v>
          </cell>
          <cell r="B588" t="str">
            <v>Pôrodňa profil na PVC dvierka ľavý</v>
          </cell>
          <cell r="C588" t="str">
            <v>Farrowing Pen Back Door Post L</v>
          </cell>
          <cell r="D588" t="str">
            <v>KS</v>
          </cell>
          <cell r="E588">
            <v>2.65</v>
          </cell>
          <cell r="F588" t="str">
            <v>EUR</v>
          </cell>
        </row>
        <row r="589">
          <cell r="A589">
            <v>17024</v>
          </cell>
          <cell r="B589" t="str">
            <v>Operačné rameno dvierok pre kancov GA</v>
          </cell>
          <cell r="C589" t="str">
            <v>Locking Arm for Board Gate GA</v>
          </cell>
          <cell r="D589" t="str">
            <v>KS</v>
          </cell>
          <cell r="E589">
            <v>3.28</v>
          </cell>
          <cell r="F589" t="str">
            <v>EUR</v>
          </cell>
        </row>
        <row r="590">
          <cell r="A590">
            <v>17025</v>
          </cell>
          <cell r="B590" t="str">
            <v>Držiak operačného ramena dvierok pre kancov GA</v>
          </cell>
          <cell r="C590" t="str">
            <v>Locking Arm Holder for Board Gate GA</v>
          </cell>
          <cell r="D590" t="str">
            <v>KS</v>
          </cell>
          <cell r="E590">
            <v>0.39</v>
          </cell>
          <cell r="F590" t="str">
            <v>EUR</v>
          </cell>
        </row>
        <row r="591">
          <cell r="A591">
            <v>19023</v>
          </cell>
          <cell r="B591" t="str">
            <v>Domček preglejka 1250 x variabil</v>
          </cell>
          <cell r="C591" t="str">
            <v xml:space="preserve"> Micro Climate Cover Play Wood 1250 x variable</v>
          </cell>
          <cell r="D591" t="str">
            <v>KS</v>
          </cell>
          <cell r="E591">
            <v>32.72</v>
          </cell>
          <cell r="F591" t="str">
            <v>EUR</v>
          </cell>
        </row>
        <row r="592">
          <cell r="A592">
            <v>24049</v>
          </cell>
          <cell r="B592" t="str">
            <v>Navarovací Nipel 1"</v>
          </cell>
          <cell r="C592" t="str">
            <v>Welding Nipel 1"</v>
          </cell>
          <cell r="D592" t="str">
            <v>KS</v>
          </cell>
          <cell r="E592">
            <v>1.4</v>
          </cell>
          <cell r="F592" t="str">
            <v>EUR</v>
          </cell>
        </row>
        <row r="593">
          <cell r="A593">
            <v>24050</v>
          </cell>
          <cell r="B593" t="str">
            <v>Mufňa 3/4" A2</v>
          </cell>
          <cell r="C593" t="str">
            <v>Sleeve 3/4" A2</v>
          </cell>
          <cell r="D593" t="str">
            <v>KS</v>
          </cell>
          <cell r="E593">
            <v>1.5329999999999999</v>
          </cell>
          <cell r="F593" t="str">
            <v>EUR</v>
          </cell>
        </row>
        <row r="594">
          <cell r="A594">
            <v>17026</v>
          </cell>
          <cell r="B594" t="str">
            <v>Adaptér 2 rúrový 200 x 50mm pre panel GA</v>
          </cell>
          <cell r="C594" t="str">
            <v>Adaptor 2 Pipes 200 x 50mm for Pannel GA</v>
          </cell>
          <cell r="D594" t="str">
            <v>KS</v>
          </cell>
          <cell r="E594">
            <v>2.23</v>
          </cell>
          <cell r="F594" t="str">
            <v>EUR</v>
          </cell>
        </row>
        <row r="595">
          <cell r="A595">
            <v>17027</v>
          </cell>
          <cell r="B595" t="str">
            <v>Stabilizátor 2 rúrový pre 50mm panel GA</v>
          </cell>
          <cell r="C595" t="str">
            <v>Pipe Clips for 2 Pipes for 50mm Panel GA</v>
          </cell>
          <cell r="D595" t="str">
            <v>KS</v>
          </cell>
          <cell r="E595">
            <v>1.89</v>
          </cell>
          <cell r="F595" t="str">
            <v>EUR</v>
          </cell>
        </row>
        <row r="596">
          <cell r="A596">
            <v>20034</v>
          </cell>
          <cell r="B596" t="str">
            <v>Stabilizátor Polymerový žľab (tyč) 900mm A2</v>
          </cell>
          <cell r="C596" t="str">
            <v>Rod Stabilizer Polymer Trough  900mm A2</v>
          </cell>
          <cell r="D596" t="str">
            <v>KS</v>
          </cell>
          <cell r="E596">
            <v>3.57</v>
          </cell>
          <cell r="F596" t="str">
            <v>EUR</v>
          </cell>
        </row>
        <row r="597">
          <cell r="A597">
            <v>21026</v>
          </cell>
          <cell r="B597" t="str">
            <v>Kŕmny žľab pre výkrm nástenný 3000mm A2</v>
          </cell>
          <cell r="C597" t="str">
            <v>Liquid Feeding Trough Finishers On Wall 3000mm A2</v>
          </cell>
          <cell r="D597" t="str">
            <v>KS</v>
          </cell>
          <cell r="E597">
            <v>32.369999999999997</v>
          </cell>
          <cell r="F597" t="str">
            <v>EUR</v>
          </cell>
        </row>
        <row r="598">
          <cell r="A598">
            <v>21027</v>
          </cell>
          <cell r="B598" t="str">
            <v>Kŕmny žľab pre výkrm nástenný variabilný A2</v>
          </cell>
          <cell r="C598" t="str">
            <v>Liquid Feeding Trough Finishers OnWall Variable A2</v>
          </cell>
          <cell r="D598" t="str">
            <v>KS</v>
          </cell>
          <cell r="E598">
            <v>11.27</v>
          </cell>
          <cell r="F598" t="str">
            <v>EUR</v>
          </cell>
        </row>
        <row r="599">
          <cell r="A599">
            <v>21028</v>
          </cell>
          <cell r="B599" t="str">
            <v>Spojka na kŕmny žľab pre výkrm nástenný A2</v>
          </cell>
          <cell r="C599" t="str">
            <v>Liquid Feeding Trough Finishers OnWall Conn. Piece</v>
          </cell>
          <cell r="D599" t="str">
            <v>KS</v>
          </cell>
          <cell r="E599">
            <v>1.29</v>
          </cell>
          <cell r="F599" t="str">
            <v>EUR</v>
          </cell>
        </row>
        <row r="600">
          <cell r="A600">
            <v>21029</v>
          </cell>
          <cell r="B600" t="str">
            <v>Koniec na kŕmny žľab pre výkrm nástenný P A2</v>
          </cell>
          <cell r="C600" t="str">
            <v>Liquid Feeding Trough Finish End Pce On Wall R A2</v>
          </cell>
          <cell r="D600" t="str">
            <v>KS</v>
          </cell>
          <cell r="E600">
            <v>2.65</v>
          </cell>
          <cell r="F600" t="str">
            <v>EUR</v>
          </cell>
        </row>
        <row r="601">
          <cell r="A601">
            <v>21030</v>
          </cell>
          <cell r="B601" t="str">
            <v>Koniec na kŕmny žľab pre výkrm nástenný L A2</v>
          </cell>
          <cell r="C601" t="str">
            <v>Liquid Feeding Trough Finish End Pce On Wall L A2</v>
          </cell>
          <cell r="D601" t="str">
            <v>KS</v>
          </cell>
          <cell r="E601">
            <v>2.65</v>
          </cell>
          <cell r="F601" t="str">
            <v>EUR</v>
          </cell>
        </row>
        <row r="602">
          <cell r="A602">
            <v>18005</v>
          </cell>
          <cell r="B602" t="str">
            <v>Mreža 750x700mm A2 U-profil/Jakel-Pás.</v>
          </cell>
          <cell r="C602" t="str">
            <v>Open penning 750x700mm A2 U-Profil/SQ-Flat</v>
          </cell>
          <cell r="D602" t="str">
            <v>KS</v>
          </cell>
          <cell r="E602">
            <v>28.81</v>
          </cell>
          <cell r="F602" t="str">
            <v>EUR</v>
          </cell>
        </row>
        <row r="603">
          <cell r="A603">
            <v>23025</v>
          </cell>
          <cell r="B603" t="str">
            <v>Páka pre otváranie krmiva na stenu</v>
          </cell>
          <cell r="C603" t="str">
            <v>Feed Release Handle for Wall</v>
          </cell>
          <cell r="D603" t="str">
            <v>KS</v>
          </cell>
          <cell r="E603">
            <v>4.3600000000000003</v>
          </cell>
          <cell r="F603" t="str">
            <v>EUR</v>
          </cell>
        </row>
        <row r="604">
          <cell r="A604">
            <v>28063</v>
          </cell>
          <cell r="B604" t="str">
            <v>Platňa pod automat 10x1000x1100</v>
          </cell>
          <cell r="C604" t="str">
            <v>Plate Under Automat 10x1000x1100</v>
          </cell>
          <cell r="D604" t="str">
            <v>KS</v>
          </cell>
          <cell r="E604">
            <v>13.01</v>
          </cell>
          <cell r="F604" t="str">
            <v>EUR</v>
          </cell>
        </row>
        <row r="605">
          <cell r="A605">
            <v>16083</v>
          </cell>
          <cell r="B605" t="str">
            <v>U-profil pánt medzikus 750mm L A2</v>
          </cell>
          <cell r="C605" t="str">
            <v>U-profil 750mm Front Wall  Hinge Side L A2</v>
          </cell>
          <cell r="D605" t="str">
            <v>KS</v>
          </cell>
          <cell r="E605">
            <v>6.31</v>
          </cell>
          <cell r="F605" t="str">
            <v>EUR</v>
          </cell>
        </row>
        <row r="606">
          <cell r="A606">
            <v>16084</v>
          </cell>
          <cell r="B606" t="str">
            <v>U-profil pánt medzikus 850mm L A2</v>
          </cell>
          <cell r="C606" t="str">
            <v>U-profil 850mm Front Wall  Hinge Side L A2</v>
          </cell>
          <cell r="D606" t="str">
            <v>KS</v>
          </cell>
          <cell r="E606">
            <v>6.84</v>
          </cell>
          <cell r="F606" t="str">
            <v>EUR</v>
          </cell>
        </row>
        <row r="607">
          <cell r="A607">
            <v>16085</v>
          </cell>
          <cell r="B607" t="str">
            <v>U-profil pánt medzikus 950mm L A2</v>
          </cell>
          <cell r="C607" t="str">
            <v>U-profil 950mm Front Wall  Hinge Side L A2</v>
          </cell>
          <cell r="D607" t="str">
            <v>KS</v>
          </cell>
          <cell r="E607">
            <v>7.82</v>
          </cell>
          <cell r="F607" t="str">
            <v>EUR</v>
          </cell>
        </row>
        <row r="608">
          <cell r="A608">
            <v>16086</v>
          </cell>
          <cell r="B608" t="str">
            <v>Pánt na betónovú stenu 750mm A2</v>
          </cell>
          <cell r="C608" t="str">
            <v>750mm Hinge mounting on concrete wall A2</v>
          </cell>
          <cell r="D608" t="str">
            <v>KS</v>
          </cell>
          <cell r="E608">
            <v>7.81</v>
          </cell>
          <cell r="F608" t="str">
            <v>EUR</v>
          </cell>
        </row>
        <row r="609">
          <cell r="A609">
            <v>16087</v>
          </cell>
          <cell r="B609" t="str">
            <v>Zámok bočný na betónovú stenu A2</v>
          </cell>
          <cell r="C609" t="str">
            <v>Blocking Gate Lock one Sided A2</v>
          </cell>
          <cell r="D609" t="str">
            <v>KS</v>
          </cell>
          <cell r="E609">
            <v>2.48</v>
          </cell>
          <cell r="F609" t="str">
            <v>EUR</v>
          </cell>
        </row>
        <row r="610">
          <cell r="A610">
            <v>26011</v>
          </cell>
          <cell r="B610" t="str">
            <v>Liatinový rošt 160x40</v>
          </cell>
          <cell r="C610" t="str">
            <v>Cast Iron Slats 160x40</v>
          </cell>
          <cell r="D610" t="str">
            <v>KS</v>
          </cell>
          <cell r="E610">
            <v>28.6</v>
          </cell>
          <cell r="F610" t="str">
            <v>EUR</v>
          </cell>
        </row>
        <row r="611">
          <cell r="A611">
            <v>23026</v>
          </cell>
          <cell r="B611" t="str">
            <v>Linak</v>
          </cell>
          <cell r="C611" t="str">
            <v>Linak</v>
          </cell>
          <cell r="D611" t="str">
            <v>KS</v>
          </cell>
          <cell r="E611">
            <v>127.5</v>
          </cell>
          <cell r="F611" t="str">
            <v>EUR</v>
          </cell>
        </row>
        <row r="612">
          <cell r="A612">
            <v>23027</v>
          </cell>
          <cell r="B612" t="str">
            <v>Držiak na Linak</v>
          </cell>
          <cell r="C612" t="str">
            <v>Holder for Linak</v>
          </cell>
          <cell r="D612" t="str">
            <v>KS</v>
          </cell>
          <cell r="E612">
            <v>1.84</v>
          </cell>
          <cell r="F612" t="str">
            <v>EUR</v>
          </cell>
        </row>
        <row r="613">
          <cell r="A613">
            <v>23028</v>
          </cell>
          <cell r="B613" t="str">
            <v>Kladka na lanko rovnobežná</v>
          </cell>
          <cell r="C613" t="str">
            <v>Corner Wheel for Wire Paraller</v>
          </cell>
          <cell r="D613" t="str">
            <v>KS</v>
          </cell>
          <cell r="E613">
            <v>4.8499999999999996</v>
          </cell>
          <cell r="F613" t="str">
            <v>EUR</v>
          </cell>
        </row>
        <row r="614">
          <cell r="A614">
            <v>19024</v>
          </cell>
          <cell r="B614" t="str">
            <v>Pôrodňa prekážková platňa "MT"</v>
          </cell>
          <cell r="C614" t="str">
            <v>Farrowing Pen Piglet Nest Blocking Board "MT"</v>
          </cell>
          <cell r="D614" t="str">
            <v>KS</v>
          </cell>
          <cell r="E614">
            <v>2.82</v>
          </cell>
          <cell r="F614" t="str">
            <v>EUR</v>
          </cell>
        </row>
        <row r="615">
          <cell r="A615">
            <v>27006</v>
          </cell>
          <cell r="B615" t="str">
            <v>T-Kus Press 16x16x16</v>
          </cell>
          <cell r="C615" t="str">
            <v>T-Piece Press 16x16x16</v>
          </cell>
          <cell r="D615" t="str">
            <v>KS</v>
          </cell>
          <cell r="E615">
            <v>2.0699999999999998</v>
          </cell>
          <cell r="F615" t="str">
            <v>EUR</v>
          </cell>
        </row>
        <row r="616">
          <cell r="A616">
            <v>27007</v>
          </cell>
          <cell r="B616" t="str">
            <v>Redukcia Press 16x1/2" vonkajší závit</v>
          </cell>
          <cell r="C616" t="str">
            <v>Connector Press 16x1/2" Ext. Thread</v>
          </cell>
          <cell r="D616" t="str">
            <v>KS</v>
          </cell>
          <cell r="E616">
            <v>1.91</v>
          </cell>
          <cell r="F616" t="str">
            <v>EUR</v>
          </cell>
        </row>
        <row r="617">
          <cell r="A617">
            <v>27008</v>
          </cell>
          <cell r="B617" t="str">
            <v>Redukcia PPSU 16x3/4" vnútorný závit</v>
          </cell>
          <cell r="C617" t="str">
            <v>Connector PPSU 16x3/4" Int. Hhread</v>
          </cell>
          <cell r="D617" t="str">
            <v>KS</v>
          </cell>
          <cell r="E617">
            <v>1.05</v>
          </cell>
          <cell r="F617" t="str">
            <v>EUR</v>
          </cell>
        </row>
        <row r="618">
          <cell r="A618">
            <v>27009</v>
          </cell>
          <cell r="B618" t="str">
            <v>T-Kus Aut. odvz. a výp. vent.</v>
          </cell>
          <cell r="C618" t="str">
            <v>T-Piece Aut. Air Vent and Drain Valve</v>
          </cell>
          <cell r="D618" t="str">
            <v>KS</v>
          </cell>
          <cell r="E618">
            <v>8.74</v>
          </cell>
          <cell r="F618" t="str">
            <v>EUR</v>
          </cell>
        </row>
        <row r="619">
          <cell r="A619">
            <v>27010</v>
          </cell>
          <cell r="B619" t="str">
            <v>Rúra PE-RT/Al/PE-RT 16x2 mm</v>
          </cell>
          <cell r="C619" t="str">
            <v>Pipe PE-RT/Al/PE-RT 16x2 mm</v>
          </cell>
          <cell r="D619" t="str">
            <v>M</v>
          </cell>
          <cell r="E619">
            <v>0.48</v>
          </cell>
          <cell r="F619" t="str">
            <v>EUR</v>
          </cell>
        </row>
        <row r="620">
          <cell r="A620">
            <v>27011</v>
          </cell>
          <cell r="B620" t="str">
            <v>Rozdeľovač 2 Okruhy</v>
          </cell>
          <cell r="C620" t="str">
            <v>Heating Distributor 2 Circles</v>
          </cell>
          <cell r="D620" t="str">
            <v>KS</v>
          </cell>
          <cell r="E620">
            <v>37.119999999999997</v>
          </cell>
          <cell r="F620" t="str">
            <v>EUR</v>
          </cell>
        </row>
        <row r="621">
          <cell r="A621">
            <v>27012</v>
          </cell>
          <cell r="B621" t="str">
            <v>Rozdeľovač 3 Okruhy</v>
          </cell>
          <cell r="C621" t="str">
            <v>Heating Distributor 3 Circles</v>
          </cell>
          <cell r="D621" t="str">
            <v>KS</v>
          </cell>
          <cell r="E621">
            <v>53.11</v>
          </cell>
          <cell r="F621" t="str">
            <v>EUR</v>
          </cell>
        </row>
        <row r="622">
          <cell r="A622">
            <v>27013</v>
          </cell>
          <cell r="B622" t="str">
            <v>Rozdeľovač 4 Okruhy</v>
          </cell>
          <cell r="C622" t="str">
            <v>Heating Distributor 4 Circles</v>
          </cell>
          <cell r="D622" t="str">
            <v>KS</v>
          </cell>
          <cell r="E622">
            <v>66.89</v>
          </cell>
          <cell r="F622" t="str">
            <v>EUR</v>
          </cell>
        </row>
        <row r="623">
          <cell r="A623">
            <v>27014</v>
          </cell>
          <cell r="B623" t="str">
            <v>Rozdeľovač 5 Okruhy</v>
          </cell>
          <cell r="C623" t="str">
            <v>Heating Distributor 5 Circles</v>
          </cell>
          <cell r="D623" t="str">
            <v>KS</v>
          </cell>
          <cell r="E623">
            <v>82.23</v>
          </cell>
          <cell r="F623" t="str">
            <v>EUR</v>
          </cell>
        </row>
        <row r="624">
          <cell r="A624">
            <v>27015</v>
          </cell>
          <cell r="B624" t="str">
            <v>Rozdeľovač 6 Okruhy</v>
          </cell>
          <cell r="C624" t="str">
            <v>Heating Distributor 6 Circles</v>
          </cell>
          <cell r="D624" t="str">
            <v>KS</v>
          </cell>
          <cell r="E624">
            <v>95.06</v>
          </cell>
          <cell r="F624" t="str">
            <v>EUR</v>
          </cell>
        </row>
        <row r="625">
          <cell r="A625">
            <v>27016</v>
          </cell>
          <cell r="B625" t="str">
            <v>Rozdeľovač 7 Okruhy</v>
          </cell>
          <cell r="C625" t="str">
            <v>Heating Distributor 7 Circles</v>
          </cell>
          <cell r="D625" t="str">
            <v>KS</v>
          </cell>
          <cell r="E625">
            <v>109.31</v>
          </cell>
          <cell r="F625" t="str">
            <v>EUR</v>
          </cell>
        </row>
        <row r="626">
          <cell r="A626">
            <v>27017</v>
          </cell>
          <cell r="B626" t="str">
            <v>Rozdeľovač 8 Okruhy</v>
          </cell>
          <cell r="C626" t="str">
            <v>Heating Distributor 8 Circles</v>
          </cell>
          <cell r="D626" t="str">
            <v>KS</v>
          </cell>
          <cell r="E626">
            <v>127.3</v>
          </cell>
          <cell r="F626" t="str">
            <v>EUR</v>
          </cell>
        </row>
        <row r="627">
          <cell r="A627">
            <v>27018</v>
          </cell>
          <cell r="B627" t="str">
            <v>Rozdeľovač 9 Okruhy</v>
          </cell>
          <cell r="C627" t="str">
            <v>Heating Distributor 9 Circles</v>
          </cell>
          <cell r="D627" t="str">
            <v>KS</v>
          </cell>
          <cell r="E627">
            <v>141.63</v>
          </cell>
          <cell r="F627" t="str">
            <v>EUR</v>
          </cell>
        </row>
        <row r="628">
          <cell r="A628">
            <v>27019</v>
          </cell>
          <cell r="B628" t="str">
            <v>Rozdeľovač 10 Okruhy</v>
          </cell>
          <cell r="C628" t="str">
            <v>Heating Distributor 10 Circles</v>
          </cell>
          <cell r="D628" t="str">
            <v>KS</v>
          </cell>
          <cell r="E628">
            <v>154.04</v>
          </cell>
          <cell r="F628" t="str">
            <v>EUR</v>
          </cell>
        </row>
        <row r="629">
          <cell r="A629">
            <v>27020</v>
          </cell>
          <cell r="B629" t="str">
            <v>Rozdeľovač 11 Okruhy</v>
          </cell>
          <cell r="C629" t="str">
            <v>Heating Distributor 11 Circles</v>
          </cell>
          <cell r="D629" t="str">
            <v>KS</v>
          </cell>
          <cell r="E629">
            <v>170</v>
          </cell>
          <cell r="F629" t="str">
            <v>EUR</v>
          </cell>
        </row>
        <row r="630">
          <cell r="A630">
            <v>27021</v>
          </cell>
          <cell r="B630" t="str">
            <v>Rozdeľovač 12 Okruhy</v>
          </cell>
          <cell r="C630" t="str">
            <v>Heating Distributor 12 Circles</v>
          </cell>
          <cell r="D630" t="str">
            <v>KS</v>
          </cell>
          <cell r="E630">
            <v>184.67</v>
          </cell>
          <cell r="F630" t="str">
            <v>EUR</v>
          </cell>
        </row>
        <row r="631">
          <cell r="A631">
            <v>27022</v>
          </cell>
          <cell r="B631" t="str">
            <v>Čerpadlová skupina</v>
          </cell>
          <cell r="C631" t="str">
            <v>Pump Station</v>
          </cell>
          <cell r="D631" t="str">
            <v>KS</v>
          </cell>
          <cell r="E631">
            <v>156.26</v>
          </cell>
          <cell r="F631" t="str">
            <v>EUR</v>
          </cell>
        </row>
        <row r="632">
          <cell r="A632">
            <v>27023</v>
          </cell>
          <cell r="B632" t="str">
            <v>Termostatická hlavica</v>
          </cell>
          <cell r="C632" t="str">
            <v>Thermostatic head</v>
          </cell>
          <cell r="D632" t="str">
            <v>KS</v>
          </cell>
          <cell r="E632">
            <v>21.91</v>
          </cell>
          <cell r="F632" t="str">
            <v>EUR</v>
          </cell>
        </row>
        <row r="633">
          <cell r="A633">
            <v>22234</v>
          </cell>
          <cell r="B633" t="str">
            <v>Skrutka vratová s pologuľatou hlavou M8x40 A2</v>
          </cell>
          <cell r="C633" t="str">
            <v>Carriage Bolt M8x40 A2</v>
          </cell>
          <cell r="D633" t="str">
            <v>KS</v>
          </cell>
          <cell r="E633">
            <v>0.2</v>
          </cell>
          <cell r="F633" t="str">
            <v>EUR</v>
          </cell>
        </row>
        <row r="634">
          <cell r="A634">
            <v>29023</v>
          </cell>
          <cell r="B634" t="str">
            <v>Elektrozdroj pre Linak</v>
          </cell>
          <cell r="C634" t="str">
            <v>Electrical Supply for Linak</v>
          </cell>
          <cell r="D634" t="str">
            <v>KS</v>
          </cell>
          <cell r="E634">
            <v>105.77</v>
          </cell>
          <cell r="F634" t="str">
            <v>EUR</v>
          </cell>
        </row>
        <row r="635">
          <cell r="A635">
            <v>28064</v>
          </cell>
          <cell r="B635" t="str">
            <v>FUNKImat dvojitý pre predvýkrm Vin/Vin</v>
          </cell>
          <cell r="C635" t="str">
            <v>FUNKImat Double for Weaner Vin/Vin</v>
          </cell>
          <cell r="D635" t="str">
            <v>KS</v>
          </cell>
          <cell r="E635">
            <v>328</v>
          </cell>
          <cell r="F635" t="str">
            <v>EUR</v>
          </cell>
        </row>
        <row r="636">
          <cell r="A636">
            <v>28065</v>
          </cell>
          <cell r="B636" t="str">
            <v>Platňa pod automat 10x1000x1200</v>
          </cell>
          <cell r="C636" t="str">
            <v>Plate Under Automat 10x1000x1200</v>
          </cell>
          <cell r="D636" t="str">
            <v>KS</v>
          </cell>
          <cell r="E636">
            <v>13.51</v>
          </cell>
          <cell r="F636" t="str">
            <v>EUR</v>
          </cell>
        </row>
        <row r="637">
          <cell r="A637">
            <v>22235</v>
          </cell>
          <cell r="B637" t="str">
            <v>PVC koleso 100mm</v>
          </cell>
          <cell r="C637" t="str">
            <v>PVC Wheel 100mm</v>
          </cell>
          <cell r="D637" t="str">
            <v>KS</v>
          </cell>
          <cell r="E637">
            <v>1.5</v>
          </cell>
          <cell r="F637" t="str">
            <v>EUR</v>
          </cell>
        </row>
        <row r="638">
          <cell r="A638">
            <v>22236</v>
          </cell>
          <cell r="B638" t="str">
            <v>Navárací pánt M16</v>
          </cell>
          <cell r="C638" t="str">
            <v>Welding Hinge M16</v>
          </cell>
          <cell r="D638" t="str">
            <v>KS</v>
          </cell>
          <cell r="E638">
            <v>2.4</v>
          </cell>
          <cell r="F638" t="str">
            <v>EUR</v>
          </cell>
        </row>
        <row r="639">
          <cell r="A639">
            <v>19025</v>
          </cell>
          <cell r="B639" t="str">
            <v>Pôrodňa veko na dieru prekážkovej platne</v>
          </cell>
          <cell r="C639" t="str">
            <v>Farrowing Pen Piglet Nest Blocking Board Dog Cover</v>
          </cell>
          <cell r="D639" t="str">
            <v>KS</v>
          </cell>
          <cell r="E639">
            <v>0.63</v>
          </cell>
          <cell r="F639" t="str">
            <v>EUR</v>
          </cell>
        </row>
        <row r="640">
          <cell r="A640">
            <v>26012</v>
          </cell>
          <cell r="B640" t="str">
            <v>MIK Swing 300x100mm</v>
          </cell>
          <cell r="C640" t="str">
            <v>MIK Swing 300x100mm</v>
          </cell>
          <cell r="D640" t="str">
            <v>KS</v>
          </cell>
          <cell r="E640">
            <v>1.55</v>
          </cell>
          <cell r="F640" t="str">
            <v>EUR</v>
          </cell>
        </row>
        <row r="641">
          <cell r="A641">
            <v>26013</v>
          </cell>
          <cell r="B641" t="str">
            <v>MIK Swing 300x600mm</v>
          </cell>
          <cell r="C641" t="str">
            <v>MIK Swing 300x600mm</v>
          </cell>
          <cell r="D641" t="str">
            <v>KS</v>
          </cell>
          <cell r="E641">
            <v>6.85</v>
          </cell>
          <cell r="F641" t="str">
            <v>EUR</v>
          </cell>
        </row>
        <row r="642">
          <cell r="A642">
            <v>26014</v>
          </cell>
          <cell r="B642" t="str">
            <v>MIK Swing 400x100mm</v>
          </cell>
          <cell r="C642" t="str">
            <v>MIK Swing 400x100mm</v>
          </cell>
          <cell r="D642" t="str">
            <v>KS</v>
          </cell>
          <cell r="E642">
            <v>1.98</v>
          </cell>
          <cell r="F642" t="str">
            <v>EUR</v>
          </cell>
        </row>
        <row r="643">
          <cell r="A643">
            <v>26015</v>
          </cell>
          <cell r="B643" t="str">
            <v>MIK Swing 400x600mm</v>
          </cell>
          <cell r="C643" t="str">
            <v>MIK Swing 400x600mm</v>
          </cell>
          <cell r="D643" t="str">
            <v>KS</v>
          </cell>
          <cell r="E643">
            <v>7.74</v>
          </cell>
          <cell r="F643" t="str">
            <v>EUR</v>
          </cell>
        </row>
        <row r="644">
          <cell r="A644">
            <v>26016</v>
          </cell>
          <cell r="B644" t="str">
            <v>MIK Swing 500x100mm</v>
          </cell>
          <cell r="C644" t="str">
            <v>MIK Swing 500x100mm</v>
          </cell>
          <cell r="D644" t="str">
            <v>KS</v>
          </cell>
          <cell r="E644">
            <v>2.76</v>
          </cell>
          <cell r="F644" t="str">
            <v>EUR</v>
          </cell>
        </row>
        <row r="645">
          <cell r="A645">
            <v>26017</v>
          </cell>
          <cell r="B645" t="str">
            <v>MIK Swing 500x600mm</v>
          </cell>
          <cell r="C645" t="str">
            <v>MIK Swing 500x600mm</v>
          </cell>
          <cell r="D645" t="str">
            <v>KS</v>
          </cell>
          <cell r="E645">
            <v>9.68</v>
          </cell>
          <cell r="F645" t="str">
            <v>EUR</v>
          </cell>
        </row>
        <row r="646">
          <cell r="A646">
            <v>26018</v>
          </cell>
          <cell r="B646" t="str">
            <v>MIK Swing 600x100mm</v>
          </cell>
          <cell r="C646" t="str">
            <v>MIK Swing 600x100mm</v>
          </cell>
          <cell r="D646" t="str">
            <v>KS</v>
          </cell>
          <cell r="E646">
            <v>2.87</v>
          </cell>
          <cell r="F646" t="str">
            <v>EUR</v>
          </cell>
        </row>
        <row r="647">
          <cell r="A647">
            <v>26020</v>
          </cell>
          <cell r="B647" t="str">
            <v>MIK Rubin 300x600mm</v>
          </cell>
          <cell r="C647" t="str">
            <v>MIK Rubin 300x600mm</v>
          </cell>
          <cell r="D647" t="str">
            <v>KS</v>
          </cell>
          <cell r="E647">
            <v>4.57</v>
          </cell>
          <cell r="F647" t="str">
            <v>EUR</v>
          </cell>
        </row>
        <row r="648">
          <cell r="A648">
            <v>26021</v>
          </cell>
          <cell r="B648" t="str">
            <v>MIK Rubin 400x600mm</v>
          </cell>
          <cell r="C648" t="str">
            <v>MIK Rubin 400x600mm</v>
          </cell>
          <cell r="D648" t="str">
            <v>KS</v>
          </cell>
          <cell r="E648">
            <v>5.29</v>
          </cell>
          <cell r="F648" t="str">
            <v>EUR</v>
          </cell>
        </row>
        <row r="649">
          <cell r="A649">
            <v>26022</v>
          </cell>
          <cell r="B649" t="str">
            <v>MIK Rubin 500x600mm</v>
          </cell>
          <cell r="C649" t="str">
            <v>MIK Rubin 500x600mm</v>
          </cell>
          <cell r="D649" t="str">
            <v>KS</v>
          </cell>
          <cell r="E649">
            <v>6.84</v>
          </cell>
          <cell r="F649" t="str">
            <v>EUR</v>
          </cell>
        </row>
        <row r="650">
          <cell r="A650">
            <v>26023</v>
          </cell>
          <cell r="B650" t="str">
            <v>MIK Rubin 200x300mm</v>
          </cell>
          <cell r="C650" t="str">
            <v>MIK Rubin 200x300mm</v>
          </cell>
          <cell r="D650" t="str">
            <v>KS</v>
          </cell>
          <cell r="E650">
            <v>1.83</v>
          </cell>
          <cell r="F650" t="str">
            <v>EUR</v>
          </cell>
        </row>
        <row r="651">
          <cell r="A651">
            <v>26024</v>
          </cell>
          <cell r="B651" t="str">
            <v>Roštový ukončovací pás 400mm</v>
          </cell>
          <cell r="C651" t="str">
            <v>Edge Strip Length 400mm</v>
          </cell>
          <cell r="D651" t="str">
            <v>KS</v>
          </cell>
          <cell r="E651">
            <v>0.41</v>
          </cell>
          <cell r="F651" t="str">
            <v>EUR</v>
          </cell>
        </row>
        <row r="652">
          <cell r="A652">
            <v>26025</v>
          </cell>
          <cell r="B652" t="str">
            <v>Klapka na močovinu pre Rubin rošt</v>
          </cell>
          <cell r="C652" t="str">
            <v>Gully Flap Inlay for Rubin</v>
          </cell>
          <cell r="D652" t="str">
            <v>KS</v>
          </cell>
          <cell r="E652">
            <v>15.05</v>
          </cell>
          <cell r="F652" t="str">
            <v>EUR</v>
          </cell>
        </row>
        <row r="653">
          <cell r="A653">
            <v>29024</v>
          </cell>
          <cell r="B653" t="str">
            <v>Držiak pre prsníkový doraz</v>
          </cell>
          <cell r="C653" t="str">
            <v>Bracket for Chest Stop</v>
          </cell>
          <cell r="D653" t="str">
            <v>KS</v>
          </cell>
          <cell r="E653">
            <v>0.49</v>
          </cell>
          <cell r="F653" t="str">
            <v>EUR</v>
          </cell>
        </row>
        <row r="654">
          <cell r="A654">
            <v>29025</v>
          </cell>
          <cell r="B654" t="str">
            <v>Prsníkový doraz o 100 mm</v>
          </cell>
          <cell r="C654" t="str">
            <v>Chest Stop o 100 mm</v>
          </cell>
          <cell r="D654" t="str">
            <v>KS</v>
          </cell>
          <cell r="E654">
            <v>3.81</v>
          </cell>
          <cell r="F654" t="str">
            <v>EUR</v>
          </cell>
        </row>
        <row r="655">
          <cell r="A655">
            <v>29026</v>
          </cell>
          <cell r="B655" t="str">
            <v>Prsníkový doraz o 110 mm</v>
          </cell>
          <cell r="C655" t="str">
            <v>Chest Stop o 110 mm</v>
          </cell>
          <cell r="D655" t="str">
            <v>KS</v>
          </cell>
          <cell r="E655">
            <v>3.82</v>
          </cell>
          <cell r="F655" t="str">
            <v>EUR</v>
          </cell>
        </row>
        <row r="656">
          <cell r="A656">
            <v>22237</v>
          </cell>
          <cell r="B656" t="str">
            <v>Sťahovacia páska 4,5x360mm</v>
          </cell>
          <cell r="C656" t="str">
            <v>Plastic Strips 4,5x360mm</v>
          </cell>
          <cell r="D656" t="str">
            <v>KS</v>
          </cell>
          <cell r="E656">
            <v>2.5899999999999999E-2</v>
          </cell>
          <cell r="F656" t="str">
            <v>EUR</v>
          </cell>
        </row>
        <row r="657">
          <cell r="A657">
            <v>29027</v>
          </cell>
          <cell r="B657" t="str">
            <v>Deliaca stena typ 1 GA</v>
          </cell>
          <cell r="C657" t="str">
            <v>Cubicle Divider typ 1 GA</v>
          </cell>
          <cell r="D657" t="str">
            <v>KS</v>
          </cell>
          <cell r="E657">
            <v>26.31</v>
          </cell>
          <cell r="F657" t="str">
            <v>EUR</v>
          </cell>
        </row>
        <row r="658">
          <cell r="A658">
            <v>29028</v>
          </cell>
          <cell r="B658" t="str">
            <v>Deliaca stena typ 2 GA</v>
          </cell>
          <cell r="C658" t="str">
            <v>Cubicle Divider typ 2 GA</v>
          </cell>
          <cell r="D658" t="str">
            <v>KS</v>
          </cell>
          <cell r="E658">
            <v>25.44</v>
          </cell>
          <cell r="F658" t="str">
            <v>EUR</v>
          </cell>
        </row>
        <row r="659">
          <cell r="A659">
            <v>29029</v>
          </cell>
          <cell r="B659" t="str">
            <v>Deliaca stena typ 3 GA</v>
          </cell>
          <cell r="C659" t="str">
            <v>Cubicle Divider typ 3 GA</v>
          </cell>
          <cell r="D659" t="str">
            <v>KS</v>
          </cell>
          <cell r="E659">
            <v>26.67</v>
          </cell>
          <cell r="F659" t="str">
            <v>EUR</v>
          </cell>
        </row>
        <row r="660">
          <cell r="A660">
            <v>29030</v>
          </cell>
          <cell r="B660" t="str">
            <v>Deliaca stena typ 4 GA</v>
          </cell>
          <cell r="C660" t="str">
            <v>Cubicle Divider typ 4 GA</v>
          </cell>
          <cell r="D660" t="str">
            <v>KS</v>
          </cell>
          <cell r="E660">
            <v>23.51</v>
          </cell>
          <cell r="F660" t="str">
            <v>EUR</v>
          </cell>
        </row>
        <row r="661">
          <cell r="A661">
            <v>29031</v>
          </cell>
          <cell r="B661" t="str">
            <v>Vodný žľab konzola nástenná P GA</v>
          </cell>
          <cell r="C661" t="str">
            <v>Drinking Jar wall bracket R GA</v>
          </cell>
          <cell r="D661" t="str">
            <v>KS</v>
          </cell>
          <cell r="E661">
            <v>11.26</v>
          </cell>
          <cell r="F661" t="str">
            <v>EUR</v>
          </cell>
        </row>
        <row r="662">
          <cell r="A662">
            <v>29032</v>
          </cell>
          <cell r="B662" t="str">
            <v>Vodný žľab noha konzoly voľne stojacej GA</v>
          </cell>
          <cell r="C662" t="str">
            <v>Drinking Jar Foot for freestanding bracket GA</v>
          </cell>
          <cell r="D662" t="str">
            <v>KS</v>
          </cell>
          <cell r="E662">
            <v>2.13</v>
          </cell>
          <cell r="F662" t="str">
            <v>EUR</v>
          </cell>
        </row>
        <row r="663">
          <cell r="A663">
            <v>29033</v>
          </cell>
          <cell r="B663" t="str">
            <v>Vodný žľab rúra na konzolu 1 m GA</v>
          </cell>
          <cell r="C663" t="str">
            <v>Drinking Jar pipe for bracket 1 m GA</v>
          </cell>
          <cell r="D663" t="str">
            <v>KS</v>
          </cell>
          <cell r="E663">
            <v>3.36</v>
          </cell>
          <cell r="F663" t="str">
            <v>EUR</v>
          </cell>
        </row>
        <row r="664">
          <cell r="A664">
            <v>29034</v>
          </cell>
          <cell r="B664" t="str">
            <v>Vodný žľab 1 m A2</v>
          </cell>
          <cell r="C664" t="str">
            <v>Drinking Jar 1 m A2</v>
          </cell>
          <cell r="D664" t="str">
            <v>KS</v>
          </cell>
          <cell r="E664">
            <v>67.64</v>
          </cell>
          <cell r="F664" t="str">
            <v>EUR</v>
          </cell>
        </row>
        <row r="665">
          <cell r="A665">
            <v>23029</v>
          </cell>
          <cell r="B665" t="str">
            <v>Stojka na uchytenie otvárania 35x35x1200 GA</v>
          </cell>
          <cell r="C665" t="str">
            <v>SQ Post  for Opening Fictation 35x35x1200 GA</v>
          </cell>
          <cell r="D665" t="str">
            <v>KS</v>
          </cell>
          <cell r="E665">
            <v>3.21</v>
          </cell>
          <cell r="F665" t="str">
            <v>EUR</v>
          </cell>
        </row>
        <row r="666">
          <cell r="A666">
            <v>23030</v>
          </cell>
          <cell r="B666" t="str">
            <v>Vymedzenie uchytenia otvárania o 32x35mm GA</v>
          </cell>
          <cell r="C666" t="str">
            <v>Distance Piec for Opening Fictation o 32x35 mm GA</v>
          </cell>
          <cell r="D666" t="str">
            <v>KS</v>
          </cell>
          <cell r="E666">
            <v>0.2</v>
          </cell>
          <cell r="F666" t="str">
            <v>EUR</v>
          </cell>
        </row>
        <row r="667">
          <cell r="A667">
            <v>22239</v>
          </cell>
          <cell r="B667" t="str">
            <v>Strmeň 1" M8x35x55mm A2</v>
          </cell>
          <cell r="C667" t="str">
            <v>U-bolt 1" M8x35x55mm A2</v>
          </cell>
          <cell r="D667" t="str">
            <v>KS</v>
          </cell>
          <cell r="E667">
            <v>0.6</v>
          </cell>
          <cell r="F667" t="str">
            <v>EUR</v>
          </cell>
        </row>
        <row r="668">
          <cell r="A668">
            <v>29036</v>
          </cell>
          <cell r="B668" t="str">
            <v>Príves pre teľatá 6 boxy</v>
          </cell>
          <cell r="C668" t="str">
            <v>Calf Trailer with 6 pens</v>
          </cell>
          <cell r="D668" t="str">
            <v>KS</v>
          </cell>
          <cell r="E668">
            <v>1991.4408000000001</v>
          </cell>
          <cell r="F668" t="str">
            <v>EUR</v>
          </cell>
        </row>
        <row r="669">
          <cell r="A669">
            <v>23031</v>
          </cell>
          <cell r="B669" t="str">
            <v>Napínak 6mm (Oko-Oko) A4</v>
          </cell>
          <cell r="C669" t="str">
            <v>Turnbuckle  6mm (Eye-Eye) A4</v>
          </cell>
          <cell r="D669" t="str">
            <v>KS</v>
          </cell>
          <cell r="E669">
            <v>2.16</v>
          </cell>
          <cell r="F669" t="str">
            <v>EUR</v>
          </cell>
        </row>
        <row r="670">
          <cell r="A670">
            <v>23032</v>
          </cell>
          <cell r="B670" t="str">
            <v>Svorka na lanko 5mm A2</v>
          </cell>
          <cell r="C670" t="str">
            <v>Wire Clamp 5mm A2</v>
          </cell>
          <cell r="D670" t="str">
            <v>KS</v>
          </cell>
          <cell r="E670">
            <v>0.64859999999999995</v>
          </cell>
          <cell r="F670" t="str">
            <v>EUR</v>
          </cell>
        </row>
        <row r="671">
          <cell r="A671">
            <v>22240</v>
          </cell>
          <cell r="B671" t="str">
            <v>Sťahovacia páska 3,5x200mm</v>
          </cell>
          <cell r="C671" t="str">
            <v>Plastic Strips 3,5x200mm</v>
          </cell>
          <cell r="D671" t="str">
            <v>KS</v>
          </cell>
          <cell r="E671">
            <v>1.2200000000000001E-2</v>
          </cell>
          <cell r="F671" t="str">
            <v>EUR</v>
          </cell>
        </row>
        <row r="672">
          <cell r="A672">
            <v>22241</v>
          </cell>
          <cell r="B672" t="str">
            <v>Matica závesná M8 A2</v>
          </cell>
          <cell r="C672" t="str">
            <v>Eye Nut M8 A2</v>
          </cell>
          <cell r="D672" t="str">
            <v>KS</v>
          </cell>
          <cell r="E672">
            <v>1.7</v>
          </cell>
          <cell r="F672" t="str">
            <v>EUR</v>
          </cell>
        </row>
        <row r="673">
          <cell r="A673">
            <v>23033</v>
          </cell>
          <cell r="B673" t="str">
            <v>Lanko  1,5mm A2</v>
          </cell>
          <cell r="C673" t="str">
            <v>Wire 1,5mm A2</v>
          </cell>
          <cell r="D673" t="str">
            <v>M</v>
          </cell>
          <cell r="E673">
            <v>0.14699999999999999</v>
          </cell>
          <cell r="F673" t="str">
            <v>EUR</v>
          </cell>
        </row>
        <row r="674">
          <cell r="A674">
            <v>23034</v>
          </cell>
          <cell r="B674" t="str">
            <v>Objímka na lanko 1,5mm AL</v>
          </cell>
          <cell r="C674" t="str">
            <v>Wire Clamp 1,5mm AL</v>
          </cell>
          <cell r="D674" t="str">
            <v>KS</v>
          </cell>
          <cell r="E674">
            <v>3.7199999999999997E-2</v>
          </cell>
          <cell r="F674" t="str">
            <v>EUR</v>
          </cell>
        </row>
        <row r="675">
          <cell r="A675">
            <v>23035</v>
          </cell>
          <cell r="B675" t="str">
            <v>Objímka na lanko 3mm AL</v>
          </cell>
          <cell r="C675" t="str">
            <v>Wire Clamp 3mm AL</v>
          </cell>
          <cell r="D675" t="str">
            <v>KS</v>
          </cell>
          <cell r="E675">
            <v>6.8699999999999997E-2</v>
          </cell>
          <cell r="F675" t="str">
            <v>EUR</v>
          </cell>
        </row>
        <row r="676">
          <cell r="A676">
            <v>22242</v>
          </cell>
          <cell r="B676" t="str">
            <v>Skrutka samovrtná so šesťhrannou hlavou 4,8x19 GA</v>
          </cell>
          <cell r="C676" t="str">
            <v>TEX Bolt 4,8x19 GA</v>
          </cell>
          <cell r="D676" t="str">
            <v>KS</v>
          </cell>
          <cell r="E676">
            <v>9.5999999999999992E-3</v>
          </cell>
          <cell r="F676" t="str">
            <v>EUR</v>
          </cell>
        </row>
        <row r="677">
          <cell r="A677">
            <v>13013</v>
          </cell>
          <cell r="B677" t="str">
            <v>Inseminácia zadné dvierka 750mm</v>
          </cell>
          <cell r="C677" t="str">
            <v>Mating Saloon Gate 750mm</v>
          </cell>
          <cell r="D677" t="str">
            <v>KS</v>
          </cell>
          <cell r="E677">
            <v>7.37</v>
          </cell>
          <cell r="F677" t="str">
            <v>EUR</v>
          </cell>
        </row>
        <row r="678">
          <cell r="A678">
            <v>22243</v>
          </cell>
          <cell r="B678" t="str">
            <v>Skrutka so šesťhranovou hlavou M14x100 A2</v>
          </cell>
          <cell r="C678" t="str">
            <v>Bolt M14x100 A2</v>
          </cell>
          <cell r="D678" t="str">
            <v>KS</v>
          </cell>
          <cell r="E678">
            <v>0.61</v>
          </cell>
          <cell r="F678" t="str">
            <v>EUR</v>
          </cell>
        </row>
        <row r="679">
          <cell r="A679">
            <v>22244</v>
          </cell>
          <cell r="B679" t="str">
            <v>Skrutka s integr. podložkou M6x10 A2</v>
          </cell>
          <cell r="C679" t="str">
            <v>Round Head Bolt with Washer M6x10 A2</v>
          </cell>
          <cell r="D679" t="str">
            <v>KS</v>
          </cell>
          <cell r="E679">
            <v>2.5899999999999999E-2</v>
          </cell>
          <cell r="F679" t="str">
            <v>EUR</v>
          </cell>
        </row>
        <row r="680">
          <cell r="A680">
            <v>22246</v>
          </cell>
          <cell r="B680" t="str">
            <v>Skrutka s integr. podložkou M6x16 A2</v>
          </cell>
          <cell r="C680" t="str">
            <v>Round Head Bolt with Washer M6x16 A2</v>
          </cell>
          <cell r="D680" t="str">
            <v>KS</v>
          </cell>
          <cell r="E680">
            <v>3.0099999999999998E-2</v>
          </cell>
          <cell r="F680" t="str">
            <v>EUR</v>
          </cell>
        </row>
        <row r="681">
          <cell r="A681">
            <v>22247</v>
          </cell>
          <cell r="B681" t="str">
            <v>Skrutka s integr. podložkou M6x20 A2</v>
          </cell>
          <cell r="C681" t="str">
            <v>Round Head Bolt with Washer M6x20 A2</v>
          </cell>
          <cell r="D681" t="str">
            <v>KS</v>
          </cell>
          <cell r="E681">
            <v>4.4299999999999999E-2</v>
          </cell>
          <cell r="F681" t="str">
            <v>EUR</v>
          </cell>
        </row>
        <row r="682">
          <cell r="A682">
            <v>22248</v>
          </cell>
          <cell r="B682" t="str">
            <v>Skrutka s integr. podložkou M6x25 A2</v>
          </cell>
          <cell r="C682" t="str">
            <v>Round Head Bolt with Washer M6x25 A2</v>
          </cell>
          <cell r="D682" t="str">
            <v>KS</v>
          </cell>
          <cell r="E682">
            <v>4.2299999999999997E-2</v>
          </cell>
          <cell r="F682" t="str">
            <v>EUR</v>
          </cell>
        </row>
        <row r="683">
          <cell r="A683">
            <v>22249</v>
          </cell>
          <cell r="B683" t="str">
            <v>Skrutka s integr. podložkou M6x30 A2</v>
          </cell>
          <cell r="C683" t="str">
            <v>Round Head Bolt with Washer M6x30 A2</v>
          </cell>
          <cell r="D683" t="str">
            <v>KS</v>
          </cell>
          <cell r="E683">
            <v>0.06</v>
          </cell>
          <cell r="F683" t="str">
            <v>EUR</v>
          </cell>
        </row>
        <row r="684">
          <cell r="A684">
            <v>22250</v>
          </cell>
          <cell r="B684" t="str">
            <v>Skrutka s integr. podložkou M6x35 A2</v>
          </cell>
          <cell r="C684" t="str">
            <v>Round Head Bolt with Washer M6x35 A2</v>
          </cell>
          <cell r="D684" t="str">
            <v>KS</v>
          </cell>
          <cell r="E684">
            <v>5.8799999999999998E-2</v>
          </cell>
          <cell r="F684" t="str">
            <v>EUR</v>
          </cell>
        </row>
        <row r="685">
          <cell r="A685">
            <v>24051</v>
          </cell>
          <cell r="B685" t="str">
            <v>Filter s výmennou vložkou 1" vnútorný závit</v>
          </cell>
          <cell r="C685" t="str">
            <v>Filter With Changeable Cartridge 1" Int. Thread</v>
          </cell>
          <cell r="D685" t="str">
            <v>KS</v>
          </cell>
          <cell r="E685">
            <v>26</v>
          </cell>
          <cell r="F685" t="str">
            <v>EUR</v>
          </cell>
        </row>
        <row r="686">
          <cell r="A686">
            <v>28066</v>
          </cell>
          <cell r="B686" t="str">
            <v>LD-Lib Lactation Feeder</v>
          </cell>
          <cell r="C686" t="str">
            <v>LD-Lib Lactation Feeder</v>
          </cell>
          <cell r="D686" t="str">
            <v>KS</v>
          </cell>
          <cell r="E686">
            <v>35.685000000000002</v>
          </cell>
          <cell r="F686" t="str">
            <v>EUR</v>
          </cell>
        </row>
        <row r="687">
          <cell r="A687">
            <v>29037</v>
          </cell>
          <cell r="B687" t="str">
            <v>Vinkel 65x65x120mm GA</v>
          </cell>
          <cell r="C687" t="str">
            <v>Angle Bracket 65x65x120mm GA</v>
          </cell>
          <cell r="D687" t="str">
            <v>KS</v>
          </cell>
          <cell r="E687">
            <v>0.98</v>
          </cell>
          <cell r="F687" t="str">
            <v>EUR</v>
          </cell>
        </row>
        <row r="688">
          <cell r="A688">
            <v>29038</v>
          </cell>
          <cell r="B688" t="str">
            <v>Deliaca stena typ 5 GA</v>
          </cell>
          <cell r="C688" t="str">
            <v>Cubicle Divider typ 5 GA</v>
          </cell>
          <cell r="D688" t="str">
            <v>KS</v>
          </cell>
          <cell r="E688">
            <v>26.32</v>
          </cell>
          <cell r="F688" t="str">
            <v>EUR</v>
          </cell>
        </row>
        <row r="689">
          <cell r="A689">
            <v>29039</v>
          </cell>
          <cell r="B689" t="str">
            <v>Deliaca stena typ 6 GA</v>
          </cell>
          <cell r="C689" t="str">
            <v>Cubicle Divider typ 6 GA</v>
          </cell>
          <cell r="D689" t="str">
            <v>KS</v>
          </cell>
          <cell r="E689">
            <v>27.77</v>
          </cell>
          <cell r="F689" t="str">
            <v>EUR</v>
          </cell>
        </row>
        <row r="690">
          <cell r="A690">
            <v>20035</v>
          </cell>
          <cell r="B690" t="str">
            <v>Vinkel 35x35x184mm A2</v>
          </cell>
          <cell r="C690" t="str">
            <v>Angle Bracket 35x35x184mm A2</v>
          </cell>
          <cell r="D690" t="str">
            <v>KS</v>
          </cell>
          <cell r="E690">
            <v>0.84</v>
          </cell>
          <cell r="F690" t="str">
            <v>EUR</v>
          </cell>
        </row>
        <row r="691">
          <cell r="A691">
            <v>29040</v>
          </cell>
          <cell r="B691" t="str">
            <v>Koncová konzola na combi bránu 2" 30cm dlhá</v>
          </cell>
          <cell r="C691" t="str">
            <v>Combi Gate Endbracket 2" 30cm Long</v>
          </cell>
          <cell r="D691" t="str">
            <v>KS</v>
          </cell>
          <cell r="E691">
            <v>16.95</v>
          </cell>
          <cell r="F691" t="str">
            <v>EUR</v>
          </cell>
        </row>
        <row r="692">
          <cell r="A692">
            <v>29041</v>
          </cell>
          <cell r="B692" t="str">
            <v>Mrežový zámok</v>
          </cell>
          <cell r="C692" t="str">
            <v>Barrier Gate Lock "Overfald"</v>
          </cell>
          <cell r="D692" t="str">
            <v>KS</v>
          </cell>
          <cell r="E692">
            <v>13.26</v>
          </cell>
          <cell r="F692" t="str">
            <v>EUR</v>
          </cell>
        </row>
        <row r="693">
          <cell r="A693">
            <v>16088</v>
          </cell>
          <cell r="B693" t="str">
            <v>U-Profil 2,5x900mm A2</v>
          </cell>
          <cell r="C693" t="str">
            <v>U-Profil 2,5x900mm A2</v>
          </cell>
          <cell r="D693" t="str">
            <v>KS</v>
          </cell>
          <cell r="E693">
            <v>5.51</v>
          </cell>
          <cell r="F693" t="str">
            <v>EUR</v>
          </cell>
        </row>
        <row r="694">
          <cell r="A694">
            <v>16089</v>
          </cell>
          <cell r="B694" t="str">
            <v>U-profil dvojitá haspra dvierka 2,5x1000mm A2</v>
          </cell>
          <cell r="C694" t="str">
            <v>U-profil 2,5x1000mm Gate Double Lock Side A2</v>
          </cell>
          <cell r="D694" t="str">
            <v>KS</v>
          </cell>
          <cell r="E694">
            <v>14.96</v>
          </cell>
          <cell r="F694" t="str">
            <v>EUR</v>
          </cell>
        </row>
        <row r="695">
          <cell r="A695">
            <v>16090</v>
          </cell>
          <cell r="B695" t="str">
            <v>U-profil pánt dvierka 2,5x1000 A2</v>
          </cell>
          <cell r="C695" t="str">
            <v>U-profil Gate Hinge Side 2,5x1000 A2</v>
          </cell>
          <cell r="D695" t="str">
            <v>KS</v>
          </cell>
          <cell r="E695">
            <v>6.5</v>
          </cell>
          <cell r="F695" t="str">
            <v>EUR</v>
          </cell>
        </row>
        <row r="696">
          <cell r="A696">
            <v>17032</v>
          </cell>
          <cell r="B696" t="str">
            <v>Adaptér 3 rúrový pre 400x50mm panel GA</v>
          </cell>
          <cell r="C696" t="str">
            <v>Adaptor for 3 Pipes for 400x50mm Panel GA</v>
          </cell>
          <cell r="D696" t="str">
            <v>KS</v>
          </cell>
          <cell r="E696">
            <v>5.3</v>
          </cell>
          <cell r="F696" t="str">
            <v>EUR</v>
          </cell>
        </row>
        <row r="697">
          <cell r="A697">
            <v>17033</v>
          </cell>
          <cell r="B697" t="str">
            <v>Haspra pre previeracie dvierka 50mm 1200mm GA</v>
          </cell>
          <cell r="C697" t="str">
            <v>Locking Kit for 50mm Panel 1200mm GA</v>
          </cell>
          <cell r="D697" t="str">
            <v>KS</v>
          </cell>
          <cell r="E697">
            <v>8.67</v>
          </cell>
          <cell r="F697" t="str">
            <v>EUR</v>
          </cell>
        </row>
        <row r="698">
          <cell r="A698">
            <v>22251</v>
          </cell>
          <cell r="B698" t="str">
            <v>Skrutka so šesťhranovou hlavou M12x50 A2</v>
          </cell>
          <cell r="C698" t="str">
            <v>Bolt M12x50 A2</v>
          </cell>
          <cell r="D698" t="str">
            <v>KS</v>
          </cell>
          <cell r="E698">
            <v>0.24399999999999999</v>
          </cell>
          <cell r="F698" t="str">
            <v>EUR</v>
          </cell>
        </row>
        <row r="699">
          <cell r="A699">
            <v>22252</v>
          </cell>
          <cell r="B699" t="str">
            <v>Matica šesťhranná M12 A2</v>
          </cell>
          <cell r="C699" t="str">
            <v>Nut M12 A2</v>
          </cell>
          <cell r="D699" t="str">
            <v>KS</v>
          </cell>
          <cell r="E699">
            <v>9.8000000000000004E-2</v>
          </cell>
          <cell r="F699" t="str">
            <v>EUR</v>
          </cell>
        </row>
        <row r="700">
          <cell r="A700">
            <v>22253</v>
          </cell>
          <cell r="B700" t="str">
            <v>Pružný Kolík 4x20 A2</v>
          </cell>
          <cell r="C700" t="str">
            <v>Spring Pin 4x20 A2</v>
          </cell>
          <cell r="D700" t="str">
            <v>KS</v>
          </cell>
          <cell r="E700">
            <v>0.01</v>
          </cell>
          <cell r="F700" t="str">
            <v>EUR</v>
          </cell>
        </row>
        <row r="701">
          <cell r="A701">
            <v>29043</v>
          </cell>
          <cell r="B701" t="str">
            <v>Predné dvere pre telací dom 300cm</v>
          </cell>
          <cell r="C701" t="str">
            <v>Front Gate for Calf House 300cm</v>
          </cell>
          <cell r="D701" t="str">
            <v>KS</v>
          </cell>
          <cell r="E701">
            <v>68.286000000000001</v>
          </cell>
          <cell r="F701" t="str">
            <v>EUR</v>
          </cell>
        </row>
        <row r="702">
          <cell r="A702">
            <v>29045</v>
          </cell>
          <cell r="B702" t="str">
            <v>Vodný žľab 2,5m A2</v>
          </cell>
          <cell r="C702" t="str">
            <v>Drinking Jar 2,5m A2</v>
          </cell>
          <cell r="D702" t="str">
            <v>KS</v>
          </cell>
          <cell r="E702">
            <v>109.88</v>
          </cell>
          <cell r="F702" t="str">
            <v>EUR</v>
          </cell>
        </row>
        <row r="703">
          <cell r="A703">
            <v>29048</v>
          </cell>
          <cell r="B703" t="str">
            <v>Vodný žľab 1,5 m montáž do podlahy</v>
          </cell>
          <cell r="C703" t="str">
            <v>Drinking Jar 1,5 m Floor Maunt</v>
          </cell>
          <cell r="D703" t="str">
            <v>KS</v>
          </cell>
          <cell r="E703">
            <v>147.07480000000001</v>
          </cell>
          <cell r="F703" t="str">
            <v>EUR</v>
          </cell>
        </row>
        <row r="704">
          <cell r="A704">
            <v>29049</v>
          </cell>
          <cell r="B704" t="str">
            <v>Vodný žľab 1,5 m montáž na stenu</v>
          </cell>
          <cell r="C704" t="str">
            <v>Drinking Jar 1,5 m Wall Maunt</v>
          </cell>
          <cell r="D704" t="str">
            <v>KS</v>
          </cell>
          <cell r="E704">
            <v>124.3168</v>
          </cell>
          <cell r="F704" t="str">
            <v>EUR</v>
          </cell>
        </row>
        <row r="705">
          <cell r="A705">
            <v>29050</v>
          </cell>
          <cell r="B705" t="str">
            <v>Vodný žľab 2 m montáž do podlahy</v>
          </cell>
          <cell r="C705" t="str">
            <v>Drinking Jar 2 m Floor Maunt</v>
          </cell>
          <cell r="D705" t="str">
            <v>KS</v>
          </cell>
          <cell r="E705">
            <v>161.37479999999999</v>
          </cell>
          <cell r="F705" t="str">
            <v>EUR</v>
          </cell>
        </row>
        <row r="706">
          <cell r="A706">
            <v>29051</v>
          </cell>
          <cell r="B706" t="str">
            <v>Vodný žľab 2 m montáž na stenu</v>
          </cell>
          <cell r="C706" t="str">
            <v>Drinking Jar 2 m Wall Maunt</v>
          </cell>
          <cell r="D706" t="str">
            <v>KS</v>
          </cell>
          <cell r="E706">
            <v>137.08680000000001</v>
          </cell>
          <cell r="F706" t="str">
            <v>EUR</v>
          </cell>
        </row>
        <row r="707">
          <cell r="A707">
            <v>29052</v>
          </cell>
          <cell r="B707" t="str">
            <v>Vodný žľab 3 m montáž do podlahy</v>
          </cell>
          <cell r="C707" t="str">
            <v>Drinking Jar 3 m Floor Maunt</v>
          </cell>
          <cell r="D707" t="str">
            <v>KS</v>
          </cell>
          <cell r="E707">
            <v>191.6448</v>
          </cell>
          <cell r="F707" t="str">
            <v>EUR</v>
          </cell>
        </row>
        <row r="708">
          <cell r="A708">
            <v>29053</v>
          </cell>
          <cell r="B708" t="str">
            <v>Vodný žľab 3 m montáž na stenu</v>
          </cell>
          <cell r="C708" t="str">
            <v>Drinking Jar 3 m Wall Maunt</v>
          </cell>
          <cell r="D708" t="str">
            <v>KS</v>
          </cell>
          <cell r="E708">
            <v>165.05680000000001</v>
          </cell>
          <cell r="F708" t="str">
            <v>EUR</v>
          </cell>
        </row>
        <row r="709">
          <cell r="A709">
            <v>29054</v>
          </cell>
          <cell r="B709" t="str">
            <v>Vodný žľab 4 m montáž do podlahy</v>
          </cell>
          <cell r="C709" t="str">
            <v>Drinking Jar 4 m Floor Maunt</v>
          </cell>
          <cell r="D709" t="str">
            <v>KS</v>
          </cell>
          <cell r="E709">
            <v>249.25479999999999</v>
          </cell>
          <cell r="F709" t="str">
            <v>EUR</v>
          </cell>
        </row>
        <row r="710">
          <cell r="A710">
            <v>29055</v>
          </cell>
          <cell r="B710" t="str">
            <v>Vodný žľab 4 m montáž na stenu</v>
          </cell>
          <cell r="C710" t="str">
            <v>Drinking Jar 4 m Wall Maunt</v>
          </cell>
          <cell r="D710" t="str">
            <v>KS</v>
          </cell>
          <cell r="E710">
            <v>216.42679999999999</v>
          </cell>
          <cell r="F710" t="str">
            <v>EUR</v>
          </cell>
        </row>
        <row r="711">
          <cell r="A711">
            <v>29056</v>
          </cell>
          <cell r="B711" t="str">
            <v>Vodný žľab 2,5 m montáž do podlahy</v>
          </cell>
          <cell r="C711" t="str">
            <v>Drinking Jar 2,5 m Floor Maunt</v>
          </cell>
          <cell r="D711" t="str">
            <v>KS</v>
          </cell>
          <cell r="E711">
            <v>187.56479999999999</v>
          </cell>
          <cell r="F711" t="str">
            <v>EUR</v>
          </cell>
        </row>
        <row r="712">
          <cell r="A712">
            <v>29057</v>
          </cell>
          <cell r="B712" t="str">
            <v>Vodný žľab 2,5 m montáž na stenu</v>
          </cell>
          <cell r="C712" t="str">
            <v>Drinking Jar 2,5 m Wall Maunt</v>
          </cell>
          <cell r="D712" t="str">
            <v>KS</v>
          </cell>
          <cell r="E712">
            <v>162.01679999999999</v>
          </cell>
          <cell r="F712" t="str">
            <v>EUR</v>
          </cell>
        </row>
        <row r="713">
          <cell r="A713">
            <v>50002</v>
          </cell>
          <cell r="B713" t="str">
            <v>Kŕmny žľab 1220mm "Rurik"</v>
          </cell>
          <cell r="C713" t="str">
            <v>Trough 1220mm "Rurik"</v>
          </cell>
          <cell r="D713" t="str">
            <v>KS</v>
          </cell>
          <cell r="E713">
            <v>27.75</v>
          </cell>
          <cell r="F713" t="str">
            <v>EUR</v>
          </cell>
        </row>
        <row r="714">
          <cell r="A714">
            <v>50003</v>
          </cell>
          <cell r="B714" t="str">
            <v>Kŕmny žľab nástenný 1220mm "Rurik"</v>
          </cell>
          <cell r="C714" t="str">
            <v>Trough On Wall 1220mm "Rurik"</v>
          </cell>
          <cell r="D714" t="str">
            <v>KS</v>
          </cell>
          <cell r="E714">
            <v>20.97</v>
          </cell>
          <cell r="F714" t="str">
            <v>EUR</v>
          </cell>
        </row>
        <row r="715">
          <cell r="A715">
            <v>50004</v>
          </cell>
          <cell r="B715" t="str">
            <v>Kŕmny žľab uchytenie do podlahy časť 1"Rurik"</v>
          </cell>
          <cell r="C715" t="str">
            <v>Trough Floor Bracket Part 1  "Rurik"</v>
          </cell>
          <cell r="D715" t="str">
            <v>KS</v>
          </cell>
          <cell r="E715">
            <v>0.63</v>
          </cell>
          <cell r="F715" t="str">
            <v>EUR</v>
          </cell>
        </row>
        <row r="716">
          <cell r="A716">
            <v>50005</v>
          </cell>
          <cell r="B716" t="str">
            <v>Kŕmny žľab uchytenie do podlahy časť 2"Rurik"</v>
          </cell>
          <cell r="C716" t="str">
            <v>Trough Floor Bracket Part 2 "Rurik"</v>
          </cell>
          <cell r="D716" t="str">
            <v>KS</v>
          </cell>
          <cell r="E716">
            <v>1.03</v>
          </cell>
          <cell r="F716" t="str">
            <v>EUR</v>
          </cell>
        </row>
        <row r="717">
          <cell r="A717">
            <v>22254</v>
          </cell>
          <cell r="B717" t="str">
            <v>Skrutka so šesťhranovou hlavou M10x55 A2</v>
          </cell>
          <cell r="C717" t="str">
            <v>Bolt M10x55 A2</v>
          </cell>
          <cell r="D717" t="str">
            <v>KS</v>
          </cell>
          <cell r="E717">
            <v>0.19500000000000001</v>
          </cell>
          <cell r="F717" t="str">
            <v>EUR</v>
          </cell>
        </row>
        <row r="718">
          <cell r="A718">
            <v>50006</v>
          </cell>
          <cell r="B718" t="str">
            <v>PVC platňa pod kŕmny žľab 10,5x1200x1000mm</v>
          </cell>
          <cell r="C718" t="str">
            <v>PVC Sheet under Trough 10,5x1200x1000mm</v>
          </cell>
          <cell r="D718" t="str">
            <v>KS</v>
          </cell>
          <cell r="E718">
            <v>13.63</v>
          </cell>
          <cell r="F718" t="str">
            <v>EUR</v>
          </cell>
        </row>
        <row r="719">
          <cell r="A719">
            <v>50007</v>
          </cell>
          <cell r="B719" t="str">
            <v>PVC platňa pod kŕmny žľab 10,5x1200x500mm</v>
          </cell>
          <cell r="C719" t="str">
            <v>PVC Sheet under Trough 10,5x1200x500mm</v>
          </cell>
          <cell r="D719" t="str">
            <v>KS</v>
          </cell>
          <cell r="E719">
            <v>6.86</v>
          </cell>
          <cell r="F719" t="str">
            <v>EUR</v>
          </cell>
        </row>
        <row r="720">
          <cell r="A720">
            <v>22255</v>
          </cell>
          <cell r="B720" t="str">
            <v>Podložka 13x37mm A2</v>
          </cell>
          <cell r="C720" t="str">
            <v>Washer 13x37mm A2</v>
          </cell>
          <cell r="D720" t="str">
            <v>KS</v>
          </cell>
          <cell r="E720">
            <v>0.13730000000000001</v>
          </cell>
          <cell r="F720" t="str">
            <v>EUR</v>
          </cell>
        </row>
        <row r="721">
          <cell r="A721">
            <v>50008</v>
          </cell>
          <cell r="B721" t="str">
            <v>Podpera 40x40x3x2450 mm GA</v>
          </cell>
          <cell r="C721" t="str">
            <v>Bracket 40x40x3x2450 mm GA</v>
          </cell>
          <cell r="D721" t="str">
            <v>KS</v>
          </cell>
          <cell r="E721">
            <v>9.92</v>
          </cell>
          <cell r="F721" t="str">
            <v>EUR</v>
          </cell>
        </row>
        <row r="722">
          <cell r="A722">
            <v>50009</v>
          </cell>
          <cell r="B722" t="str">
            <v>Vinkel 60x60x120 GA</v>
          </cell>
          <cell r="C722" t="str">
            <v>Vinkel 60x60x120 GA</v>
          </cell>
          <cell r="D722" t="str">
            <v>KS</v>
          </cell>
          <cell r="E722">
            <v>0.82</v>
          </cell>
          <cell r="F722" t="str">
            <v>EUR</v>
          </cell>
        </row>
        <row r="723">
          <cell r="A723">
            <v>50010</v>
          </cell>
          <cell r="B723" t="str">
            <v>Strmeň 70x45 M8 A2</v>
          </cell>
          <cell r="C723" t="str">
            <v>U-Bolt 70x45 M8 A2</v>
          </cell>
          <cell r="D723" t="str">
            <v>KS</v>
          </cell>
          <cell r="E723">
            <v>0.67</v>
          </cell>
          <cell r="F723" t="str">
            <v>EUR</v>
          </cell>
        </row>
        <row r="724">
          <cell r="A724">
            <v>22256</v>
          </cell>
          <cell r="B724" t="str">
            <v>Vrut so šesťhrannou hlavou 10x60 A2</v>
          </cell>
          <cell r="C724" t="str">
            <v>French Screw 10x60 A2</v>
          </cell>
          <cell r="D724" t="str">
            <v>KS</v>
          </cell>
          <cell r="E724">
            <v>0.22</v>
          </cell>
          <cell r="F724" t="str">
            <v>EUR</v>
          </cell>
        </row>
        <row r="725">
          <cell r="A725">
            <v>24052</v>
          </cell>
          <cell r="B725" t="str">
            <v>PVC Rúra 20mm</v>
          </cell>
          <cell r="C725" t="str">
            <v>PVC Pipe 20mm</v>
          </cell>
          <cell r="D725" t="str">
            <v>M</v>
          </cell>
          <cell r="E725">
            <v>0.4</v>
          </cell>
          <cell r="F725" t="str">
            <v>EUR</v>
          </cell>
        </row>
        <row r="726">
          <cell r="A726">
            <v>24053</v>
          </cell>
          <cell r="B726" t="str">
            <v>PVC Držiak na rúru (C) 20mm</v>
          </cell>
          <cell r="C726" t="str">
            <v>Pipe Support 20mm</v>
          </cell>
          <cell r="D726" t="str">
            <v>KS</v>
          </cell>
          <cell r="E726">
            <v>0.46</v>
          </cell>
          <cell r="F726" t="str">
            <v>EUR</v>
          </cell>
        </row>
        <row r="727">
          <cell r="A727">
            <v>24054</v>
          </cell>
          <cell r="B727" t="str">
            <v>PVC predĺženie držiaka na rúru (C) 20mm</v>
          </cell>
          <cell r="C727" t="str">
            <v>Distance Piece for 20mm Pipe Support</v>
          </cell>
          <cell r="D727" t="str">
            <v>KS</v>
          </cell>
          <cell r="E727">
            <v>0.27</v>
          </cell>
          <cell r="F727" t="str">
            <v>EUR</v>
          </cell>
        </row>
        <row r="728">
          <cell r="A728">
            <v>24055</v>
          </cell>
          <cell r="B728" t="str">
            <v>PVC koleno 90° 20mm</v>
          </cell>
          <cell r="C728" t="str">
            <v>PVC Angle 20mm 90°</v>
          </cell>
          <cell r="D728" t="str">
            <v>KS</v>
          </cell>
          <cell r="E728">
            <v>0.3</v>
          </cell>
          <cell r="F728" t="str">
            <v>EUR</v>
          </cell>
        </row>
        <row r="729">
          <cell r="A729">
            <v>24056</v>
          </cell>
          <cell r="B729" t="str">
            <v>PVC koleno 45° 20mm</v>
          </cell>
          <cell r="C729" t="str">
            <v>PVC Angle 45° 20mm</v>
          </cell>
          <cell r="D729" t="str">
            <v>KS</v>
          </cell>
          <cell r="E729">
            <v>0.42</v>
          </cell>
          <cell r="F729" t="str">
            <v>EUR</v>
          </cell>
        </row>
        <row r="730">
          <cell r="A730">
            <v>24057</v>
          </cell>
          <cell r="B730" t="str">
            <v>PVC T-Kus 20/20/20mm</v>
          </cell>
          <cell r="C730" t="str">
            <v>PVC T-Piece 20/20/20mm</v>
          </cell>
          <cell r="D730" t="str">
            <v>KS</v>
          </cell>
          <cell r="E730">
            <v>0.35</v>
          </cell>
          <cell r="F730" t="str">
            <v>EUR</v>
          </cell>
        </row>
        <row r="731">
          <cell r="A731">
            <v>24058</v>
          </cell>
          <cell r="B731" t="str">
            <v>PVC mufňa 20mm</v>
          </cell>
          <cell r="C731" t="str">
            <v>PVC Pipe Sleeve 20mm</v>
          </cell>
          <cell r="D731" t="str">
            <v>KS</v>
          </cell>
          <cell r="E731">
            <v>0.2</v>
          </cell>
          <cell r="F731" t="str">
            <v>EUR</v>
          </cell>
        </row>
        <row r="732">
          <cell r="A732">
            <v>24059</v>
          </cell>
          <cell r="B732" t="str">
            <v>PVC zátka 20mm</v>
          </cell>
          <cell r="C732" t="str">
            <v>PVC End Cap 20mm</v>
          </cell>
          <cell r="D732" t="str">
            <v>KS</v>
          </cell>
          <cell r="E732">
            <v>0.25</v>
          </cell>
          <cell r="F732" t="str">
            <v>EUR</v>
          </cell>
        </row>
        <row r="733">
          <cell r="A733">
            <v>24060</v>
          </cell>
          <cell r="B733" t="str">
            <v>PVC guľový ventil 20mm</v>
          </cell>
          <cell r="C733" t="str">
            <v>PVC Ball Valve 20mm</v>
          </cell>
          <cell r="D733" t="str">
            <v>KS</v>
          </cell>
          <cell r="E733">
            <v>3.64</v>
          </cell>
          <cell r="F733" t="str">
            <v>EUR</v>
          </cell>
        </row>
        <row r="734">
          <cell r="A734">
            <v>24061</v>
          </cell>
          <cell r="B734" t="str">
            <v>PVC šróbenie 20mm</v>
          </cell>
          <cell r="C734" t="str">
            <v>PVC Union 20mm</v>
          </cell>
          <cell r="D734" t="str">
            <v>KS</v>
          </cell>
          <cell r="E734">
            <v>0.82</v>
          </cell>
          <cell r="F734" t="str">
            <v>EUR</v>
          </cell>
        </row>
        <row r="735">
          <cell r="A735">
            <v>22258</v>
          </cell>
          <cell r="B735" t="str">
            <v>Záslepka obdĺžniková 40x20 1-3</v>
          </cell>
          <cell r="C735" t="str">
            <v>Inserts for rectangular tubes 40x20 1-3</v>
          </cell>
          <cell r="D735" t="str">
            <v>KS</v>
          </cell>
          <cell r="E735">
            <v>6.13E-2</v>
          </cell>
          <cell r="F735" t="str">
            <v>EUR</v>
          </cell>
        </row>
        <row r="736">
          <cell r="A736">
            <v>22259</v>
          </cell>
          <cell r="B736" t="str">
            <v>Záslepka obdĺžniková 80x40 2,6-4</v>
          </cell>
          <cell r="C736" t="str">
            <v>Inserts for rectangular tubes 80x40 2,6-4</v>
          </cell>
          <cell r="D736" t="str">
            <v>KS</v>
          </cell>
          <cell r="E736">
            <v>0.62329999999999997</v>
          </cell>
          <cell r="F736" t="str">
            <v>EUR</v>
          </cell>
        </row>
        <row r="737">
          <cell r="A737">
            <v>22260</v>
          </cell>
          <cell r="B737" t="str">
            <v>Záslepka štvorcová 40x40 1-3</v>
          </cell>
          <cell r="C737" t="str">
            <v>Inserts for square tubes 40x40 1-3</v>
          </cell>
          <cell r="D737" t="str">
            <v>KS</v>
          </cell>
          <cell r="E737">
            <v>0.1394</v>
          </cell>
          <cell r="F737" t="str">
            <v>EUR</v>
          </cell>
        </row>
        <row r="738">
          <cell r="A738">
            <v>29058</v>
          </cell>
          <cell r="B738" t="str">
            <v>Dom pre teľatá 500x525 s PVC a pregl. trojuhl.</v>
          </cell>
          <cell r="C738" t="str">
            <v>Calf House 500x525 with PVC and plywood triangle</v>
          </cell>
          <cell r="D738" t="str">
            <v>KS</v>
          </cell>
          <cell r="E738">
            <v>1444.7433000000001</v>
          </cell>
          <cell r="F738" t="str">
            <v>EUR</v>
          </cell>
        </row>
        <row r="739">
          <cell r="A739">
            <v>50018</v>
          </cell>
          <cell r="B739" t="str">
            <v>U-Profil 50x80x1000 A2</v>
          </cell>
          <cell r="C739" t="str">
            <v>U-Profil 50x80x1000 A2</v>
          </cell>
          <cell r="D739" t="str">
            <v>KS</v>
          </cell>
          <cell r="E739">
            <v>7.27</v>
          </cell>
          <cell r="F739" t="str">
            <v>EUR</v>
          </cell>
        </row>
        <row r="740">
          <cell r="A740">
            <v>50019</v>
          </cell>
          <cell r="B740" t="str">
            <v>U-Profil 50x80x800 A2</v>
          </cell>
          <cell r="C740" t="str">
            <v>U-Profil 50x80x800 A2</v>
          </cell>
          <cell r="D740" t="str">
            <v>KS</v>
          </cell>
          <cell r="E740">
            <v>6.85</v>
          </cell>
          <cell r="F740" t="str">
            <v>EUR</v>
          </cell>
        </row>
        <row r="741">
          <cell r="A741">
            <v>29046</v>
          </cell>
          <cell r="B741" t="str">
            <v>Funki Automat-Dávkovacie zariadenie</v>
          </cell>
          <cell r="C741" t="str">
            <v>Funki Autokat-Dosage device</v>
          </cell>
          <cell r="D741" t="str">
            <v>KS</v>
          </cell>
          <cell r="E741">
            <v>84.15</v>
          </cell>
          <cell r="F741" t="str">
            <v>EUR</v>
          </cell>
        </row>
        <row r="742">
          <cell r="A742">
            <v>28067</v>
          </cell>
          <cell r="B742" t="str">
            <v>Spojka na reťaz ACO Funki</v>
          </cell>
          <cell r="C742" t="str">
            <v>Chain Connecter ACO Funki</v>
          </cell>
          <cell r="D742" t="str">
            <v>KS</v>
          </cell>
          <cell r="E742">
            <v>5.335</v>
          </cell>
          <cell r="F742" t="str">
            <v>EUR</v>
          </cell>
        </row>
        <row r="743">
          <cell r="A743">
            <v>22261</v>
          </cell>
          <cell r="B743" t="str">
            <v>Skrutka so šesťhranovou hlavou M12x80 A2</v>
          </cell>
          <cell r="C743" t="str">
            <v>Bolt M12x80 A2</v>
          </cell>
          <cell r="D743" t="str">
            <v>KS</v>
          </cell>
          <cell r="E743">
            <v>0.3322</v>
          </cell>
          <cell r="F743" t="str">
            <v>EUR</v>
          </cell>
        </row>
        <row r="744">
          <cell r="A744">
            <v>29047</v>
          </cell>
          <cell r="B744" t="str">
            <v>Zátka na vodný žľab</v>
          </cell>
          <cell r="C744" t="str">
            <v>Shutter for Drinking Jar</v>
          </cell>
          <cell r="D744" t="str">
            <v>KS</v>
          </cell>
          <cell r="E744">
            <v>5.5</v>
          </cell>
          <cell r="F744" t="str">
            <v>EUR</v>
          </cell>
        </row>
        <row r="745">
          <cell r="A745">
            <v>16091</v>
          </cell>
          <cell r="B745" t="str">
            <v>U-profil dvojitý zámok medzikus 850mm A2</v>
          </cell>
          <cell r="C745" t="str">
            <v>U-profil 850mm Front Wall Double Lock Side A2</v>
          </cell>
          <cell r="D745" t="str">
            <v>KS</v>
          </cell>
          <cell r="E745">
            <v>5.07</v>
          </cell>
          <cell r="F745" t="str">
            <v>EUR</v>
          </cell>
        </row>
        <row r="746">
          <cell r="A746">
            <v>16092</v>
          </cell>
          <cell r="B746" t="str">
            <v>U-profil dvojitá haspra dvierka 850mm A2</v>
          </cell>
          <cell r="C746" t="str">
            <v>U-profil 850mm Gate Double Lock Side A2</v>
          </cell>
          <cell r="D746" t="str">
            <v>KS</v>
          </cell>
          <cell r="E746">
            <v>9.9</v>
          </cell>
          <cell r="F746" t="str">
            <v>EUR</v>
          </cell>
        </row>
        <row r="747">
          <cell r="A747">
            <v>16093</v>
          </cell>
          <cell r="B747" t="str">
            <v>H-profil 1,5x850mm A2</v>
          </cell>
          <cell r="C747" t="str">
            <v>H-profil 1,5x850mm A2</v>
          </cell>
          <cell r="D747" t="str">
            <v>KS</v>
          </cell>
          <cell r="E747">
            <v>6.68</v>
          </cell>
          <cell r="F747" t="str">
            <v>EUR</v>
          </cell>
        </row>
        <row r="748">
          <cell r="A748">
            <v>18006</v>
          </cell>
          <cell r="B748" t="str">
            <v>Mreža 850x1000mm A2 Tyč plochá/U-profil</v>
          </cell>
          <cell r="C748" t="str">
            <v>Open penning 850x1000mm A2 Flatbar/U-profil</v>
          </cell>
          <cell r="D748" t="str">
            <v>KS</v>
          </cell>
          <cell r="E748">
            <v>41.44</v>
          </cell>
          <cell r="F748" t="str">
            <v>EUR</v>
          </cell>
        </row>
        <row r="749">
          <cell r="A749">
            <v>22262</v>
          </cell>
          <cell r="B749" t="str">
            <v>Skrutka s valcovou hlavou M6x12 A2</v>
          </cell>
          <cell r="C749" t="str">
            <v>Umbraco Bolt M6x12 A2</v>
          </cell>
          <cell r="D749" t="str">
            <v>KS</v>
          </cell>
          <cell r="E749">
            <v>3.56E-2</v>
          </cell>
          <cell r="F749" t="str">
            <v>EUR</v>
          </cell>
        </row>
        <row r="750">
          <cell r="A750">
            <v>29059</v>
          </cell>
          <cell r="B750" t="str">
            <v>Predné dvere pre telací príves 4 boxy</v>
          </cell>
          <cell r="C750" t="str">
            <v>Front Gate for Calf Treiler 4 Pens</v>
          </cell>
          <cell r="D750" t="str">
            <v>KS</v>
          </cell>
          <cell r="E750">
            <v>29.97</v>
          </cell>
          <cell r="F750" t="str">
            <v>EUR</v>
          </cell>
        </row>
        <row r="751">
          <cell r="A751">
            <v>29060</v>
          </cell>
          <cell r="B751" t="str">
            <v>Držiak vedra pre telatá</v>
          </cell>
          <cell r="C751" t="str">
            <v>Trough Holder for Calf</v>
          </cell>
          <cell r="D751" t="str">
            <v>KS</v>
          </cell>
          <cell r="E751">
            <v>3.54</v>
          </cell>
          <cell r="F751" t="str">
            <v>EUR</v>
          </cell>
        </row>
        <row r="752">
          <cell r="A752">
            <v>29061</v>
          </cell>
          <cell r="B752" t="str">
            <v>Slamník pre telatá</v>
          </cell>
          <cell r="C752" t="str">
            <v>Straw Holder for Calf</v>
          </cell>
          <cell r="D752" t="str">
            <v>KS</v>
          </cell>
          <cell r="E752">
            <v>7.11</v>
          </cell>
          <cell r="F752" t="str">
            <v>EUR</v>
          </cell>
        </row>
        <row r="753">
          <cell r="A753">
            <v>29042</v>
          </cell>
          <cell r="B753" t="str">
            <v>Dom pre teľatá 300x450x160 s PVC a pregl. trojuhl.</v>
          </cell>
          <cell r="C753" t="str">
            <v>Calf House 300x450x160 with PVC and plywood trian.</v>
          </cell>
          <cell r="D753" t="str">
            <v>KS</v>
          </cell>
          <cell r="E753">
            <v>862.00350000000003</v>
          </cell>
          <cell r="F753" t="str">
            <v>EUR</v>
          </cell>
        </row>
        <row r="754">
          <cell r="A754">
            <v>29035</v>
          </cell>
          <cell r="B754" t="str">
            <v>Príves pre teľatá 4 boxy s výklop. zadnými dverami</v>
          </cell>
          <cell r="C754" t="str">
            <v>Calf Trailer with 4 pens and hinged back door</v>
          </cell>
          <cell r="D754" t="str">
            <v>KS</v>
          </cell>
          <cell r="E754">
            <v>1303.1901</v>
          </cell>
          <cell r="F754" t="str">
            <v>EUR</v>
          </cell>
        </row>
        <row r="755">
          <cell r="A755">
            <v>29062</v>
          </cell>
          <cell r="B755" t="str">
            <v>Vodný žľab 1 m montáž do podlahy</v>
          </cell>
          <cell r="C755" t="str">
            <v>Drinking Jar 1 m Floor Maunt</v>
          </cell>
          <cell r="D755" t="str">
            <v>KS</v>
          </cell>
          <cell r="E755">
            <v>127.9648</v>
          </cell>
          <cell r="F755" t="str">
            <v>EUR</v>
          </cell>
        </row>
        <row r="756">
          <cell r="A756">
            <v>29063</v>
          </cell>
          <cell r="B756" t="str">
            <v>Vodný žľab 1 m montáž na stenu</v>
          </cell>
          <cell r="C756" t="str">
            <v>Drinking Jar 1 m Wall Maunt</v>
          </cell>
          <cell r="D756" t="str">
            <v>KS</v>
          </cell>
          <cell r="E756">
            <v>106.7568</v>
          </cell>
          <cell r="F756" t="str">
            <v>EUR</v>
          </cell>
        </row>
        <row r="757">
          <cell r="A757">
            <v>22264</v>
          </cell>
          <cell r="B757" t="str">
            <v>Skrutka so šesťhranovou hlavou M10x110 A2</v>
          </cell>
          <cell r="C757" t="str">
            <v>Bolt M10x110 A2</v>
          </cell>
          <cell r="D757" t="str">
            <v>KS</v>
          </cell>
          <cell r="E757">
            <v>0.49</v>
          </cell>
          <cell r="F757" t="str">
            <v>EUR</v>
          </cell>
        </row>
        <row r="758">
          <cell r="A758">
            <v>29064</v>
          </cell>
          <cell r="B758" t="str">
            <v>Príves pre teľatá 4 boxy s čis. mz. Trapez Strech.</v>
          </cell>
          <cell r="C758" t="str">
            <v>Calf Trailer 4 Pens with Clean. Gap Trapez Roof</v>
          </cell>
          <cell r="D758" t="str">
            <v>KS</v>
          </cell>
          <cell r="E758">
            <v>0</v>
          </cell>
          <cell r="F758" t="str">
            <v>EUR</v>
          </cell>
        </row>
        <row r="759">
          <cell r="A759">
            <v>22267</v>
          </cell>
          <cell r="B759" t="str">
            <v>Podložka 8,4x40mm A2</v>
          </cell>
          <cell r="C759" t="str">
            <v>Washer 8,4x40mm A2</v>
          </cell>
          <cell r="D759" t="str">
            <v>KS</v>
          </cell>
          <cell r="E759">
            <v>8.3799999999999999E-2</v>
          </cell>
          <cell r="F759" t="str">
            <v>EUR</v>
          </cell>
        </row>
        <row r="760">
          <cell r="A760">
            <v>22269</v>
          </cell>
          <cell r="B760" t="str">
            <v>Skrutka samovrtná so šesťhrannou hlavou 4,2x25 GA</v>
          </cell>
          <cell r="C760" t="str">
            <v>TEX Bolt 4,2x25 GA</v>
          </cell>
          <cell r="D760" t="str">
            <v>KS</v>
          </cell>
          <cell r="E760">
            <v>8.5000000000000006E-3</v>
          </cell>
          <cell r="F760" t="str">
            <v>EUR</v>
          </cell>
        </row>
        <row r="761">
          <cell r="A761">
            <v>22272</v>
          </cell>
          <cell r="B761" t="str">
            <v>Skrutka s plochou hlavou M6x3 A2</v>
          </cell>
          <cell r="C761" t="str">
            <v>Flat Head Bolt M6x3 A2</v>
          </cell>
          <cell r="D761" t="str">
            <v>KS</v>
          </cell>
          <cell r="E761">
            <v>0.36</v>
          </cell>
          <cell r="F761" t="str">
            <v>EUR</v>
          </cell>
        </row>
        <row r="762">
          <cell r="A762">
            <v>23036</v>
          </cell>
          <cell r="B762" t="str">
            <v>Reťaz 5mm Fe</v>
          </cell>
          <cell r="C762" t="str">
            <v>Chain 5mm Fe</v>
          </cell>
          <cell r="D762" t="str">
            <v>M</v>
          </cell>
          <cell r="E762">
            <v>1</v>
          </cell>
          <cell r="F762" t="str">
            <v>EUR</v>
          </cell>
        </row>
        <row r="763">
          <cell r="A763">
            <v>29065</v>
          </cell>
          <cell r="B763" t="str">
            <v>Vodný žľab rúra na konzolu 2,5m GA</v>
          </cell>
          <cell r="C763" t="str">
            <v>Drinking Jar pipe for bracket 2,5m GA</v>
          </cell>
          <cell r="D763" t="str">
            <v>KS</v>
          </cell>
          <cell r="E763">
            <v>7.7</v>
          </cell>
          <cell r="F763" t="str">
            <v>EUR</v>
          </cell>
        </row>
        <row r="764">
          <cell r="A764">
            <v>24062</v>
          </cell>
          <cell r="B764" t="str">
            <v>Navrtávacia obýmka 32mm x 1/2" PP</v>
          </cell>
          <cell r="C764" t="str">
            <v>Drill Clamp 32mm x 1/2" PP</v>
          </cell>
          <cell r="D764" t="str">
            <v>KS</v>
          </cell>
          <cell r="E764">
            <v>0.98</v>
          </cell>
          <cell r="F764" t="str">
            <v>EUR</v>
          </cell>
        </row>
        <row r="765">
          <cell r="A765">
            <v>28068</v>
          </cell>
          <cell r="B765" t="str">
            <v>Spínač roztrhnutej reťazy</v>
          </cell>
          <cell r="C765" t="str">
            <v>Chain Switch</v>
          </cell>
          <cell r="D765" t="str">
            <v>KS</v>
          </cell>
          <cell r="E765">
            <v>17.88</v>
          </cell>
          <cell r="F765" t="str">
            <v>EUR</v>
          </cell>
        </row>
        <row r="766">
          <cell r="A766">
            <v>11023</v>
          </cell>
          <cell r="B766" t="str">
            <v>PVC U-Profil 6000x35mm</v>
          </cell>
          <cell r="C766" t="str">
            <v>PVC U-Profil 6000x35mm</v>
          </cell>
          <cell r="D766" t="str">
            <v>M</v>
          </cell>
          <cell r="E766">
            <v>1.68</v>
          </cell>
          <cell r="F766" t="str">
            <v>EUR</v>
          </cell>
        </row>
        <row r="767">
          <cell r="A767">
            <v>29066</v>
          </cell>
          <cell r="B767" t="str">
            <v>Funki Automat-Spodný lievik ver. 3</v>
          </cell>
          <cell r="C767" t="str">
            <v>Funki Autokat-Lower Funnel ver. 3</v>
          </cell>
          <cell r="D767" t="str">
            <v>KS</v>
          </cell>
          <cell r="E767">
            <v>39.325000000000003</v>
          </cell>
          <cell r="F767" t="str">
            <v>EUR</v>
          </cell>
        </row>
        <row r="768">
          <cell r="A768">
            <v>29067</v>
          </cell>
          <cell r="B768" t="str">
            <v>Funki Automat-Dávkovací tanier ver. 3</v>
          </cell>
          <cell r="C768" t="str">
            <v>Funki Autokat-Dosage ver. 3</v>
          </cell>
          <cell r="D768" t="str">
            <v>KS</v>
          </cell>
          <cell r="E768">
            <v>5.17</v>
          </cell>
          <cell r="F768" t="str">
            <v>EUR</v>
          </cell>
        </row>
        <row r="769">
          <cell r="A769">
            <v>11024</v>
          </cell>
          <cell r="B769" t="str">
            <v>Plastová doska hladká, šedá 6x1500x3000mm</v>
          </cell>
          <cell r="C769" t="str">
            <v>Plastic sheets smooth 6x1500x3000mm</v>
          </cell>
          <cell r="D769" t="str">
            <v>M2</v>
          </cell>
          <cell r="E769">
            <v>8.5844000000000005</v>
          </cell>
          <cell r="F769" t="str">
            <v>EUR</v>
          </cell>
        </row>
        <row r="770">
          <cell r="A770">
            <v>11025</v>
          </cell>
          <cell r="B770" t="str">
            <v>PVC Profil 500x35mm s perom a drážkou</v>
          </cell>
          <cell r="C770" t="str">
            <v>PVC Profil 500x35mm with Tougue and Groove</v>
          </cell>
          <cell r="D770" t="str">
            <v>KS</v>
          </cell>
          <cell r="E770">
            <v>7.09</v>
          </cell>
          <cell r="F770" t="str">
            <v>EUR</v>
          </cell>
        </row>
        <row r="771">
          <cell r="A771">
            <v>11026</v>
          </cell>
          <cell r="B771" t="str">
            <v>PVC Profil 500x35mm s perom a hladký</v>
          </cell>
          <cell r="C771" t="str">
            <v>PVC Profil 500x35mm with Tougue and Flat</v>
          </cell>
          <cell r="D771" t="str">
            <v>KS</v>
          </cell>
          <cell r="E771">
            <v>7.09</v>
          </cell>
          <cell r="F771" t="str">
            <v>EUR</v>
          </cell>
        </row>
        <row r="772">
          <cell r="A772">
            <v>11027</v>
          </cell>
          <cell r="B772" t="str">
            <v>PVC Profil 500x35mm s drážkou a hladký</v>
          </cell>
          <cell r="C772" t="str">
            <v>PVC Profil 500x35mm with Groove and Flat</v>
          </cell>
          <cell r="D772" t="str">
            <v>KS</v>
          </cell>
          <cell r="E772">
            <v>7.09</v>
          </cell>
          <cell r="F772" t="str">
            <v>EUR</v>
          </cell>
        </row>
        <row r="773">
          <cell r="A773">
            <v>22276</v>
          </cell>
          <cell r="B773" t="str">
            <v>Skrutka s integr. podložkou M8x55 A2</v>
          </cell>
          <cell r="C773" t="str">
            <v>Round Head Bolt with Washer M8x55 A2</v>
          </cell>
          <cell r="D773" t="str">
            <v>KS</v>
          </cell>
          <cell r="E773">
            <v>0.19239999999999999</v>
          </cell>
          <cell r="F773" t="str">
            <v>EUR</v>
          </cell>
        </row>
        <row r="774">
          <cell r="A774">
            <v>22278</v>
          </cell>
          <cell r="B774" t="str">
            <v>Skrutka so šesťhranovou hlavou M10x70 A2</v>
          </cell>
          <cell r="C774" t="str">
            <v>Bolt M10x70 A2</v>
          </cell>
          <cell r="D774" t="str">
            <v>KS</v>
          </cell>
          <cell r="E774">
            <v>0.2545</v>
          </cell>
          <cell r="F774" t="str">
            <v>EUR</v>
          </cell>
        </row>
        <row r="775">
          <cell r="A775">
            <v>22279</v>
          </cell>
          <cell r="B775" t="str">
            <v>Skrutka so šesťhranovou hlavou M10x75 A2</v>
          </cell>
          <cell r="C775" t="str">
            <v>Bolt M10x75 A2</v>
          </cell>
          <cell r="D775" t="str">
            <v>KS</v>
          </cell>
          <cell r="E775">
            <v>0.28199999999999997</v>
          </cell>
          <cell r="F775" t="str">
            <v>EUR</v>
          </cell>
        </row>
        <row r="776">
          <cell r="A776">
            <v>22281</v>
          </cell>
          <cell r="B776" t="str">
            <v>Nit trhací 4x10mm</v>
          </cell>
          <cell r="C776" t="str">
            <v>Blind Rivet 4x10mm</v>
          </cell>
          <cell r="D776" t="str">
            <v>KS</v>
          </cell>
          <cell r="E776">
            <v>1.26E-2</v>
          </cell>
          <cell r="F776" t="str">
            <v>EUR</v>
          </cell>
        </row>
        <row r="777">
          <cell r="A777">
            <v>29068</v>
          </cell>
          <cell r="B777" t="str">
            <v>Predné dvere pre telací dom 525cm 1 set 2ks</v>
          </cell>
          <cell r="C777" t="str">
            <v>Front Gate for Calf House 525cm 1 set 2pcs</v>
          </cell>
          <cell r="D777" t="str">
            <v>KS</v>
          </cell>
          <cell r="E777">
            <v>120.142</v>
          </cell>
          <cell r="F777" t="str">
            <v>EUR</v>
          </cell>
        </row>
        <row r="778">
          <cell r="A778">
            <v>22282</v>
          </cell>
          <cell r="B778" t="str">
            <v>Podložka 10,5x29mm (+guma) A2</v>
          </cell>
          <cell r="C778" t="str">
            <v>Washer 10,5x29mm (+ rubber) A2</v>
          </cell>
          <cell r="D778" t="str">
            <v>KS</v>
          </cell>
          <cell r="E778">
            <v>8.5999999999999993E-2</v>
          </cell>
          <cell r="F778" t="str">
            <v>EUR</v>
          </cell>
        </row>
        <row r="779">
          <cell r="A779">
            <v>22283</v>
          </cell>
          <cell r="B779" t="str">
            <v>Závlačka pružinová jednoduchá 3x62 Zn</v>
          </cell>
          <cell r="C779" t="str">
            <v>Spring Pin Single  3x62 Zn</v>
          </cell>
          <cell r="D779" t="str">
            <v>KS</v>
          </cell>
          <cell r="E779">
            <v>0.1013</v>
          </cell>
          <cell r="F779" t="str">
            <v>EUR</v>
          </cell>
        </row>
        <row r="780">
          <cell r="A780">
            <v>24063</v>
          </cell>
          <cell r="B780" t="str">
            <v>PVC redukcia 32x40x1/2" vnútorný závit</v>
          </cell>
          <cell r="C780" t="str">
            <v>PVC Connector 32x40x1/2" Int. Thread</v>
          </cell>
          <cell r="D780" t="str">
            <v>KS</v>
          </cell>
          <cell r="E780">
            <v>0.88</v>
          </cell>
          <cell r="F780" t="str">
            <v>EUR</v>
          </cell>
        </row>
        <row r="781">
          <cell r="A781">
            <v>24064</v>
          </cell>
          <cell r="B781" t="str">
            <v>PVC redukcia 32x40x3/4" vonkajší závit</v>
          </cell>
          <cell r="C781" t="str">
            <v>PVC Connector 32x40x3/4" Ext. Thread</v>
          </cell>
          <cell r="D781" t="str">
            <v>KS</v>
          </cell>
          <cell r="E781">
            <v>0.7</v>
          </cell>
          <cell r="F781" t="str">
            <v>EUR</v>
          </cell>
        </row>
        <row r="782">
          <cell r="A782">
            <v>24065</v>
          </cell>
          <cell r="B782" t="str">
            <v>PVC redukcia 32x40x3/4" vnútorný závit</v>
          </cell>
          <cell r="C782" t="str">
            <v>PVC Connector 32x40x3/4" Int. Thread</v>
          </cell>
          <cell r="D782" t="str">
            <v>KS</v>
          </cell>
          <cell r="E782">
            <v>0.93</v>
          </cell>
          <cell r="F782" t="str">
            <v>EUR</v>
          </cell>
        </row>
        <row r="783">
          <cell r="A783">
            <v>24066</v>
          </cell>
          <cell r="B783" t="str">
            <v>PVC redukcia 32x40x1" vonkajší závit</v>
          </cell>
          <cell r="C783" t="str">
            <v>PVC Connector 32x40x1" Ext. Thread</v>
          </cell>
          <cell r="D783" t="str">
            <v>KS</v>
          </cell>
          <cell r="E783">
            <v>0.9</v>
          </cell>
          <cell r="F783" t="str">
            <v>EUR</v>
          </cell>
        </row>
        <row r="784">
          <cell r="A784">
            <v>24067</v>
          </cell>
          <cell r="B784" t="str">
            <v>PVC redukcia 32x40x1" vnútorný závit</v>
          </cell>
          <cell r="C784" t="str">
            <v>PVC Connector 32x40x1" Int. Thread</v>
          </cell>
          <cell r="D784" t="str">
            <v>KS</v>
          </cell>
          <cell r="E784">
            <v>1.2899</v>
          </cell>
          <cell r="F784" t="str">
            <v>EUR</v>
          </cell>
        </row>
        <row r="785">
          <cell r="A785">
            <v>24068</v>
          </cell>
          <cell r="B785" t="str">
            <v>Loctite 5331</v>
          </cell>
          <cell r="C785" t="str">
            <v>Loctite 5331</v>
          </cell>
          <cell r="D785" t="str">
            <v>KS</v>
          </cell>
          <cell r="E785">
            <v>9.1999999999999993</v>
          </cell>
          <cell r="F785" t="str">
            <v>EUR</v>
          </cell>
        </row>
        <row r="786">
          <cell r="A786">
            <v>28069</v>
          </cell>
          <cell r="B786" t="str">
            <v>Kŕmny automat s dvojitým napĺňaním, 9 liter</v>
          </cell>
          <cell r="C786" t="str">
            <v>Volume Dispenser with double intake, 9 liter</v>
          </cell>
          <cell r="D786" t="str">
            <v>KS</v>
          </cell>
          <cell r="E786">
            <v>14.29</v>
          </cell>
          <cell r="F786" t="str">
            <v>EUR</v>
          </cell>
        </row>
        <row r="787">
          <cell r="A787">
            <v>29069</v>
          </cell>
          <cell r="B787" t="str">
            <v>Koncová konzola na 2" combi bránu 1m dlhá</v>
          </cell>
          <cell r="C787" t="str">
            <v>Combi Gate Endbracket 2" 1m Long</v>
          </cell>
          <cell r="D787" t="str">
            <v>KS</v>
          </cell>
          <cell r="E787">
            <v>0</v>
          </cell>
          <cell r="F787" t="str">
            <v>EUR</v>
          </cell>
        </row>
        <row r="788">
          <cell r="A788">
            <v>22284</v>
          </cell>
          <cell r="B788" t="str">
            <v>Skrutka samovrtná so šesťhrannou hlavou 4,8x38 GA</v>
          </cell>
          <cell r="C788" t="str">
            <v>TEX Bolt 4,8x38 GA</v>
          </cell>
          <cell r="D788" t="str">
            <v>KS</v>
          </cell>
          <cell r="E788">
            <v>1.5699999999999999E-2</v>
          </cell>
          <cell r="F788" t="str">
            <v>EUR</v>
          </cell>
        </row>
        <row r="789">
          <cell r="A789">
            <v>22285</v>
          </cell>
          <cell r="B789" t="str">
            <v>Podložka 5x16mm (+guma) A2</v>
          </cell>
          <cell r="C789" t="str">
            <v>Washer 5x16mm (+ rubber) A2</v>
          </cell>
          <cell r="D789" t="str">
            <v>KS</v>
          </cell>
          <cell r="E789">
            <v>8.0000000000000002E-3</v>
          </cell>
          <cell r="F789" t="str">
            <v>EUR</v>
          </cell>
        </row>
        <row r="790">
          <cell r="A790">
            <v>11028</v>
          </cell>
          <cell r="B790" t="str">
            <v>Preglejka vodovzdorná 12x1500x3000 Breza</v>
          </cell>
          <cell r="C790" t="str">
            <v>Wooden boards 12x1500x3000 Birch</v>
          </cell>
          <cell r="D790" t="str">
            <v>M2</v>
          </cell>
          <cell r="E790">
            <v>13.0556</v>
          </cell>
          <cell r="F790" t="str">
            <v>EUR</v>
          </cell>
        </row>
        <row r="791">
          <cell r="A791">
            <v>24069</v>
          </cell>
          <cell r="B791" t="str">
            <v>Ventil Gulový FF 1/2" Páka</v>
          </cell>
          <cell r="C791" t="str">
            <v>Ball Vlave FF 1/2" with Handle</v>
          </cell>
          <cell r="D791" t="str">
            <v>KS</v>
          </cell>
          <cell r="E791">
            <v>3.5</v>
          </cell>
          <cell r="F791" t="str">
            <v>EUR</v>
          </cell>
        </row>
        <row r="792">
          <cell r="A792">
            <v>15028</v>
          </cell>
          <cell r="B792" t="str">
            <v>Pôrodňa padák typ 3 komplet</v>
          </cell>
          <cell r="C792" t="str">
            <v>Farrowing Crate Anti Crush Bar Type 3 Complet</v>
          </cell>
          <cell r="D792" t="str">
            <v>KS</v>
          </cell>
          <cell r="E792">
            <v>8.8976000000000006</v>
          </cell>
          <cell r="F792" t="str">
            <v>EUR</v>
          </cell>
        </row>
        <row r="793">
          <cell r="A793">
            <v>50020</v>
          </cell>
          <cell r="B793" t="str">
            <v>U-profil 750mm + pätka A2</v>
          </cell>
          <cell r="C793" t="str">
            <v>U- profil 750mm + footplate A2</v>
          </cell>
          <cell r="D793" t="str">
            <v>KS</v>
          </cell>
          <cell r="E793">
            <v>5.0999999999999996</v>
          </cell>
          <cell r="F793" t="str">
            <v>EUR</v>
          </cell>
        </row>
        <row r="794">
          <cell r="A794">
            <v>50021</v>
          </cell>
          <cell r="B794" t="str">
            <v>Stojka s platňou 35x35x750mm A2</v>
          </cell>
          <cell r="C794" t="str">
            <v>Post with plade 35x35x750mm A2</v>
          </cell>
          <cell r="D794" t="str">
            <v>KS</v>
          </cell>
          <cell r="E794">
            <v>6.85</v>
          </cell>
          <cell r="F794" t="str">
            <v>EUR</v>
          </cell>
        </row>
        <row r="795">
          <cell r="A795">
            <v>16094</v>
          </cell>
          <cell r="B795" t="str">
            <v>Zámok na betónovú stenu zvislý A2</v>
          </cell>
          <cell r="C795" t="str">
            <v>Lock mounting on concrete wall vertical A2</v>
          </cell>
          <cell r="D795" t="str">
            <v>KS</v>
          </cell>
          <cell r="E795">
            <v>3.89</v>
          </cell>
          <cell r="F795" t="str">
            <v>EUR</v>
          </cell>
        </row>
        <row r="796">
          <cell r="A796">
            <v>22287</v>
          </cell>
          <cell r="B796" t="str">
            <v>Skrutka s integr. podložkou M5x25 A2</v>
          </cell>
          <cell r="C796" t="str">
            <v>Round Head Bolt with Washer M5x25 A2</v>
          </cell>
          <cell r="D796" t="str">
            <v>KS</v>
          </cell>
          <cell r="E796">
            <v>4.3499999999999997E-2</v>
          </cell>
          <cell r="F796" t="str">
            <v>EUR</v>
          </cell>
        </row>
        <row r="797">
          <cell r="A797">
            <v>26026</v>
          </cell>
          <cell r="B797" t="str">
            <v>MIK Swing Titan 600x800mm</v>
          </cell>
          <cell r="C797" t="str">
            <v>MIK Swing Titan 600x800mm</v>
          </cell>
          <cell r="D797" t="str">
            <v>KS</v>
          </cell>
          <cell r="E797">
            <v>14.76</v>
          </cell>
          <cell r="F797" t="str">
            <v>EUR</v>
          </cell>
        </row>
        <row r="798">
          <cell r="A798">
            <v>26027</v>
          </cell>
          <cell r="B798" t="str">
            <v>MIK Chess 600x600mm</v>
          </cell>
          <cell r="C798" t="str">
            <v>MIK Chess 600x600mm</v>
          </cell>
          <cell r="D798" t="str">
            <v>KS</v>
          </cell>
          <cell r="E798">
            <v>8.06</v>
          </cell>
          <cell r="F798" t="str">
            <v>EUR</v>
          </cell>
        </row>
        <row r="799">
          <cell r="A799">
            <v>26028</v>
          </cell>
          <cell r="B799" t="str">
            <v>Betónová výpusť 40mm 20,5x37,5 cm</v>
          </cell>
          <cell r="C799" t="str">
            <v>Concrete Inlet 40mm 20,5x37,5 cm</v>
          </cell>
          <cell r="D799" t="str">
            <v>KS</v>
          </cell>
          <cell r="E799">
            <v>8.9760000000000009</v>
          </cell>
          <cell r="F799" t="str">
            <v>EUR</v>
          </cell>
        </row>
        <row r="800">
          <cell r="A800">
            <v>26029</v>
          </cell>
          <cell r="B800" t="str">
            <v>Osadenie na výpusť 200mm, 40mm L/R</v>
          </cell>
          <cell r="C800" t="str">
            <v>Support Strips for Inl. 200mm, 40mm L/R</v>
          </cell>
          <cell r="D800" t="str">
            <v>KS</v>
          </cell>
          <cell r="E800">
            <v>2.2559999999999998</v>
          </cell>
          <cell r="F800" t="str">
            <v>EUR</v>
          </cell>
        </row>
        <row r="801">
          <cell r="A801">
            <v>26030</v>
          </cell>
          <cell r="B801" t="str">
            <v>Drôtenné zaistenie na osadenie 355mm</v>
          </cell>
          <cell r="C801" t="str">
            <v>Wire Bow 355mm</v>
          </cell>
          <cell r="D801" t="str">
            <v>KS</v>
          </cell>
          <cell r="E801">
            <v>1.5760000000000001</v>
          </cell>
          <cell r="F801" t="str">
            <v>EUR</v>
          </cell>
        </row>
        <row r="802">
          <cell r="A802">
            <v>10188</v>
          </cell>
          <cell r="B802" t="str">
            <v>Rúra Zváraná 80x1,5x6000 FeZn</v>
          </cell>
          <cell r="C802" t="str">
            <v>Tube Welded 80x1,5x6000 FeZn</v>
          </cell>
          <cell r="D802" t="str">
            <v>M</v>
          </cell>
          <cell r="E802">
            <v>3.51</v>
          </cell>
          <cell r="F802" t="str">
            <v>EUR</v>
          </cell>
        </row>
        <row r="803">
          <cell r="A803">
            <v>28070</v>
          </cell>
          <cell r="B803" t="str">
            <v>Kŕmny automat TR5</v>
          </cell>
          <cell r="C803" t="str">
            <v>Feeder TR5</v>
          </cell>
          <cell r="D803" t="str">
            <v>KS</v>
          </cell>
          <cell r="E803">
            <v>68</v>
          </cell>
          <cell r="F803" t="str">
            <v>EUR</v>
          </cell>
        </row>
        <row r="804">
          <cell r="A804">
            <v>22288</v>
          </cell>
          <cell r="B804" t="str">
            <v>Sťahovacia páska 4,5x250mm</v>
          </cell>
          <cell r="C804" t="str">
            <v>Plastic Strips 4,5x250mm</v>
          </cell>
          <cell r="D804" t="str">
            <v>KS</v>
          </cell>
          <cell r="E804">
            <v>1.8499999999999999E-2</v>
          </cell>
          <cell r="F804" t="str">
            <v>EUR</v>
          </cell>
        </row>
        <row r="805">
          <cell r="A805">
            <v>22289</v>
          </cell>
          <cell r="B805" t="str">
            <v>Sťahovacia páska 4,5x280mm</v>
          </cell>
          <cell r="C805" t="str">
            <v>Plastic Strips 4,5x280mm</v>
          </cell>
          <cell r="D805" t="str">
            <v>KS</v>
          </cell>
          <cell r="E805">
            <v>1.9599999999999999E-2</v>
          </cell>
          <cell r="F805" t="str">
            <v>EUR</v>
          </cell>
        </row>
        <row r="806">
          <cell r="A806">
            <v>20036</v>
          </cell>
          <cell r="B806" t="str">
            <v>Koliesko pre PEHD dvierka komplet A2</v>
          </cell>
          <cell r="C806" t="str">
            <v>Wheel for PEHD Gate Complet A2</v>
          </cell>
          <cell r="D806" t="str">
            <v>KS</v>
          </cell>
          <cell r="E806">
            <v>5.31</v>
          </cell>
          <cell r="F806" t="str">
            <v>EUR</v>
          </cell>
        </row>
        <row r="807">
          <cell r="A807">
            <v>28071</v>
          </cell>
          <cell r="B807" t="str">
            <v>Multimix El. ventil (Daltec)</v>
          </cell>
          <cell r="C807" t="str">
            <v>Multimix El. ventil (Daltec)</v>
          </cell>
          <cell r="D807" t="str">
            <v>KS</v>
          </cell>
          <cell r="E807">
            <v>105</v>
          </cell>
          <cell r="F807" t="str">
            <v>EUR</v>
          </cell>
        </row>
        <row r="808">
          <cell r="A808">
            <v>19026</v>
          </cell>
          <cell r="B808" t="str">
            <v>U-Profil prekážková platňa pre slamu A2</v>
          </cell>
          <cell r="C808" t="str">
            <v>U-profil for Straw Board A2</v>
          </cell>
          <cell r="D808" t="str">
            <v>KS</v>
          </cell>
          <cell r="E808">
            <v>0.91</v>
          </cell>
          <cell r="F808" t="str">
            <v>EUR</v>
          </cell>
        </row>
        <row r="809">
          <cell r="A809">
            <v>19027</v>
          </cell>
          <cell r="B809" t="str">
            <v>Prekážková platňa pre slamu</v>
          </cell>
          <cell r="C809" t="str">
            <v>Straw Board</v>
          </cell>
          <cell r="D809" t="str">
            <v>KS</v>
          </cell>
          <cell r="E809">
            <v>1.92</v>
          </cell>
          <cell r="F809" t="str">
            <v>EUR</v>
          </cell>
        </row>
        <row r="810">
          <cell r="A810">
            <v>26031</v>
          </cell>
          <cell r="B810" t="str">
            <v>MIK Chess 800x600mm</v>
          </cell>
          <cell r="C810" t="str">
            <v>MIK Chess 800x600mm</v>
          </cell>
          <cell r="D810" t="str">
            <v>KS</v>
          </cell>
          <cell r="E810">
            <v>9.25</v>
          </cell>
          <cell r="F810" t="str">
            <v>EUR</v>
          </cell>
        </row>
        <row r="811">
          <cell r="A811">
            <v>22291</v>
          </cell>
          <cell r="B811" t="str">
            <v>Strmeň M6x81x100 A2</v>
          </cell>
          <cell r="C811" t="str">
            <v>U-bolt M6x81x100 A2</v>
          </cell>
          <cell r="D811" t="str">
            <v>KS</v>
          </cell>
          <cell r="E811">
            <v>0.61</v>
          </cell>
          <cell r="F811" t="str">
            <v>EUR</v>
          </cell>
        </row>
        <row r="812">
          <cell r="A812">
            <v>21032</v>
          </cell>
          <cell r="B812" t="str">
            <v>Keramický hrant pre Kancov 500x350</v>
          </cell>
          <cell r="C812" t="str">
            <v>Polymer Trough for Boars 500x350</v>
          </cell>
          <cell r="D812" t="str">
            <v>KS</v>
          </cell>
          <cell r="E812">
            <v>16</v>
          </cell>
          <cell r="F812" t="str">
            <v>EUR</v>
          </cell>
        </row>
        <row r="813">
          <cell r="A813">
            <v>20037</v>
          </cell>
          <cell r="B813" t="str">
            <v>Premostenie na chodbu GA</v>
          </cell>
          <cell r="C813" t="str">
            <v>Corridor Bridge GA</v>
          </cell>
          <cell r="D813" t="str">
            <v>KS</v>
          </cell>
          <cell r="E813">
            <v>4.2699999999999996</v>
          </cell>
          <cell r="F813" t="str">
            <v>EUR</v>
          </cell>
        </row>
        <row r="814">
          <cell r="A814">
            <v>28072</v>
          </cell>
          <cell r="B814" t="str">
            <v>Špir. dop. predĺženie 75 mm</v>
          </cell>
          <cell r="C814" t="str">
            <v>Flex Auger Transfer Unite 75 mm</v>
          </cell>
          <cell r="D814" t="str">
            <v>KS</v>
          </cell>
          <cell r="E814">
            <v>131.18</v>
          </cell>
          <cell r="F814" t="str">
            <v>EUR</v>
          </cell>
        </row>
        <row r="815">
          <cell r="A815">
            <v>28073</v>
          </cell>
          <cell r="B815" t="str">
            <v>Špir. dop. motor s prevodovkou 0,75 kW RPM 230</v>
          </cell>
          <cell r="C815" t="str">
            <v>Flex Auger gearmotor 0,75 kW RPM 230</v>
          </cell>
          <cell r="D815" t="str">
            <v>KS</v>
          </cell>
          <cell r="E815">
            <v>141.44999999999999</v>
          </cell>
          <cell r="F815" t="str">
            <v>EUR</v>
          </cell>
        </row>
        <row r="816">
          <cell r="A816">
            <v>17034</v>
          </cell>
          <cell r="B816" t="str">
            <v>Stojka s platňou 50x50x1100mm GA</v>
          </cell>
          <cell r="C816" t="str">
            <v>Post with Foot Plate 50x50x1100mm GA</v>
          </cell>
          <cell r="D816" t="str">
            <v>KS</v>
          </cell>
          <cell r="E816">
            <v>11.06</v>
          </cell>
          <cell r="F816" t="str">
            <v>EUR</v>
          </cell>
        </row>
        <row r="817">
          <cell r="A817">
            <v>26032</v>
          </cell>
          <cell r="B817" t="str">
            <v>MIK FG podpera 150mm</v>
          </cell>
          <cell r="C817" t="str">
            <v>MIK FG Beam 150mm</v>
          </cell>
          <cell r="D817" t="str">
            <v>KS</v>
          </cell>
          <cell r="E817">
            <v>6.1</v>
          </cell>
          <cell r="F817" t="str">
            <v>EUR</v>
          </cell>
        </row>
        <row r="818">
          <cell r="A818">
            <v>26033</v>
          </cell>
          <cell r="B818" t="str">
            <v>MIK Horný a spodný diel stojky na FG podperu</v>
          </cell>
          <cell r="C818" t="str">
            <v>MIK Support Pillar Top and Botton for FG Beam</v>
          </cell>
          <cell r="D818" t="str">
            <v>KS</v>
          </cell>
          <cell r="E818">
            <v>2.4700000000000002</v>
          </cell>
          <cell r="F818" t="str">
            <v>EUR</v>
          </cell>
        </row>
        <row r="819">
          <cell r="A819">
            <v>26034</v>
          </cell>
          <cell r="B819" t="str">
            <v>MIK PVC rúra stojky na FG podperu 2000mm</v>
          </cell>
          <cell r="C819" t="str">
            <v>MIK Support Pillar PVC Pipe for FG Beam 2000mm</v>
          </cell>
          <cell r="D819" t="str">
            <v>KS</v>
          </cell>
          <cell r="E819">
            <v>6.82</v>
          </cell>
          <cell r="F819" t="str">
            <v>EUR</v>
          </cell>
        </row>
        <row r="820">
          <cell r="A820">
            <v>26035</v>
          </cell>
          <cell r="B820" t="str">
            <v>MIK Záslepka na FG 150 mm podperu</v>
          </cell>
          <cell r="C820" t="str">
            <v>MIK End Cap for FG 150 mm Beam</v>
          </cell>
          <cell r="D820" t="str">
            <v>KS</v>
          </cell>
          <cell r="E820">
            <v>0.41</v>
          </cell>
          <cell r="F820" t="str">
            <v>EUR</v>
          </cell>
        </row>
        <row r="821">
          <cell r="A821">
            <v>24070</v>
          </cell>
          <cell r="B821" t="str">
            <v>PVC redukcia 16x20x3/8" vonkajší závit</v>
          </cell>
          <cell r="C821" t="str">
            <v>PVC Connector 16x20x3/8" Ext. Thread</v>
          </cell>
          <cell r="D821" t="str">
            <v>KS</v>
          </cell>
          <cell r="E821">
            <v>0.56999999999999995</v>
          </cell>
          <cell r="F821" t="str">
            <v>EUR</v>
          </cell>
        </row>
        <row r="822">
          <cell r="A822">
            <v>24071</v>
          </cell>
          <cell r="B822" t="str">
            <v>PVC redukcia 20x25x1/2" vonkajší závit</v>
          </cell>
          <cell r="C822" t="str">
            <v>PVC Connector 20x25x1/2" Ext. Thread</v>
          </cell>
          <cell r="D822" t="str">
            <v>KS</v>
          </cell>
          <cell r="E822">
            <v>0.56999999999999995</v>
          </cell>
          <cell r="F822" t="str">
            <v>EUR</v>
          </cell>
        </row>
        <row r="823">
          <cell r="A823">
            <v>17035</v>
          </cell>
          <cell r="B823" t="str">
            <v>Ramenná Prekážka 680x465mm GA</v>
          </cell>
          <cell r="C823" t="str">
            <v>Shoulder Divider 680x465mm GA</v>
          </cell>
          <cell r="D823" t="str">
            <v>KS</v>
          </cell>
          <cell r="E823">
            <v>14.95</v>
          </cell>
          <cell r="F823" t="str">
            <v>EUR</v>
          </cell>
        </row>
        <row r="824">
          <cell r="A824">
            <v>25027</v>
          </cell>
          <cell r="B824" t="str">
            <v>Aqua Level Membrána</v>
          </cell>
          <cell r="C824" t="str">
            <v>Aqua Level Membrane</v>
          </cell>
          <cell r="D824" t="str">
            <v>KS</v>
          </cell>
          <cell r="E824">
            <v>2.95</v>
          </cell>
          <cell r="F824" t="str">
            <v>EUR</v>
          </cell>
        </row>
        <row r="825">
          <cell r="A825">
            <v>29070</v>
          </cell>
          <cell r="B825" t="str">
            <v>Funki Automat-Montážna sada č.3</v>
          </cell>
          <cell r="C825" t="str">
            <v>Funki Autokat-Mounting Kit no.3</v>
          </cell>
          <cell r="D825" t="str">
            <v>KS</v>
          </cell>
          <cell r="E825">
            <v>3.3</v>
          </cell>
          <cell r="F825" t="str">
            <v>EUR</v>
          </cell>
        </row>
        <row r="826">
          <cell r="A826">
            <v>19028</v>
          </cell>
          <cell r="B826" t="str">
            <v>PVC Domček U-profil Flexcover d. 280mm</v>
          </cell>
          <cell r="C826" t="str">
            <v>Micro Climate U-Profile Flexcover l. 280mm</v>
          </cell>
          <cell r="D826" t="str">
            <v>KS</v>
          </cell>
          <cell r="E826">
            <v>2</v>
          </cell>
          <cell r="F826" t="str">
            <v>EUR</v>
          </cell>
        </row>
        <row r="827">
          <cell r="A827">
            <v>19029</v>
          </cell>
          <cell r="B827" t="str">
            <v>PVC Domček pántový profil pre 15mm dosku</v>
          </cell>
          <cell r="C827" t="str">
            <v>Micro Climate Hinge Rail for 15mm Cover</v>
          </cell>
          <cell r="D827" t="str">
            <v>KS</v>
          </cell>
          <cell r="E827">
            <v>11.41</v>
          </cell>
          <cell r="F827" t="str">
            <v>EUR</v>
          </cell>
        </row>
        <row r="828">
          <cell r="A828">
            <v>19030</v>
          </cell>
          <cell r="B828" t="str">
            <v>PVC Domček krytka predná na "Forkant" L</v>
          </cell>
          <cell r="C828" t="str">
            <v>Micro Climate Cap Front Rail Flexcover L</v>
          </cell>
          <cell r="D828" t="str">
            <v>KS</v>
          </cell>
          <cell r="E828">
            <v>0.33</v>
          </cell>
          <cell r="F828" t="str">
            <v>EUR</v>
          </cell>
        </row>
        <row r="829">
          <cell r="A829">
            <v>19031</v>
          </cell>
          <cell r="B829" t="str">
            <v>PVC Domček krytka predná na "Forkant" P</v>
          </cell>
          <cell r="C829" t="str">
            <v>Micro Climate Cap Front Rail Flexcover R</v>
          </cell>
          <cell r="D829" t="str">
            <v>KS</v>
          </cell>
          <cell r="E829">
            <v>0.33</v>
          </cell>
          <cell r="F829" t="str">
            <v>EUR</v>
          </cell>
        </row>
        <row r="830">
          <cell r="A830">
            <v>23037</v>
          </cell>
          <cell r="B830" t="str">
            <v>Konzola na stenu 1" GA</v>
          </cell>
          <cell r="C830" t="str">
            <v>Bracket for Wall 1" GA</v>
          </cell>
          <cell r="D830" t="str">
            <v>KS</v>
          </cell>
          <cell r="E830">
            <v>0.68</v>
          </cell>
          <cell r="F830" t="str">
            <v>EUR</v>
          </cell>
        </row>
        <row r="831">
          <cell r="A831">
            <v>22292</v>
          </cell>
          <cell r="B831" t="str">
            <v>Podložka 6,4x12mm A2</v>
          </cell>
          <cell r="C831" t="str">
            <v>Washer 6,4x12mm A2</v>
          </cell>
          <cell r="D831" t="str">
            <v>KS</v>
          </cell>
          <cell r="E831">
            <v>5.1999999999999998E-3</v>
          </cell>
          <cell r="F831" t="str">
            <v>EUR</v>
          </cell>
        </row>
        <row r="832">
          <cell r="A832">
            <v>21033</v>
          </cell>
          <cell r="B832" t="str">
            <v>Mliečny kŕmny žľab pre odstavčatá 1250mm A2</v>
          </cell>
          <cell r="C832" t="str">
            <v>Milk Trough Weaners 1250mm A2</v>
          </cell>
          <cell r="D832" t="str">
            <v>KS</v>
          </cell>
          <cell r="E832">
            <v>18.88</v>
          </cell>
          <cell r="F832" t="str">
            <v>EUR</v>
          </cell>
        </row>
        <row r="833">
          <cell r="A833">
            <v>28074</v>
          </cell>
          <cell r="B833" t="str">
            <v>Krmenársky ventil 50 mm s uzáverom</v>
          </cell>
          <cell r="C833" t="str">
            <v>Feed Drop, 50 mm with shutter</v>
          </cell>
          <cell r="D833" t="str">
            <v>KS</v>
          </cell>
          <cell r="E833">
            <v>1.83</v>
          </cell>
          <cell r="F833" t="str">
            <v>EUR</v>
          </cell>
        </row>
        <row r="834">
          <cell r="A834">
            <v>24072</v>
          </cell>
          <cell r="B834" t="str">
            <v>Zvlhčovač 360° 9m "zelená" priemer</v>
          </cell>
          <cell r="C834" t="str">
            <v>Soaking Nozzle 360° 9m "green" Diameter</v>
          </cell>
          <cell r="D834" t="str">
            <v>KS</v>
          </cell>
          <cell r="E834">
            <v>0.79</v>
          </cell>
          <cell r="F834" t="str">
            <v>EUR</v>
          </cell>
        </row>
        <row r="835">
          <cell r="A835">
            <v>11034</v>
          </cell>
          <cell r="B835" t="str">
            <v>Gumová rohož 22x900x1600mm</v>
          </cell>
          <cell r="C835" t="str">
            <v>Gummy Mats 22x900x1600mm</v>
          </cell>
          <cell r="D835" t="str">
            <v>KS</v>
          </cell>
          <cell r="E835">
            <v>41.6</v>
          </cell>
          <cell r="F835" t="str">
            <v>EUR</v>
          </cell>
        </row>
        <row r="836">
          <cell r="A836">
            <v>27024</v>
          </cell>
          <cell r="B836" t="str">
            <v>Vykurovacia lampa CEE</v>
          </cell>
          <cell r="C836" t="str">
            <v>Heating Lamp CEE</v>
          </cell>
          <cell r="D836" t="str">
            <v>KS</v>
          </cell>
          <cell r="E836">
            <v>16.59</v>
          </cell>
          <cell r="F836" t="str">
            <v>EUR</v>
          </cell>
        </row>
        <row r="837">
          <cell r="A837">
            <v>22296</v>
          </cell>
          <cell r="B837" t="str">
            <v>Skrutka so šesťhranovou hlavou M10x120 A2</v>
          </cell>
          <cell r="C837" t="str">
            <v>Bolt M10x120 A2</v>
          </cell>
          <cell r="D837" t="str">
            <v>KS</v>
          </cell>
          <cell r="E837">
            <v>0.376</v>
          </cell>
          <cell r="F837" t="str">
            <v>EUR</v>
          </cell>
        </row>
        <row r="838">
          <cell r="A838">
            <v>28075</v>
          </cell>
          <cell r="B838" t="str">
            <v>Spojka na lano 50mm "Daltec"</v>
          </cell>
          <cell r="C838" t="str">
            <v>Cable Connector 50mm "Daltec"</v>
          </cell>
          <cell r="D838" t="str">
            <v>KS</v>
          </cell>
          <cell r="E838">
            <v>22.274000000000001</v>
          </cell>
          <cell r="F838" t="str">
            <v>EUR</v>
          </cell>
        </row>
        <row r="839">
          <cell r="A839">
            <v>20038</v>
          </cell>
          <cell r="B839" t="str">
            <v>Stojan na Dreváky 1200x1800 mm A2</v>
          </cell>
          <cell r="C839" t="str">
            <v>Stand for Clogs</v>
          </cell>
          <cell r="D839" t="str">
            <v>KS</v>
          </cell>
          <cell r="E839">
            <v>50.17</v>
          </cell>
          <cell r="F839" t="str">
            <v>EUR</v>
          </cell>
        </row>
        <row r="840">
          <cell r="A840">
            <v>21034</v>
          </cell>
          <cell r="B840" t="str">
            <v>Krmítko pre odstavčatá 0,9L "OK"</v>
          </cell>
          <cell r="C840" t="str">
            <v>Piglet Feeder 0,9L "OK"</v>
          </cell>
          <cell r="D840" t="str">
            <v>KS</v>
          </cell>
          <cell r="E840">
            <v>2.5299999999999998</v>
          </cell>
          <cell r="F840" t="str">
            <v>EUR</v>
          </cell>
        </row>
        <row r="841">
          <cell r="A841">
            <v>21035</v>
          </cell>
          <cell r="B841" t="str">
            <v>Konzola pre Krmítko pre odstavčatá 0,9L "OK"</v>
          </cell>
          <cell r="C841" t="str">
            <v>Bracket for Piglet Feeder 0,9L "OK"</v>
          </cell>
          <cell r="D841" t="str">
            <v>KS</v>
          </cell>
          <cell r="E841">
            <v>2.0299999999999998</v>
          </cell>
          <cell r="F841" t="str">
            <v>EUR</v>
          </cell>
        </row>
        <row r="842">
          <cell r="A842">
            <v>22297</v>
          </cell>
          <cell r="B842" t="str">
            <v>Skrutka vratová s pologuľatou hlavou M10x30 A2</v>
          </cell>
          <cell r="C842" t="str">
            <v>Carriage Bolt M10x30 A2</v>
          </cell>
          <cell r="D842" t="str">
            <v>KS</v>
          </cell>
          <cell r="E842">
            <v>0.155</v>
          </cell>
          <cell r="F842" t="str">
            <v>EUR</v>
          </cell>
        </row>
        <row r="843">
          <cell r="A843">
            <v>22299</v>
          </cell>
          <cell r="B843" t="str">
            <v>Matica šesťhranná poistná M20 A2</v>
          </cell>
          <cell r="C843" t="str">
            <v>Lock Nut M20 A2</v>
          </cell>
          <cell r="D843" t="str">
            <v>KS</v>
          </cell>
          <cell r="E843">
            <v>0.23</v>
          </cell>
          <cell r="F843" t="str">
            <v>EUR</v>
          </cell>
        </row>
        <row r="844">
          <cell r="A844">
            <v>18007</v>
          </cell>
          <cell r="B844" t="str">
            <v>Mreža 1000x1000 A2 Tyč plochá/jakel</v>
          </cell>
          <cell r="C844" t="str">
            <v>Open penning 1000x1000mm A2 Flatbar/Square Prof.</v>
          </cell>
          <cell r="D844" t="str">
            <v>KS</v>
          </cell>
          <cell r="E844">
            <v>48.51</v>
          </cell>
          <cell r="F844" t="str">
            <v>EUR</v>
          </cell>
        </row>
        <row r="845">
          <cell r="A845">
            <v>16095</v>
          </cell>
          <cell r="B845" t="str">
            <v>Chodbová stojka medzikus 1000/850(dvere)mm Ľavá A2</v>
          </cell>
          <cell r="C845" t="str">
            <v>Corridor Post Front Wall 1000/850(gate)mm Left A2</v>
          </cell>
          <cell r="D845" t="str">
            <v>KS</v>
          </cell>
          <cell r="E845">
            <v>6.76</v>
          </cell>
          <cell r="F845" t="str">
            <v>EUR</v>
          </cell>
        </row>
        <row r="846">
          <cell r="A846">
            <v>16096</v>
          </cell>
          <cell r="B846" t="str">
            <v>Chodbová stojka medzikus1000/850(dvere)mm Pravá A2</v>
          </cell>
          <cell r="C846" t="str">
            <v>Corridor Post Front Wall 1000/850(gate)mm Right A2</v>
          </cell>
          <cell r="D846" t="str">
            <v>KS</v>
          </cell>
          <cell r="E846">
            <v>6.75</v>
          </cell>
          <cell r="F846" t="str">
            <v>EUR</v>
          </cell>
        </row>
        <row r="847">
          <cell r="A847">
            <v>26036</v>
          </cell>
          <cell r="B847" t="str">
            <v>MIK Swing Titan GR 600x800mm</v>
          </cell>
          <cell r="C847" t="str">
            <v>MIK Swing Titan GR 600x800mm</v>
          </cell>
          <cell r="D847" t="str">
            <v>KS</v>
          </cell>
          <cell r="E847">
            <v>16.91</v>
          </cell>
          <cell r="F847" t="str">
            <v>EUR</v>
          </cell>
        </row>
        <row r="848">
          <cell r="A848">
            <v>50031</v>
          </cell>
          <cell r="B848" t="str">
            <v>U-Profil 50x40x85 A2</v>
          </cell>
          <cell r="C848" t="str">
            <v>U-Profil 50x40x85 A2</v>
          </cell>
          <cell r="D848" t="str">
            <v>KS</v>
          </cell>
          <cell r="E848">
            <v>0.76</v>
          </cell>
          <cell r="F848" t="str">
            <v>EUR</v>
          </cell>
        </row>
        <row r="849">
          <cell r="A849">
            <v>50032</v>
          </cell>
          <cell r="B849" t="str">
            <v>Držiak 63mm rúry nástenný A2</v>
          </cell>
          <cell r="C849" t="str">
            <v>Bracket for 63mm pipe on wall A2</v>
          </cell>
          <cell r="D849" t="str">
            <v>KS</v>
          </cell>
          <cell r="E849">
            <v>2.13</v>
          </cell>
          <cell r="F849" t="str">
            <v>EUR</v>
          </cell>
        </row>
        <row r="850">
          <cell r="A850">
            <v>28076</v>
          </cell>
          <cell r="B850" t="str">
            <v>FUNKImat dvojitý pre výkrm Vin/Vin</v>
          </cell>
          <cell r="C850" t="str">
            <v>FUNKImat Double for Finisher Vin/Vin</v>
          </cell>
          <cell r="D850" t="str">
            <v>KS</v>
          </cell>
          <cell r="E850">
            <v>328</v>
          </cell>
          <cell r="F850" t="str">
            <v>EUR</v>
          </cell>
        </row>
        <row r="851">
          <cell r="A851">
            <v>28077</v>
          </cell>
          <cell r="B851" t="str">
            <v>Zásobnik na násypku jednojitú 60mm A2</v>
          </cell>
          <cell r="C851" t="str">
            <v>Buffer for Hopper Single 60mm, A2</v>
          </cell>
          <cell r="D851" t="str">
            <v>KS</v>
          </cell>
          <cell r="E851">
            <v>50</v>
          </cell>
          <cell r="F851" t="str">
            <v>EUR</v>
          </cell>
        </row>
        <row r="852">
          <cell r="A852">
            <v>29071</v>
          </cell>
          <cell r="B852" t="str">
            <v>Stĺp 70x70x5x3000mm GA</v>
          </cell>
          <cell r="C852" t="str">
            <v>Post 70x70x5x3000mm GA</v>
          </cell>
          <cell r="D852" t="str">
            <v>KS</v>
          </cell>
          <cell r="E852">
            <v>32.729999999999997</v>
          </cell>
          <cell r="F852" t="str">
            <v>EUR</v>
          </cell>
        </row>
        <row r="853">
          <cell r="A853">
            <v>29072</v>
          </cell>
          <cell r="B853" t="str">
            <v>Dom pre teľatá 300x450x210 s PVC a pregl. trojuhl.</v>
          </cell>
          <cell r="C853" t="str">
            <v>Calf House 300x450x210 with PVC and plywood trian.</v>
          </cell>
          <cell r="D853" t="str">
            <v>KS</v>
          </cell>
          <cell r="E853">
            <v>979.43439999999998</v>
          </cell>
          <cell r="F853" t="str">
            <v>EUR</v>
          </cell>
        </row>
        <row r="854">
          <cell r="A854">
            <v>50033</v>
          </cell>
          <cell r="B854" t="str">
            <v>Podpera 40x40x3x2500 mm GA</v>
          </cell>
          <cell r="C854" t="str">
            <v>Bracket 40x40x3x2500 mm GA</v>
          </cell>
          <cell r="D854" t="str">
            <v>KS</v>
          </cell>
          <cell r="E854">
            <v>10.039999999999999</v>
          </cell>
          <cell r="F854" t="str">
            <v>EUR</v>
          </cell>
        </row>
        <row r="855">
          <cell r="A855">
            <v>50034</v>
          </cell>
          <cell r="B855" t="str">
            <v>Podpera 40x40x3x2350 mm GA</v>
          </cell>
          <cell r="C855" t="str">
            <v>Bracket 40x40x3x2350 mm GA</v>
          </cell>
          <cell r="D855" t="str">
            <v>KS</v>
          </cell>
          <cell r="E855">
            <v>9.81</v>
          </cell>
          <cell r="F855" t="str">
            <v>EUR</v>
          </cell>
        </row>
        <row r="856">
          <cell r="A856">
            <v>50035</v>
          </cell>
          <cell r="B856" t="str">
            <v>Podpera 40x40x3x2650 mm GA</v>
          </cell>
          <cell r="C856" t="str">
            <v>Bracket 40x40x3x2650 mm GA</v>
          </cell>
          <cell r="D856" t="str">
            <v>KS</v>
          </cell>
          <cell r="E856">
            <v>10.27</v>
          </cell>
          <cell r="F856" t="str">
            <v>EUR</v>
          </cell>
        </row>
        <row r="857">
          <cell r="A857">
            <v>50036</v>
          </cell>
          <cell r="B857" t="str">
            <v>Podpera 40x40x3x4000 mm GA</v>
          </cell>
          <cell r="C857" t="str">
            <v>Bracket 40x40x3x4000 mm GA</v>
          </cell>
          <cell r="D857" t="str">
            <v>KS</v>
          </cell>
          <cell r="E857">
            <v>18.37</v>
          </cell>
          <cell r="F857" t="str">
            <v>EUR</v>
          </cell>
        </row>
        <row r="858">
          <cell r="A858">
            <v>50037</v>
          </cell>
          <cell r="B858" t="str">
            <v>Podpera 40x40x3x2400 mm GA</v>
          </cell>
          <cell r="C858" t="str">
            <v>Bracket 40x40x3x2400 mm GA</v>
          </cell>
          <cell r="D858" t="str">
            <v>KS</v>
          </cell>
          <cell r="E858">
            <v>9.89</v>
          </cell>
          <cell r="F858" t="str">
            <v>EUR</v>
          </cell>
        </row>
        <row r="859">
          <cell r="A859">
            <v>50038</v>
          </cell>
          <cell r="B859" t="str">
            <v>Konzola podpery 40x40x3x1200 s prírubou GA</v>
          </cell>
          <cell r="C859" t="str">
            <v>Console for bracket 40x40x3x1200 with flange GA</v>
          </cell>
          <cell r="D859" t="str">
            <v>KS</v>
          </cell>
          <cell r="E859">
            <v>6.55</v>
          </cell>
          <cell r="F859" t="str">
            <v>EUR</v>
          </cell>
        </row>
        <row r="860">
          <cell r="A860">
            <v>50039</v>
          </cell>
          <cell r="B860" t="str">
            <v>Spojka na konzolu 40x80x5 GA</v>
          </cell>
          <cell r="C860" t="str">
            <v>Connect piece for console 40x80x5 GA</v>
          </cell>
          <cell r="D860" t="str">
            <v>KS</v>
          </cell>
          <cell r="E860">
            <v>0.26</v>
          </cell>
          <cell r="F860" t="str">
            <v>EUR</v>
          </cell>
        </row>
        <row r="861">
          <cell r="A861">
            <v>28078</v>
          </cell>
          <cell r="B861" t="str">
            <v>Prechodka na senzor PG 36</v>
          </cell>
          <cell r="C861" t="str">
            <v>Senzor holder PG 36</v>
          </cell>
          <cell r="D861" t="str">
            <v>KS</v>
          </cell>
          <cell r="E861">
            <v>2</v>
          </cell>
          <cell r="F861" t="str">
            <v>EUR</v>
          </cell>
        </row>
        <row r="862">
          <cell r="A862">
            <v>28079</v>
          </cell>
          <cell r="B862" t="str">
            <v>Špir. dop. oska s ložiskom 55mm</v>
          </cell>
          <cell r="C862" t="str">
            <v>Flex Auger Axle with Bearings 55mm</v>
          </cell>
          <cell r="D862" t="str">
            <v>KS</v>
          </cell>
          <cell r="E862">
            <v>14.42</v>
          </cell>
          <cell r="F862" t="str">
            <v>EUR</v>
          </cell>
        </row>
        <row r="863">
          <cell r="A863">
            <v>28080</v>
          </cell>
          <cell r="B863" t="str">
            <v>Špir. dop. oska s ložiskom 75mm</v>
          </cell>
          <cell r="C863" t="str">
            <v>Flex Auger Axle with Bearings 75mm</v>
          </cell>
          <cell r="D863" t="str">
            <v>KS</v>
          </cell>
          <cell r="E863">
            <v>19.66</v>
          </cell>
          <cell r="F863" t="str">
            <v>EUR</v>
          </cell>
        </row>
        <row r="864">
          <cell r="A864">
            <v>28081</v>
          </cell>
          <cell r="B864" t="str">
            <v>Špir. dop. oska s ložiskom 90mm</v>
          </cell>
          <cell r="C864" t="str">
            <v>Flex Auger Axle with Bearings 90mm</v>
          </cell>
          <cell r="D864" t="str">
            <v>KS</v>
          </cell>
          <cell r="E864">
            <v>20.67</v>
          </cell>
          <cell r="F864" t="str">
            <v>EUR</v>
          </cell>
        </row>
        <row r="865">
          <cell r="A865">
            <v>28082</v>
          </cell>
          <cell r="B865" t="str">
            <v>Koleso do pohonnej jednotky 60 mm "FUNKI"</v>
          </cell>
          <cell r="C865" t="str">
            <v>Pulling Wheel for Drive Unit, 60 mm FUNKI"</v>
          </cell>
          <cell r="D865" t="str">
            <v>KS</v>
          </cell>
          <cell r="E865">
            <v>80.3</v>
          </cell>
          <cell r="F865" t="str">
            <v>EUR</v>
          </cell>
        </row>
        <row r="866">
          <cell r="A866">
            <v>28083</v>
          </cell>
          <cell r="B866" t="str">
            <v>Poistka na koleso pohonu "FUNKI"</v>
          </cell>
          <cell r="C866" t="str">
            <v>Drive Wheel Fuse "FUNKI"</v>
          </cell>
          <cell r="D866" t="str">
            <v>KS</v>
          </cell>
          <cell r="E866">
            <v>1.4850000000000001</v>
          </cell>
          <cell r="F866" t="str">
            <v>EUR</v>
          </cell>
        </row>
        <row r="867">
          <cell r="A867">
            <v>20039</v>
          </cell>
          <cell r="B867" t="str">
            <v>Stojan na Dreváky 1500x2000 mm A2</v>
          </cell>
          <cell r="C867" t="str">
            <v>Stand for Clogs 1500x2000 mm A2</v>
          </cell>
          <cell r="D867" t="str">
            <v>KS</v>
          </cell>
          <cell r="E867">
            <v>61.12</v>
          </cell>
          <cell r="F867" t="str">
            <v>EUR</v>
          </cell>
        </row>
        <row r="868">
          <cell r="A868">
            <v>22303</v>
          </cell>
          <cell r="B868" t="str">
            <v>Skrutka so šesťhranovou hlavou M6x60 A2</v>
          </cell>
          <cell r="C868" t="str">
            <v>Bolt M6x60 A2</v>
          </cell>
          <cell r="D868" t="str">
            <v>KS</v>
          </cell>
          <cell r="E868">
            <v>0.06</v>
          </cell>
          <cell r="F868" t="str">
            <v>EUR</v>
          </cell>
        </row>
        <row r="869">
          <cell r="A869">
            <v>29073</v>
          </cell>
          <cell r="B869" t="str">
            <v>Deliaca stena typ 7 GA</v>
          </cell>
          <cell r="C869" t="str">
            <v>Cubicle Divider typ 7 GA</v>
          </cell>
          <cell r="D869" t="str">
            <v>KS</v>
          </cell>
          <cell r="E869">
            <v>28.07</v>
          </cell>
          <cell r="F869" t="str">
            <v>EUR</v>
          </cell>
        </row>
        <row r="870">
          <cell r="A870">
            <v>20040</v>
          </cell>
          <cell r="B870" t="str">
            <v>Vinkel 38x40mm A2</v>
          </cell>
          <cell r="C870" t="str">
            <v>Angle Bracket 38x40mm A2</v>
          </cell>
          <cell r="D870" t="str">
            <v>KS</v>
          </cell>
          <cell r="E870">
            <v>0.34</v>
          </cell>
          <cell r="F870" t="str">
            <v>EUR</v>
          </cell>
        </row>
        <row r="871">
          <cell r="A871">
            <v>17036</v>
          </cell>
          <cell r="B871" t="str">
            <v>Krycí U-profil na dvojitú haspru</v>
          </cell>
          <cell r="C871" t="str">
            <v>Cover U-profil for Double Haspr</v>
          </cell>
          <cell r="D871" t="str">
            <v>KS</v>
          </cell>
          <cell r="E871">
            <v>3.05</v>
          </cell>
          <cell r="F871" t="str">
            <v>EUR</v>
          </cell>
        </row>
        <row r="872">
          <cell r="A872">
            <v>22304</v>
          </cell>
          <cell r="B872" t="str">
            <v>Pružina o15x55x1 A2 mm "Dvierka Tel."</v>
          </cell>
          <cell r="C872" t="str">
            <v>Spring o15x55x1 A2 mm "Gate for Calf"</v>
          </cell>
          <cell r="D872" t="str">
            <v>KS</v>
          </cell>
          <cell r="E872">
            <v>0.86</v>
          </cell>
          <cell r="F872" t="str">
            <v>EUR</v>
          </cell>
        </row>
        <row r="873">
          <cell r="A873">
            <v>28084</v>
          </cell>
          <cell r="B873" t="str">
            <v>Špir. dop. PVC krytka ložiska osky</v>
          </cell>
          <cell r="C873" t="str">
            <v>Flex Auger PVC Axle Bearing Cap</v>
          </cell>
          <cell r="D873" t="str">
            <v>KS</v>
          </cell>
          <cell r="E873">
            <v>6</v>
          </cell>
          <cell r="F873" t="str">
            <v>EUR</v>
          </cell>
        </row>
        <row r="874">
          <cell r="A874">
            <v>25028</v>
          </cell>
          <cell r="B874" t="str">
            <v>Tesniaci krúžok "25023"</v>
          </cell>
          <cell r="C874" t="str">
            <v>Sealing Ring "25023"</v>
          </cell>
          <cell r="D874" t="str">
            <v>KS</v>
          </cell>
          <cell r="E874">
            <v>0.15</v>
          </cell>
          <cell r="F874" t="str">
            <v>EUR</v>
          </cell>
        </row>
        <row r="875">
          <cell r="A875">
            <v>29074</v>
          </cell>
          <cell r="B875" t="str">
            <v>Stĺp 70x70x4x3000mm GA</v>
          </cell>
          <cell r="C875" t="str">
            <v>Post 70x70x4x3000mm GA</v>
          </cell>
          <cell r="D875" t="str">
            <v>KS</v>
          </cell>
          <cell r="E875">
            <v>26.07</v>
          </cell>
          <cell r="F875" t="str">
            <v>EUR</v>
          </cell>
        </row>
        <row r="876">
          <cell r="A876">
            <v>29075</v>
          </cell>
          <cell r="B876" t="str">
            <v>Vodný žľab 5,4m A2</v>
          </cell>
          <cell r="C876" t="str">
            <v>Drinking Jar 5,4m A2</v>
          </cell>
          <cell r="D876" t="str">
            <v>KS</v>
          </cell>
          <cell r="E876">
            <v>181.81</v>
          </cell>
          <cell r="F876" t="str">
            <v>EUR</v>
          </cell>
        </row>
        <row r="877">
          <cell r="A877">
            <v>29076</v>
          </cell>
          <cell r="B877" t="str">
            <v>Vodný žľab 5,4 m montáž do podlahy</v>
          </cell>
          <cell r="C877" t="str">
            <v>Drinking Jar 5,4 m Floor Maunt</v>
          </cell>
          <cell r="D877" t="str">
            <v>KS</v>
          </cell>
          <cell r="E877">
            <v>293.04360000000003</v>
          </cell>
          <cell r="F877" t="str">
            <v>EUR</v>
          </cell>
        </row>
        <row r="878">
          <cell r="A878">
            <v>29077</v>
          </cell>
          <cell r="B878" t="str">
            <v>Vodný žľab 5,4 m montáž na stenu</v>
          </cell>
          <cell r="C878" t="str">
            <v>Drinking Jar 5,4 m Wall Maunt</v>
          </cell>
          <cell r="D878" t="str">
            <v>KS</v>
          </cell>
          <cell r="E878">
            <v>258.23680000000002</v>
          </cell>
          <cell r="F878" t="str">
            <v>EUR</v>
          </cell>
        </row>
        <row r="879">
          <cell r="A879">
            <v>29078</v>
          </cell>
          <cell r="B879" t="str">
            <v>Vodný žľab rúra na konzolu 5,4m GA</v>
          </cell>
          <cell r="C879" t="str">
            <v>Drinking Jar pipe for bracket 5,4m GA</v>
          </cell>
          <cell r="D879" t="str">
            <v>KS</v>
          </cell>
          <cell r="E879">
            <v>17.63</v>
          </cell>
          <cell r="F879" t="str">
            <v>EUR</v>
          </cell>
        </row>
        <row r="880">
          <cell r="A880">
            <v>28085</v>
          </cell>
          <cell r="B880" t="str">
            <v>Spínač krytu pohonu</v>
          </cell>
          <cell r="C880" t="str">
            <v>Covering Switch</v>
          </cell>
          <cell r="D880" t="str">
            <v>KS</v>
          </cell>
          <cell r="E880">
            <v>12.4</v>
          </cell>
          <cell r="F880" t="str">
            <v>EUR</v>
          </cell>
        </row>
        <row r="881">
          <cell r="A881">
            <v>29079</v>
          </cell>
          <cell r="B881" t="str">
            <v>Vymedzovací držiak 30cm 2 1/2" GA</v>
          </cell>
          <cell r="C881" t="str">
            <v>Distance Holder 30cm 2 1/2" GA</v>
          </cell>
          <cell r="D881" t="str">
            <v>KS</v>
          </cell>
          <cell r="E881">
            <v>3.94</v>
          </cell>
          <cell r="F881" t="str">
            <v>EUR</v>
          </cell>
        </row>
        <row r="882">
          <cell r="A882">
            <v>29080</v>
          </cell>
          <cell r="B882" t="str">
            <v>Zdvíhacia konzola typ 1</v>
          </cell>
          <cell r="C882" t="str">
            <v>Liting Bracket Typ 1</v>
          </cell>
          <cell r="D882" t="str">
            <v>KS</v>
          </cell>
          <cell r="E882">
            <v>2.5</v>
          </cell>
          <cell r="F882" t="str">
            <v>EUR</v>
          </cell>
        </row>
        <row r="883">
          <cell r="A883">
            <v>29081</v>
          </cell>
          <cell r="B883" t="str">
            <v>Zdvíhacia konzola typ 2</v>
          </cell>
          <cell r="C883" t="str">
            <v>Liting Bracket Typ 2</v>
          </cell>
          <cell r="D883" t="str">
            <v>KS</v>
          </cell>
          <cell r="E883">
            <v>3.11</v>
          </cell>
          <cell r="F883" t="str">
            <v>EUR</v>
          </cell>
        </row>
        <row r="884">
          <cell r="A884">
            <v>29082</v>
          </cell>
          <cell r="B884" t="str">
            <v>Zdvíhacia konzola typ 3</v>
          </cell>
          <cell r="C884" t="str">
            <v>Liting Bracket Typ 3</v>
          </cell>
          <cell r="D884" t="str">
            <v>KS</v>
          </cell>
          <cell r="E884">
            <v>3.83</v>
          </cell>
          <cell r="F884" t="str">
            <v>EUR</v>
          </cell>
        </row>
        <row r="885">
          <cell r="A885">
            <v>29083</v>
          </cell>
          <cell r="B885" t="str">
            <v>Zdvíhacia konzola typ 4</v>
          </cell>
          <cell r="C885" t="str">
            <v>Liting Bracket Typ 4</v>
          </cell>
          <cell r="D885" t="str">
            <v>KS</v>
          </cell>
          <cell r="E885">
            <v>4.3</v>
          </cell>
          <cell r="F885" t="str">
            <v>EUR</v>
          </cell>
        </row>
        <row r="886">
          <cell r="A886">
            <v>11036</v>
          </cell>
          <cell r="B886" t="str">
            <v>Dantex Classic 1220x2440x12mm</v>
          </cell>
          <cell r="C886" t="str">
            <v>Dantex Classic 1220x2440x12mm</v>
          </cell>
          <cell r="D886" t="str">
            <v>M2</v>
          </cell>
          <cell r="E886">
            <v>7.2257999999999996</v>
          </cell>
          <cell r="F886" t="str">
            <v>EUR</v>
          </cell>
        </row>
        <row r="887">
          <cell r="A887">
            <v>22308</v>
          </cell>
          <cell r="B887" t="str">
            <v>Strmeň 1" M8x35x45mm "na stabilizátor" A2</v>
          </cell>
          <cell r="C887" t="str">
            <v>U-bolt 1" M8x35x45mm "for stabilizer"A2</v>
          </cell>
          <cell r="D887" t="str">
            <v>KS</v>
          </cell>
          <cell r="E887">
            <v>0.53680000000000005</v>
          </cell>
          <cell r="F887" t="str">
            <v>EUR</v>
          </cell>
        </row>
        <row r="888">
          <cell r="A888">
            <v>28086</v>
          </cell>
          <cell r="B888" t="str">
            <v>Špir. dop. pripájací set 55 mm</v>
          </cell>
          <cell r="C888" t="str">
            <v>Flex Auger tube connection 55 mm</v>
          </cell>
          <cell r="D888" t="str">
            <v>KS</v>
          </cell>
          <cell r="E888">
            <v>13.91</v>
          </cell>
          <cell r="F888" t="str">
            <v>EUR</v>
          </cell>
        </row>
        <row r="889">
          <cell r="A889">
            <v>28087</v>
          </cell>
          <cell r="B889" t="str">
            <v>Špir. dop. špirála 55mm</v>
          </cell>
          <cell r="C889" t="str">
            <v>Flex Auger Spiral 55mm</v>
          </cell>
          <cell r="D889" t="str">
            <v>M</v>
          </cell>
          <cell r="E889">
            <v>1.95</v>
          </cell>
          <cell r="F889" t="str">
            <v>EUR</v>
          </cell>
        </row>
        <row r="890">
          <cell r="A890">
            <v>28088</v>
          </cell>
          <cell r="B890" t="str">
            <v>Špir. dop. rúra 55x3055 mm</v>
          </cell>
          <cell r="C890" t="str">
            <v>Flex Auger Pipe 55x3055 mm</v>
          </cell>
          <cell r="D890" t="str">
            <v>KS</v>
          </cell>
          <cell r="E890">
            <v>2.82</v>
          </cell>
          <cell r="F890" t="str">
            <v>EUR</v>
          </cell>
        </row>
        <row r="891">
          <cell r="A891">
            <v>28089</v>
          </cell>
          <cell r="B891" t="str">
            <v>Špir. dop. koleno 45° 55mm</v>
          </cell>
          <cell r="C891" t="str">
            <v>Flex Auger Pipe bend 45° 55mm</v>
          </cell>
          <cell r="D891" t="str">
            <v>KS</v>
          </cell>
          <cell r="E891">
            <v>3.26</v>
          </cell>
          <cell r="F891" t="str">
            <v>EUR</v>
          </cell>
        </row>
        <row r="892">
          <cell r="A892">
            <v>29084</v>
          </cell>
          <cell r="B892" t="str">
            <v>Kravská mreža 300x132 GA</v>
          </cell>
          <cell r="C892" t="str">
            <v>Cow Grid 300x132 GA</v>
          </cell>
          <cell r="D892" t="str">
            <v>KS</v>
          </cell>
          <cell r="E892">
            <v>94.77</v>
          </cell>
          <cell r="F892" t="str">
            <v>EUR</v>
          </cell>
        </row>
        <row r="893">
          <cell r="A893">
            <v>29085</v>
          </cell>
          <cell r="B893" t="str">
            <v>Kravská mreža 360x132 GA</v>
          </cell>
          <cell r="C893" t="str">
            <v>Cow Grid 360x132 GA</v>
          </cell>
          <cell r="D893" t="str">
            <v>KS</v>
          </cell>
          <cell r="E893">
            <v>126.94</v>
          </cell>
          <cell r="F893" t="str">
            <v>EUR</v>
          </cell>
        </row>
        <row r="894">
          <cell r="A894">
            <v>29086</v>
          </cell>
          <cell r="B894" t="str">
            <v>Kravská mreža 400x132 GA</v>
          </cell>
          <cell r="C894" t="str">
            <v>Cow Grid 400x132 GA</v>
          </cell>
          <cell r="D894" t="str">
            <v>KS</v>
          </cell>
          <cell r="E894">
            <v>136.26</v>
          </cell>
          <cell r="F894" t="str">
            <v>EUR</v>
          </cell>
        </row>
        <row r="895">
          <cell r="A895">
            <v>29087</v>
          </cell>
          <cell r="B895" t="str">
            <v>Ihlový zámok 15x1150 GA</v>
          </cell>
          <cell r="C895" t="str">
            <v>Lock Bolt 15x1150 GA</v>
          </cell>
          <cell r="D895" t="str">
            <v>KS</v>
          </cell>
          <cell r="E895">
            <v>2.48</v>
          </cell>
          <cell r="F895" t="str">
            <v>EUR</v>
          </cell>
        </row>
        <row r="896">
          <cell r="A896">
            <v>28090</v>
          </cell>
          <cell r="B896" t="str">
            <v>Špir. dop. násypka jednojitá 55mm</v>
          </cell>
          <cell r="C896" t="str">
            <v>Flex Auger single intake boot 55mm</v>
          </cell>
          <cell r="D896" t="str">
            <v>KS</v>
          </cell>
          <cell r="E896">
            <v>50.11</v>
          </cell>
          <cell r="F896" t="str">
            <v>EUR</v>
          </cell>
        </row>
        <row r="897">
          <cell r="A897">
            <v>28091</v>
          </cell>
          <cell r="B897" t="str">
            <v>Špir. dop. spojka na rúru 55mm</v>
          </cell>
          <cell r="C897" t="str">
            <v>Flex Auger Pipe to Pipe Connector 55mm</v>
          </cell>
          <cell r="D897" t="str">
            <v>KS</v>
          </cell>
          <cell r="E897">
            <v>1.4</v>
          </cell>
          <cell r="F897" t="str">
            <v>EUR</v>
          </cell>
        </row>
        <row r="898">
          <cell r="A898">
            <v>50047</v>
          </cell>
          <cell r="B898" t="str">
            <v>Podpera 2000mm A2 "Bruty"</v>
          </cell>
          <cell r="C898" t="str">
            <v>Angle Post 2000mm "Bruty"</v>
          </cell>
          <cell r="D898" t="str">
            <v>KS</v>
          </cell>
          <cell r="E898">
            <v>6.76</v>
          </cell>
          <cell r="F898" t="str">
            <v>EUR</v>
          </cell>
        </row>
        <row r="899">
          <cell r="A899">
            <v>50048</v>
          </cell>
          <cell r="B899" t="str">
            <v>Podpera 1350mm A2 "Bruty"</v>
          </cell>
          <cell r="C899" t="str">
            <v>Angle Post 1350mm "Bruty"</v>
          </cell>
          <cell r="D899" t="str">
            <v>KS</v>
          </cell>
          <cell r="E899">
            <v>5.03</v>
          </cell>
          <cell r="F899" t="str">
            <v>EUR</v>
          </cell>
        </row>
        <row r="900">
          <cell r="A900">
            <v>24073</v>
          </cell>
          <cell r="B900" t="str">
            <v>Tesniaca konope 80g</v>
          </cell>
          <cell r="C900" t="str">
            <v>Joining Yarn 80g</v>
          </cell>
          <cell r="D900" t="str">
            <v>KS</v>
          </cell>
          <cell r="E900">
            <v>3.81</v>
          </cell>
          <cell r="F900" t="str">
            <v>EUR</v>
          </cell>
        </row>
        <row r="901">
          <cell r="A901">
            <v>24074</v>
          </cell>
          <cell r="B901" t="str">
            <v>Tesniaca pasta 360g</v>
          </cell>
          <cell r="C901" t="str">
            <v>Joining Paste 360g</v>
          </cell>
          <cell r="D901" t="str">
            <v>KS</v>
          </cell>
          <cell r="E901">
            <v>5.99</v>
          </cell>
          <cell r="F901" t="str">
            <v>EUR</v>
          </cell>
        </row>
        <row r="902">
          <cell r="A902">
            <v>24075</v>
          </cell>
          <cell r="B902" t="str">
            <v>Koleno 90° 33,7x2,0 A2</v>
          </cell>
          <cell r="C902" t="str">
            <v>Angle 90° 33,7x2,0 A2</v>
          </cell>
          <cell r="D902" t="str">
            <v>KS</v>
          </cell>
          <cell r="E902">
            <v>2.91</v>
          </cell>
          <cell r="F902" t="str">
            <v>EUR</v>
          </cell>
        </row>
        <row r="903">
          <cell r="A903">
            <v>25029</v>
          </cell>
          <cell r="B903" t="str">
            <v>Napájacia rúrá "T"660 mm  2x výstup 1/2" vnú.  A2</v>
          </cell>
          <cell r="C903" t="str">
            <v>Drinking Pipe "T" 660mm 2x Outlet1/2" in. A2</v>
          </cell>
          <cell r="D903" t="str">
            <v>KS</v>
          </cell>
          <cell r="E903">
            <v>8.6</v>
          </cell>
          <cell r="F903" t="str">
            <v>EUR</v>
          </cell>
        </row>
        <row r="904">
          <cell r="A904">
            <v>16097</v>
          </cell>
          <cell r="B904" t="str">
            <v>Chodbová stojka 1,5x750mm model 1 A2 Pravá</v>
          </cell>
          <cell r="C904" t="str">
            <v>Corridor Post 1,5x750mm Type 1 A2 Right</v>
          </cell>
          <cell r="D904" t="str">
            <v>KS</v>
          </cell>
          <cell r="E904">
            <v>5.51</v>
          </cell>
          <cell r="F904" t="str">
            <v>EUR</v>
          </cell>
        </row>
        <row r="905">
          <cell r="A905">
            <v>16098</v>
          </cell>
          <cell r="B905" t="str">
            <v>Chodbová stojka 1,5x750mm model 1 A2 Ľavá</v>
          </cell>
          <cell r="C905" t="str">
            <v>Corridor Post 1,5x750mm Type 1 A2 Left</v>
          </cell>
          <cell r="D905" t="str">
            <v>KS</v>
          </cell>
          <cell r="E905">
            <v>5.42</v>
          </cell>
          <cell r="F905" t="str">
            <v>EUR</v>
          </cell>
        </row>
        <row r="906">
          <cell r="A906">
            <v>22310</v>
          </cell>
          <cell r="B906" t="str">
            <v>Skrutka "Becher" M8x30 A2</v>
          </cell>
          <cell r="C906" t="str">
            <v>Bolt "Becher" M8x30 A2</v>
          </cell>
          <cell r="D906" t="str">
            <v>KS</v>
          </cell>
          <cell r="E906">
            <v>0.12</v>
          </cell>
          <cell r="F906" t="str">
            <v>EUR</v>
          </cell>
        </row>
        <row r="907">
          <cell r="A907">
            <v>50049</v>
          </cell>
          <cell r="B907" t="str">
            <v>Podpera 40x40x3x2280 mm GA</v>
          </cell>
          <cell r="C907" t="str">
            <v>Bracket 40x40x3x2280 mm GA</v>
          </cell>
          <cell r="D907" t="str">
            <v>KS</v>
          </cell>
          <cell r="E907">
            <v>9.76</v>
          </cell>
          <cell r="F907" t="str">
            <v>EUR</v>
          </cell>
        </row>
        <row r="908">
          <cell r="A908">
            <v>50050</v>
          </cell>
          <cell r="B908" t="str">
            <v>Podpera 40x40x3x2380 mm GA</v>
          </cell>
          <cell r="C908" t="str">
            <v>Bracket 40x40x3x2380 mm GA</v>
          </cell>
          <cell r="D908" t="str">
            <v>KS</v>
          </cell>
          <cell r="E908">
            <v>9.76</v>
          </cell>
          <cell r="F908" t="str">
            <v>EUR</v>
          </cell>
        </row>
        <row r="909">
          <cell r="A909">
            <v>28092</v>
          </cell>
          <cell r="B909" t="str">
            <v>Platňa pod automat 10x1000x1250</v>
          </cell>
          <cell r="C909" t="str">
            <v>Plate Under Automat 10x1000x1250</v>
          </cell>
          <cell r="D909" t="str">
            <v>KS</v>
          </cell>
          <cell r="E909">
            <v>19.13</v>
          </cell>
          <cell r="F909" t="str">
            <v>EUR</v>
          </cell>
        </row>
        <row r="910">
          <cell r="A910">
            <v>28093</v>
          </cell>
          <cell r="B910" t="str">
            <v>Platňa pod automat 10x500x1250</v>
          </cell>
          <cell r="C910" t="str">
            <v>Plate Under Automat 10x500x1250</v>
          </cell>
          <cell r="D910" t="str">
            <v>KS</v>
          </cell>
          <cell r="E910">
            <v>9.6300000000000008</v>
          </cell>
          <cell r="F910" t="str">
            <v>EUR</v>
          </cell>
        </row>
        <row r="911">
          <cell r="A911">
            <v>28094</v>
          </cell>
          <cell r="B911" t="str">
            <v>Platňa pod automat 10x1000x1500</v>
          </cell>
          <cell r="C911" t="str">
            <v>Plate Under Automat 10x1000x1500</v>
          </cell>
          <cell r="D911" t="str">
            <v>KS</v>
          </cell>
          <cell r="E911">
            <v>19.13</v>
          </cell>
          <cell r="F911" t="str">
            <v>EUR</v>
          </cell>
        </row>
        <row r="912">
          <cell r="A912">
            <v>28095</v>
          </cell>
          <cell r="B912" t="str">
            <v>Platňa pod automat 10x500x1500</v>
          </cell>
          <cell r="C912" t="str">
            <v>Plate Under Automat 10x500x1500</v>
          </cell>
          <cell r="D912" t="str">
            <v>KS</v>
          </cell>
          <cell r="E912">
            <v>8.92</v>
          </cell>
          <cell r="F912" t="str">
            <v>EUR</v>
          </cell>
        </row>
        <row r="913">
          <cell r="A913">
            <v>26037</v>
          </cell>
          <cell r="B913" t="str">
            <v>MIK Chess 800x100mm</v>
          </cell>
          <cell r="C913" t="str">
            <v>MIK Chess 800x100mm</v>
          </cell>
          <cell r="D913" t="str">
            <v>KS</v>
          </cell>
          <cell r="E913">
            <v>3.24</v>
          </cell>
          <cell r="F913" t="str">
            <v>EUR</v>
          </cell>
        </row>
        <row r="914">
          <cell r="A914">
            <v>29088</v>
          </cell>
          <cell r="B914" t="str">
            <v>Stĺp 70x70x4x1500mm GA</v>
          </cell>
          <cell r="C914" t="str">
            <v>Post 70x70x4x1500mm GA</v>
          </cell>
          <cell r="D914" t="str">
            <v>KS</v>
          </cell>
          <cell r="E914">
            <v>13.07</v>
          </cell>
          <cell r="F914" t="str">
            <v>EUR</v>
          </cell>
        </row>
        <row r="915">
          <cell r="A915">
            <v>29089</v>
          </cell>
          <cell r="B915" t="str">
            <v>Deliaca stena typ 8 GA</v>
          </cell>
          <cell r="C915" t="str">
            <v>Cubicle Divider typ 8 GA</v>
          </cell>
          <cell r="D915" t="str">
            <v>KS</v>
          </cell>
          <cell r="E915">
            <v>24.22</v>
          </cell>
          <cell r="F915" t="str">
            <v>EUR</v>
          </cell>
        </row>
        <row r="916">
          <cell r="A916">
            <v>22311</v>
          </cell>
          <cell r="B916" t="str">
            <v>Podložka 17x40x6 Fe</v>
          </cell>
          <cell r="C916" t="str">
            <v>Washer 17x40x6 Fe</v>
          </cell>
          <cell r="D916" t="str">
            <v>KS</v>
          </cell>
          <cell r="E916">
            <v>0.14699999999999999</v>
          </cell>
          <cell r="F916" t="str">
            <v>EUR</v>
          </cell>
        </row>
        <row r="917">
          <cell r="A917">
            <v>29090</v>
          </cell>
          <cell r="B917" t="str">
            <v>Fiting na sólo rad deliacich stien GA</v>
          </cell>
          <cell r="C917" t="str">
            <v>Fitting for single cubicle row GA</v>
          </cell>
          <cell r="D917" t="str">
            <v>KS</v>
          </cell>
          <cell r="E917">
            <v>5.49</v>
          </cell>
          <cell r="F917" t="str">
            <v>EUR</v>
          </cell>
        </row>
        <row r="918">
          <cell r="A918">
            <v>29091</v>
          </cell>
          <cell r="B918" t="str">
            <v>Fiting na dvojitý rad deliacich stien GA</v>
          </cell>
          <cell r="C918" t="str">
            <v>Fitting for double cubicle row GA</v>
          </cell>
          <cell r="D918" t="str">
            <v>KS</v>
          </cell>
          <cell r="E918">
            <v>7.53</v>
          </cell>
          <cell r="F918" t="str">
            <v>EUR</v>
          </cell>
        </row>
        <row r="919">
          <cell r="A919">
            <v>18008</v>
          </cell>
          <cell r="B919" t="str">
            <v>Mreža 750x2000mm A2 Jakel/Jakel-Pás.</v>
          </cell>
          <cell r="C919" t="str">
            <v>Open penning 750x2000mm A2 SQ/SQ-Flat</v>
          </cell>
          <cell r="D919" t="str">
            <v>KS</v>
          </cell>
          <cell r="E919">
            <v>70.19</v>
          </cell>
          <cell r="F919" t="str">
            <v>EUR</v>
          </cell>
        </row>
        <row r="920">
          <cell r="A920">
            <v>28096</v>
          </cell>
          <cell r="B920" t="str">
            <v>Stojka medzi automat  A2</v>
          </cell>
          <cell r="C920" t="str">
            <v>Post for Automat A2</v>
          </cell>
          <cell r="D920" t="str">
            <v>KS</v>
          </cell>
          <cell r="E920">
            <v>10.16</v>
          </cell>
          <cell r="F920" t="str">
            <v>EUR</v>
          </cell>
        </row>
        <row r="921">
          <cell r="A921">
            <v>50051</v>
          </cell>
          <cell r="B921" t="str">
            <v>Platňa pod automat 5x1500x500</v>
          </cell>
          <cell r="C921" t="str">
            <v>Plate Under Automat 5x1500x500</v>
          </cell>
          <cell r="D921" t="str">
            <v>KS</v>
          </cell>
          <cell r="E921">
            <v>6.56</v>
          </cell>
          <cell r="F921" t="str">
            <v>EUR</v>
          </cell>
        </row>
        <row r="922">
          <cell r="A922">
            <v>50052</v>
          </cell>
          <cell r="B922" t="str">
            <v>Platňa pod automat 10x600x900</v>
          </cell>
          <cell r="C922" t="str">
            <v>Plate Under Automat 10x600x900</v>
          </cell>
          <cell r="D922" t="str">
            <v>KS</v>
          </cell>
          <cell r="E922">
            <v>6.83</v>
          </cell>
          <cell r="F922" t="str">
            <v>EUR</v>
          </cell>
        </row>
        <row r="923">
          <cell r="A923">
            <v>50053</v>
          </cell>
          <cell r="B923" t="str">
            <v>Platňa pod automat 10x370x400</v>
          </cell>
          <cell r="C923" t="str">
            <v>Plate Under Automat 10x370x400</v>
          </cell>
          <cell r="D923" t="str">
            <v>KS</v>
          </cell>
          <cell r="E923">
            <v>1.81</v>
          </cell>
          <cell r="F923" t="str">
            <v>EUR</v>
          </cell>
        </row>
        <row r="924">
          <cell r="A924">
            <v>50054</v>
          </cell>
          <cell r="B924" t="str">
            <v>U-profil 680mm A2</v>
          </cell>
          <cell r="C924" t="str">
            <v>U-profil 680mm A2</v>
          </cell>
          <cell r="D924" t="str">
            <v>KS</v>
          </cell>
          <cell r="E924">
            <v>2.9</v>
          </cell>
          <cell r="F924" t="str">
            <v>EUR</v>
          </cell>
        </row>
        <row r="925">
          <cell r="A925">
            <v>50055</v>
          </cell>
          <cell r="B925" t="str">
            <v>Forkant 510x540mm L GA</v>
          </cell>
          <cell r="C925" t="str">
            <v>Forkant 510x540mm L GA</v>
          </cell>
          <cell r="D925" t="str">
            <v>KS</v>
          </cell>
          <cell r="E925">
            <v>1.84</v>
          </cell>
          <cell r="F925" t="str">
            <v>EUR</v>
          </cell>
        </row>
        <row r="926">
          <cell r="A926">
            <v>50056</v>
          </cell>
          <cell r="B926" t="str">
            <v>Plocháč 5x100x5250 GA</v>
          </cell>
          <cell r="C926" t="str">
            <v>Flat Bar 5x100x5250 GA</v>
          </cell>
          <cell r="D926" t="str">
            <v>KS</v>
          </cell>
          <cell r="E926">
            <v>24.24</v>
          </cell>
          <cell r="F926" t="str">
            <v>EUR</v>
          </cell>
        </row>
        <row r="927">
          <cell r="A927">
            <v>50057</v>
          </cell>
          <cell r="B927" t="str">
            <v>Plocháč 5x100x2650 GA</v>
          </cell>
          <cell r="C927" t="str">
            <v>Flat Bar 5x100x2650 GA</v>
          </cell>
          <cell r="D927" t="str">
            <v>KS</v>
          </cell>
          <cell r="E927">
            <v>12.2</v>
          </cell>
          <cell r="F927" t="str">
            <v>EUR</v>
          </cell>
        </row>
        <row r="928">
          <cell r="A928">
            <v>28097</v>
          </cell>
          <cell r="B928" t="str">
            <v>Špir. dop. motor s prevodovkou 0,37 kW</v>
          </cell>
          <cell r="C928" t="str">
            <v>Flex Auger gearmotor 0,37 kW</v>
          </cell>
          <cell r="D928" t="str">
            <v>KS</v>
          </cell>
          <cell r="E928">
            <v>115.89</v>
          </cell>
          <cell r="F928" t="str">
            <v>EUR</v>
          </cell>
        </row>
        <row r="929">
          <cell r="A929">
            <v>24076</v>
          </cell>
          <cell r="B929" t="str">
            <v>PVC redukcia 32x40x1" vnútorný závit s krúžkom</v>
          </cell>
          <cell r="C929" t="str">
            <v>PVC Connector 32x40x1" Int. Thread with Ring</v>
          </cell>
          <cell r="D929" t="str">
            <v>KS</v>
          </cell>
          <cell r="E929">
            <v>1.27</v>
          </cell>
          <cell r="F929" t="str">
            <v>EUR</v>
          </cell>
        </row>
        <row r="930">
          <cell r="A930">
            <v>50058</v>
          </cell>
          <cell r="B930" t="str">
            <v>Forkant 510x540mm P GA</v>
          </cell>
          <cell r="C930" t="str">
            <v>Forkant 510x540mm P GA</v>
          </cell>
          <cell r="D930" t="str">
            <v>KS</v>
          </cell>
          <cell r="E930">
            <v>1.84</v>
          </cell>
          <cell r="F930" t="str">
            <v>EUR</v>
          </cell>
        </row>
        <row r="931">
          <cell r="A931">
            <v>20041</v>
          </cell>
          <cell r="B931" t="str">
            <v>Stabilizátor (W) pre ukončenie rúrou 965mm A2</v>
          </cell>
          <cell r="C931" t="str">
            <v>Stabilizer (W) Pipe on Top 965mm A2</v>
          </cell>
          <cell r="D931" t="str">
            <v>KS</v>
          </cell>
          <cell r="E931">
            <v>5.27</v>
          </cell>
          <cell r="F931" t="str">
            <v>EUR</v>
          </cell>
        </row>
        <row r="932">
          <cell r="A932">
            <v>16099</v>
          </cell>
          <cell r="B932" t="str">
            <v>Dvierkový profil 2,0x950mm model 1 L A2</v>
          </cell>
          <cell r="C932" t="str">
            <v>Gate Profil 2,0x950mm Type 1, L A2</v>
          </cell>
          <cell r="D932" t="str">
            <v>KS</v>
          </cell>
          <cell r="E932">
            <v>7</v>
          </cell>
          <cell r="F932" t="str">
            <v>EUR</v>
          </cell>
        </row>
        <row r="933">
          <cell r="A933">
            <v>16100</v>
          </cell>
          <cell r="B933" t="str">
            <v>Dvierkový profil 2,0x950mm model 1 P A2</v>
          </cell>
          <cell r="C933" t="str">
            <v>Gate Profil 2,0x950mm Type 1, R A2</v>
          </cell>
          <cell r="D933" t="str">
            <v>KS</v>
          </cell>
          <cell r="E933">
            <v>7</v>
          </cell>
          <cell r="F933" t="str">
            <v>EUR</v>
          </cell>
        </row>
        <row r="934">
          <cell r="A934">
            <v>21036</v>
          </cell>
          <cell r="B934" t="str">
            <v>Stabilizátor na dvojitý kŕmny žľab 850mm A2</v>
          </cell>
          <cell r="C934" t="str">
            <v>Liquid Feeding Trough Stabilizer 850mm A2</v>
          </cell>
          <cell r="D934" t="str">
            <v>KS</v>
          </cell>
          <cell r="E934">
            <v>4.78</v>
          </cell>
          <cell r="F934" t="str">
            <v>EUR</v>
          </cell>
        </row>
        <row r="935">
          <cell r="A935">
            <v>22314</v>
          </cell>
          <cell r="B935" t="str">
            <v>Chemická Kotva HIT-MM PLUS 330/2</v>
          </cell>
          <cell r="C935" t="str">
            <v>Chemical Anchors HIT-MM PLUS 330/2</v>
          </cell>
          <cell r="D935" t="str">
            <v>KS</v>
          </cell>
          <cell r="E935">
            <v>10.119999999999999</v>
          </cell>
          <cell r="F935" t="str">
            <v>EUR</v>
          </cell>
        </row>
        <row r="936">
          <cell r="A936">
            <v>25030</v>
          </cell>
          <cell r="B936" t="str">
            <v>Držiak rúry šikmý 42° 1/2" A2</v>
          </cell>
          <cell r="C936" t="str">
            <v>Pipe Fitting oblique 42° 1/2" A2</v>
          </cell>
          <cell r="D936" t="str">
            <v>KS</v>
          </cell>
          <cell r="E936">
            <v>0.32</v>
          </cell>
          <cell r="F936" t="str">
            <v>EUR</v>
          </cell>
        </row>
        <row r="937">
          <cell r="A937">
            <v>25031</v>
          </cell>
          <cell r="B937" t="str">
            <v>Rúrá 1/2" von. závit/bez závitu 1000 mm A2</v>
          </cell>
          <cell r="C937" t="str">
            <v>Down Pipe 1/2" out. thead/without thread 1000mm A2</v>
          </cell>
          <cell r="D937" t="str">
            <v>KS</v>
          </cell>
          <cell r="E937">
            <v>4.3499999999999996</v>
          </cell>
          <cell r="F937" t="str">
            <v>EUR</v>
          </cell>
        </row>
        <row r="938">
          <cell r="A938">
            <v>29092</v>
          </cell>
          <cell r="B938" t="str">
            <v>Kravská mreža 300x112 GA</v>
          </cell>
          <cell r="C938" t="str">
            <v>Cow Grid 300x112 GA</v>
          </cell>
          <cell r="D938" t="str">
            <v>KS</v>
          </cell>
          <cell r="E938">
            <v>87.09</v>
          </cell>
          <cell r="F938" t="str">
            <v>EUR</v>
          </cell>
        </row>
        <row r="939">
          <cell r="A939">
            <v>29093</v>
          </cell>
          <cell r="B939" t="str">
            <v>Kravská mreža 360x112 GA</v>
          </cell>
          <cell r="C939" t="str">
            <v>Cow Grid 360x112 GA</v>
          </cell>
          <cell r="D939" t="str">
            <v>KS</v>
          </cell>
          <cell r="E939">
            <v>117.42</v>
          </cell>
          <cell r="F939" t="str">
            <v>EUR</v>
          </cell>
        </row>
        <row r="940">
          <cell r="A940">
            <v>29094</v>
          </cell>
          <cell r="B940" t="str">
            <v>Kravská mreža 400x112 GA</v>
          </cell>
          <cell r="C940" t="str">
            <v>Cow Grid 400x112 GA</v>
          </cell>
          <cell r="D940" t="str">
            <v>KS</v>
          </cell>
          <cell r="E940">
            <v>125.71</v>
          </cell>
          <cell r="F940" t="str">
            <v>EUR</v>
          </cell>
        </row>
        <row r="941">
          <cell r="A941">
            <v>24077</v>
          </cell>
          <cell r="B941" t="str">
            <v>8mm 90° koleno</v>
          </cell>
          <cell r="C941" t="str">
            <v>8mm 90° Angle</v>
          </cell>
          <cell r="D941" t="str">
            <v>KS</v>
          </cell>
          <cell r="E941">
            <v>0.61339999999999995</v>
          </cell>
          <cell r="F941" t="str">
            <v>EUR</v>
          </cell>
        </row>
        <row r="942">
          <cell r="A942">
            <v>24078</v>
          </cell>
          <cell r="B942" t="str">
            <v>PVC redukcia 1"x3/4" vnút./vonkaj. závit</v>
          </cell>
          <cell r="C942" t="str">
            <v>PVC Connector 1"x3/4" Int./Ext. Thread</v>
          </cell>
          <cell r="D942" t="str">
            <v>KS</v>
          </cell>
          <cell r="E942">
            <v>0.74490000000000001</v>
          </cell>
          <cell r="F942" t="str">
            <v>EUR</v>
          </cell>
        </row>
        <row r="943">
          <cell r="A943">
            <v>28098</v>
          </cell>
          <cell r="B943" t="str">
            <v>Koleno na rúru 75mm 45°</v>
          </cell>
          <cell r="C943" t="str">
            <v>Pipe Bend 75mm 45°</v>
          </cell>
          <cell r="D943" t="str">
            <v>KS</v>
          </cell>
          <cell r="E943">
            <v>0.86</v>
          </cell>
          <cell r="F943" t="str">
            <v>EUR</v>
          </cell>
        </row>
        <row r="944">
          <cell r="A944">
            <v>28099</v>
          </cell>
          <cell r="B944" t="str">
            <v>Adaptér pre dvojité napĺňanie, 6/9 L Automatu</v>
          </cell>
          <cell r="C944" t="str">
            <v>Adapter for double intake, 6/9 L Volume Dispenser</v>
          </cell>
          <cell r="D944" t="str">
            <v>KS</v>
          </cell>
          <cell r="E944">
            <v>6.33</v>
          </cell>
          <cell r="F944" t="str">
            <v>EUR</v>
          </cell>
        </row>
        <row r="945">
          <cell r="A945">
            <v>25032</v>
          </cell>
          <cell r="B945" t="str">
            <v>Napájací rozprašivač (prasnice) mont. na rúru 1"</v>
          </cell>
          <cell r="C945" t="str">
            <v>Pipe-Mounted Sprayer for Sows 1"</v>
          </cell>
          <cell r="D945" t="str">
            <v>KS</v>
          </cell>
          <cell r="E945">
            <v>4.9000000000000004</v>
          </cell>
          <cell r="F945" t="str">
            <v>EUR</v>
          </cell>
        </row>
        <row r="946">
          <cell r="A946">
            <v>22315</v>
          </cell>
          <cell r="B946" t="str">
            <v>Záslepka štvorcová 50x50 4-6</v>
          </cell>
          <cell r="C946" t="str">
            <v>Inserts for square tubes 50x50 4-6</v>
          </cell>
          <cell r="D946" t="str">
            <v>KS</v>
          </cell>
          <cell r="E946">
            <v>0.216</v>
          </cell>
          <cell r="F946" t="str">
            <v>EUR</v>
          </cell>
        </row>
        <row r="947">
          <cell r="A947">
            <v>28100</v>
          </cell>
          <cell r="B947" t="str">
            <v>Teleskopický zvod 75/70 mm 2 x 1,0 m</v>
          </cell>
          <cell r="C947" t="str">
            <v>Telescopic pipe 75/70 mm 2 x 1,0m</v>
          </cell>
          <cell r="D947" t="str">
            <v>KS</v>
          </cell>
          <cell r="E947">
            <v>4.04</v>
          </cell>
          <cell r="F947" t="str">
            <v>EUR</v>
          </cell>
        </row>
        <row r="948">
          <cell r="A948">
            <v>50505</v>
          </cell>
          <cell r="B948" t="str">
            <v>PVC Profil 35x1000xAtribut</v>
          </cell>
          <cell r="C948" t="str">
            <v>PVC Profil 35x1000xAtribut</v>
          </cell>
          <cell r="D948" t="str">
            <v>KS</v>
          </cell>
          <cell r="E948">
            <v>7.0000000000000007E-2</v>
          </cell>
          <cell r="F948" t="str">
            <v>EUR</v>
          </cell>
        </row>
        <row r="949">
          <cell r="A949">
            <v>50506</v>
          </cell>
          <cell r="B949" t="str">
            <v>PVC Profil 35x750xAtribut</v>
          </cell>
          <cell r="C949" t="str">
            <v>PVC Profil 35x750xAtribut</v>
          </cell>
          <cell r="D949" t="str">
            <v>KS</v>
          </cell>
          <cell r="E949">
            <v>7.0000000000000007E-2</v>
          </cell>
          <cell r="F949" t="str">
            <v>EUR</v>
          </cell>
        </row>
        <row r="950">
          <cell r="A950">
            <v>50507</v>
          </cell>
          <cell r="B950" t="str">
            <v>PVC Profil 35x500xAtribut</v>
          </cell>
          <cell r="C950" t="str">
            <v>PVC Profil 35x500xAtribut</v>
          </cell>
          <cell r="D950" t="str">
            <v>KS</v>
          </cell>
          <cell r="E950">
            <v>7.0000000000000007E-2</v>
          </cell>
          <cell r="F950" t="str">
            <v>EUR</v>
          </cell>
        </row>
        <row r="951">
          <cell r="A951">
            <v>22317</v>
          </cell>
          <cell r="B951" t="str">
            <v>Skrutka vratová s pologuľatou hlavou M6x20 A2</v>
          </cell>
          <cell r="C951" t="str">
            <v>Carriage Bolt M6x20 A2</v>
          </cell>
          <cell r="D951" t="str">
            <v>KS</v>
          </cell>
          <cell r="E951">
            <v>4.9599999999999998E-2</v>
          </cell>
          <cell r="F951" t="str">
            <v>EUR</v>
          </cell>
        </row>
        <row r="952">
          <cell r="A952">
            <v>14016</v>
          </cell>
          <cell r="B952" t="str">
            <v>Komfortbox mreža koncová zatvorená V1</v>
          </cell>
          <cell r="C952" t="str">
            <v>Free Access Stall Side closed end V1</v>
          </cell>
          <cell r="D952" t="str">
            <v>KS</v>
          </cell>
          <cell r="E952">
            <v>73.569999999999993</v>
          </cell>
          <cell r="F952" t="str">
            <v>EUR</v>
          </cell>
        </row>
        <row r="953">
          <cell r="A953">
            <v>22318</v>
          </cell>
          <cell r="B953" t="str">
            <v>Vrut so šesťhrannou hlavou 8x90 A2</v>
          </cell>
          <cell r="C953" t="str">
            <v>French Screw 8x90 A2</v>
          </cell>
          <cell r="D953" t="str">
            <v>KS</v>
          </cell>
          <cell r="E953">
            <v>0.16</v>
          </cell>
          <cell r="F953" t="str">
            <v>EUR</v>
          </cell>
        </row>
        <row r="954">
          <cell r="A954">
            <v>14017</v>
          </cell>
          <cell r="B954" t="str">
            <v>Pás pod predné nohy na plnorštovú podlahu A2</v>
          </cell>
          <cell r="C954" t="str">
            <v>Belt Under Frontlegs for Fullslatet Floor A2</v>
          </cell>
          <cell r="D954" t="str">
            <v>KS</v>
          </cell>
          <cell r="E954">
            <v>23.61</v>
          </cell>
          <cell r="F954" t="str">
            <v>EUR</v>
          </cell>
        </row>
        <row r="955">
          <cell r="A955">
            <v>50508</v>
          </cell>
          <cell r="B955" t="str">
            <v>Pás pod predné nohy na pl. podlahu 6000mm Fe</v>
          </cell>
          <cell r="C955" t="str">
            <v>Belt Under Frontlegs for Fullslatet Floor 6000mmFe</v>
          </cell>
          <cell r="D955" t="str">
            <v>KS</v>
          </cell>
          <cell r="E955">
            <v>14.3</v>
          </cell>
          <cell r="F955" t="str">
            <v>EUR</v>
          </cell>
        </row>
        <row r="956">
          <cell r="A956">
            <v>50513</v>
          </cell>
          <cell r="B956" t="str">
            <v>čelná výstuha 900</v>
          </cell>
          <cell r="C956" t="str">
            <v>čelná výstuha 900</v>
          </cell>
          <cell r="D956" t="str">
            <v>KS</v>
          </cell>
          <cell r="E956">
            <v>28.64</v>
          </cell>
          <cell r="F956" t="str">
            <v>EUR</v>
          </cell>
        </row>
        <row r="957">
          <cell r="A957">
            <v>50514</v>
          </cell>
          <cell r="B957" t="str">
            <v>základná výstuha 900</v>
          </cell>
          <cell r="C957" t="str">
            <v>základná výstuha 900</v>
          </cell>
          <cell r="D957" t="str">
            <v>KS</v>
          </cell>
          <cell r="E957">
            <v>74.510000000000005</v>
          </cell>
          <cell r="F957" t="str">
            <v>EUR</v>
          </cell>
        </row>
        <row r="958">
          <cell r="A958">
            <v>20042</v>
          </cell>
          <cell r="B958" t="str">
            <v>Maštalná klučka na dvere GA</v>
          </cell>
          <cell r="C958" t="str">
            <v>Stable Door Handles GA</v>
          </cell>
          <cell r="D958" t="str">
            <v>KS</v>
          </cell>
          <cell r="E958">
            <v>7.4</v>
          </cell>
          <cell r="F958" t="str">
            <v>EUR</v>
          </cell>
        </row>
        <row r="959">
          <cell r="A959">
            <v>16101</v>
          </cell>
          <cell r="B959" t="str">
            <v>Rohová výstuha na chodbu A2</v>
          </cell>
          <cell r="C959" t="str">
            <v>Corner Brace for Corridor A2</v>
          </cell>
          <cell r="D959" t="str">
            <v>KS</v>
          </cell>
          <cell r="E959">
            <v>1.91</v>
          </cell>
          <cell r="F959" t="str">
            <v>EUR</v>
          </cell>
        </row>
        <row r="960">
          <cell r="A960">
            <v>21037</v>
          </cell>
          <cell r="B960" t="str">
            <v>Uchytenie do podlahy pre nástenný žľab výkrm A2</v>
          </cell>
          <cell r="C960" t="str">
            <v>Liquid Feeding Wall Trough Floor Bracket A2</v>
          </cell>
          <cell r="D960" t="str">
            <v>KS</v>
          </cell>
          <cell r="E960">
            <v>0.43</v>
          </cell>
          <cell r="F960" t="str">
            <v>EUR</v>
          </cell>
        </row>
        <row r="961">
          <cell r="A961">
            <v>50517</v>
          </cell>
          <cell r="B961" t="str">
            <v>Pás pod predné nohy na pl. podlahu 3315mm Fe</v>
          </cell>
          <cell r="C961" t="str">
            <v>Belt Under Frontlegs for Fullslatet Floor 3315mmFe</v>
          </cell>
          <cell r="D961" t="str">
            <v>KS</v>
          </cell>
          <cell r="E961">
            <v>10.95</v>
          </cell>
          <cell r="F961" t="str">
            <v>EUR</v>
          </cell>
        </row>
        <row r="962">
          <cell r="A962">
            <v>50518</v>
          </cell>
          <cell r="B962" t="str">
            <v>Pás pod predné nohy na pl. podlahu 3965mm Fe</v>
          </cell>
          <cell r="C962" t="str">
            <v>Belt Under Frontlegs for Fullslatet Floor 3965mmFe</v>
          </cell>
          <cell r="D962" t="str">
            <v>KS</v>
          </cell>
          <cell r="E962">
            <v>11.89</v>
          </cell>
          <cell r="F962" t="str">
            <v>EUR</v>
          </cell>
        </row>
        <row r="963">
          <cell r="A963">
            <v>20043</v>
          </cell>
          <cell r="B963" t="str">
            <v>Držiak na hračky typ 2 610mm (4 kruhy) GA</v>
          </cell>
          <cell r="C963" t="str">
            <v>Toy Holder Type 2 610mm (4 Rings) GA</v>
          </cell>
          <cell r="D963" t="str">
            <v>KS</v>
          </cell>
          <cell r="E963">
            <v>4.41</v>
          </cell>
          <cell r="F963" t="str">
            <v>EUR</v>
          </cell>
        </row>
        <row r="964">
          <cell r="A964">
            <v>28101</v>
          </cell>
          <cell r="B964" t="str">
            <v>Spínač otáčok kolesa "Daltec"</v>
          </cell>
          <cell r="C964" t="str">
            <v>Wheel Speed Sensor "Daltec"</v>
          </cell>
          <cell r="D964" t="str">
            <v>KS</v>
          </cell>
          <cell r="E964">
            <v>26.42</v>
          </cell>
          <cell r="F964" t="str">
            <v>EUR</v>
          </cell>
        </row>
        <row r="965">
          <cell r="A965">
            <v>28102</v>
          </cell>
          <cell r="B965" t="str">
            <v>Koleso do násypky 60 mm</v>
          </cell>
          <cell r="C965" t="str">
            <v>Pulling Wheel for Hopper, 60 mm</v>
          </cell>
          <cell r="D965" t="str">
            <v>KS</v>
          </cell>
          <cell r="E965">
            <v>5.5</v>
          </cell>
          <cell r="F965" t="str">
            <v>EUR</v>
          </cell>
        </row>
        <row r="966">
          <cell r="A966">
            <v>28103</v>
          </cell>
          <cell r="B966" t="str">
            <v>Veko na kŕmny automat</v>
          </cell>
          <cell r="C966" t="str">
            <v>Lid for Volume Dispenser</v>
          </cell>
          <cell r="D966" t="str">
            <v>KS</v>
          </cell>
          <cell r="E966">
            <v>2.79</v>
          </cell>
          <cell r="F966" t="str">
            <v>EUR</v>
          </cell>
        </row>
        <row r="967">
          <cell r="A967">
            <v>29095</v>
          </cell>
          <cell r="B967" t="str">
            <v>Funki Automat-Montážna sada č.1</v>
          </cell>
          <cell r="C967" t="str">
            <v>Funki Autokat-Mounting Kit no.1</v>
          </cell>
          <cell r="D967" t="str">
            <v>KS</v>
          </cell>
          <cell r="E967">
            <v>1.87</v>
          </cell>
          <cell r="F967" t="str">
            <v>EUR</v>
          </cell>
        </row>
        <row r="968">
          <cell r="A968">
            <v>29096</v>
          </cell>
          <cell r="B968" t="str">
            <v>Funki Automat-Montážna sada č.7</v>
          </cell>
          <cell r="C968" t="str">
            <v>Funki Autokat-Mounting Kit no.7</v>
          </cell>
          <cell r="D968" t="str">
            <v>KS</v>
          </cell>
          <cell r="E968">
            <v>1.6775</v>
          </cell>
          <cell r="F968" t="str">
            <v>EUR</v>
          </cell>
        </row>
        <row r="969">
          <cell r="A969">
            <v>29097</v>
          </cell>
          <cell r="B969" t="str">
            <v>Funki Automat-veko na násypku</v>
          </cell>
          <cell r="C969" t="str">
            <v>Funki Autokat-Lid for Hopper</v>
          </cell>
          <cell r="D969" t="str">
            <v>KS</v>
          </cell>
          <cell r="E969">
            <v>2.5575000000000001</v>
          </cell>
          <cell r="F969" t="str">
            <v>EUR</v>
          </cell>
        </row>
        <row r="970">
          <cell r="A970">
            <v>28104</v>
          </cell>
          <cell r="B970" t="str">
            <v>Špir. dop. presýpací ventil rúra 75mm/rúra 60mm</v>
          </cell>
          <cell r="C970" t="str">
            <v>Flex Auger Transfer Unit Pipe 75mm /Pipe 60mm</v>
          </cell>
          <cell r="D970" t="str">
            <v>KS</v>
          </cell>
          <cell r="E970">
            <v>12.46</v>
          </cell>
          <cell r="F970" t="str">
            <v>EUR</v>
          </cell>
        </row>
        <row r="971">
          <cell r="A971">
            <v>50524</v>
          </cell>
          <cell r="B971" t="str">
            <v>Platňa 200x200x5</v>
          </cell>
          <cell r="C971" t="str">
            <v>Platňa 200x200x5</v>
          </cell>
          <cell r="D971" t="str">
            <v>KS</v>
          </cell>
          <cell r="E971">
            <v>1.1399999999999999</v>
          </cell>
          <cell r="F971" t="str">
            <v>EUR</v>
          </cell>
        </row>
        <row r="972">
          <cell r="A972">
            <v>23038</v>
          </cell>
          <cell r="B972" t="str">
            <v>Napínak 16mm (Hák-Oko) GA</v>
          </cell>
          <cell r="C972" t="str">
            <v>Turnbuckle  16mm (Hook-Eye) GA</v>
          </cell>
          <cell r="D972" t="str">
            <v>KS</v>
          </cell>
          <cell r="E972">
            <v>2.85</v>
          </cell>
          <cell r="F972" t="str">
            <v>EUR</v>
          </cell>
        </row>
        <row r="973">
          <cell r="A973">
            <v>22322</v>
          </cell>
          <cell r="B973" t="str">
            <v>Skrutka samovrtná so šesťhrannou hlavou 4,8x25 GA</v>
          </cell>
          <cell r="C973" t="str">
            <v>TEX Bolt 4,8x25 GA</v>
          </cell>
          <cell r="D973" t="str">
            <v>KS</v>
          </cell>
          <cell r="E973">
            <v>0.01</v>
          </cell>
          <cell r="F973" t="str">
            <v>EUR</v>
          </cell>
        </row>
        <row r="974">
          <cell r="A974">
            <v>29098</v>
          </cell>
          <cell r="B974" t="str">
            <v>Zdvíhacia konzola typ 5</v>
          </cell>
          <cell r="C974" t="str">
            <v>Lifting Bracket Typ 5</v>
          </cell>
          <cell r="D974" t="str">
            <v>KS</v>
          </cell>
          <cell r="E974">
            <v>3.11</v>
          </cell>
          <cell r="F974" t="str">
            <v>EUR</v>
          </cell>
        </row>
        <row r="975">
          <cell r="A975">
            <v>22323</v>
          </cell>
          <cell r="B975" t="str">
            <v>Vrut do betónu HUS3-H 8x65 GA</v>
          </cell>
          <cell r="C975" t="str">
            <v>French Screw to Concrete HUS3-H 8x65 GA</v>
          </cell>
          <cell r="D975" t="str">
            <v>KS</v>
          </cell>
          <cell r="E975">
            <v>0.05</v>
          </cell>
          <cell r="F975" t="str">
            <v>EUR</v>
          </cell>
        </row>
        <row r="976">
          <cell r="A976">
            <v>11039</v>
          </cell>
          <cell r="B976" t="str">
            <v>PVC Sieťka 0,7x231m</v>
          </cell>
          <cell r="C976" t="str">
            <v>PVC Net 0,7x231m</v>
          </cell>
          <cell r="D976" t="str">
            <v>M2</v>
          </cell>
          <cell r="E976">
            <v>8.2349999999999994</v>
          </cell>
          <cell r="F976" t="str">
            <v>EUR</v>
          </cell>
        </row>
        <row r="977">
          <cell r="A977">
            <v>29099</v>
          </cell>
          <cell r="B977" t="str">
            <v>Zdvíhacia konzola pre dom 500x525 cm</v>
          </cell>
          <cell r="C977" t="str">
            <v>Liftting Bracket for Calf House 525x500 cm</v>
          </cell>
          <cell r="D977" t="str">
            <v>KS</v>
          </cell>
          <cell r="E977">
            <v>39.152000000000001</v>
          </cell>
          <cell r="F977" t="str">
            <v>EUR</v>
          </cell>
        </row>
        <row r="978">
          <cell r="A978">
            <v>24079</v>
          </cell>
          <cell r="B978" t="str">
            <v>Koleno 90° 3" 304/304L ASTM A403</v>
          </cell>
          <cell r="C978" t="str">
            <v>Angle 90° 3" 304/304L ASTM A403</v>
          </cell>
          <cell r="D978" t="str">
            <v>KS</v>
          </cell>
          <cell r="E978">
            <v>16.09</v>
          </cell>
          <cell r="F978" t="str">
            <v>EUR</v>
          </cell>
        </row>
        <row r="979">
          <cell r="A979">
            <v>16102</v>
          </cell>
          <cell r="B979" t="str">
            <v>Dvierkový profil na prenášavé dvierka 1000mm GA</v>
          </cell>
          <cell r="C979" t="str">
            <v>Blocking Gate Hinge Profile 1000mm GA</v>
          </cell>
          <cell r="D979" t="str">
            <v>KS</v>
          </cell>
          <cell r="E979">
            <v>5.03</v>
          </cell>
          <cell r="F979" t="str">
            <v>EUR</v>
          </cell>
        </row>
        <row r="980">
          <cell r="A980">
            <v>16103</v>
          </cell>
          <cell r="B980" t="str">
            <v>Zámok na prenášavé dvierka 1000mm GA</v>
          </cell>
          <cell r="C980" t="str">
            <v>Blocking Gate Lock Profile 1000mm GA</v>
          </cell>
          <cell r="D980" t="str">
            <v>KS</v>
          </cell>
          <cell r="E980">
            <v>3.53</v>
          </cell>
          <cell r="F980" t="str">
            <v>EUR</v>
          </cell>
        </row>
        <row r="981">
          <cell r="A981">
            <v>50528</v>
          </cell>
          <cell r="B981" t="str">
            <v>Plech 3x100x980 A2</v>
          </cell>
          <cell r="C981" t="str">
            <v>Sheet 3x100x980 A2</v>
          </cell>
          <cell r="D981" t="str">
            <v>KS</v>
          </cell>
          <cell r="E981">
            <v>5.82</v>
          </cell>
          <cell r="F981" t="str">
            <v>EUR</v>
          </cell>
        </row>
        <row r="982">
          <cell r="A982">
            <v>50529</v>
          </cell>
          <cell r="B982" t="str">
            <v>Vinkel 150x150 A2</v>
          </cell>
          <cell r="C982" t="str">
            <v>Vinkel 150x150 A2</v>
          </cell>
          <cell r="D982" t="str">
            <v>KS</v>
          </cell>
          <cell r="E982">
            <v>2.15</v>
          </cell>
          <cell r="F982" t="str">
            <v>EUR</v>
          </cell>
        </row>
        <row r="983">
          <cell r="A983">
            <v>28106</v>
          </cell>
          <cell r="B983" t="str">
            <v>Bočný výpust pre kŕmny automat</v>
          </cell>
          <cell r="C983" t="str">
            <v>Side outlet for Volume Dispenser</v>
          </cell>
          <cell r="D983" t="str">
            <v>KS</v>
          </cell>
          <cell r="E983">
            <v>1.5</v>
          </cell>
          <cell r="F983" t="str">
            <v>EUR</v>
          </cell>
        </row>
        <row r="984">
          <cell r="A984">
            <v>28107</v>
          </cell>
          <cell r="B984" t="str">
            <v>Priamy výpust pre kŕmny automat</v>
          </cell>
          <cell r="C984" t="str">
            <v>Direct outlet for Volume Dispenser</v>
          </cell>
          <cell r="D984" t="str">
            <v>KS</v>
          </cell>
          <cell r="E984">
            <v>1</v>
          </cell>
          <cell r="F984" t="str">
            <v>EUR</v>
          </cell>
        </row>
        <row r="985">
          <cell r="A985">
            <v>28108</v>
          </cell>
          <cell r="B985" t="str">
            <v>Držiak adaptéru pre dvojité napĺňanie, 6/9 L Aut.</v>
          </cell>
          <cell r="C985" t="str">
            <v>Holder for Adapter double intake, 6/9 L Vol. Dis.</v>
          </cell>
          <cell r="D985" t="str">
            <v>KS</v>
          </cell>
          <cell r="E985">
            <v>2.89</v>
          </cell>
          <cell r="F985" t="str">
            <v>EUR</v>
          </cell>
        </row>
        <row r="986">
          <cell r="A986">
            <v>50531</v>
          </cell>
          <cell r="B986" t="str">
            <v>Predvýkrm bočné uchytenie domčeka 40x40x740mm  GA</v>
          </cell>
          <cell r="C986" t="str">
            <v>Climate Vinkel Profile 40x40x740mm GA</v>
          </cell>
          <cell r="D986" t="str">
            <v>KS</v>
          </cell>
          <cell r="E986">
            <v>0.98</v>
          </cell>
          <cell r="F986" t="str">
            <v>EUR</v>
          </cell>
        </row>
        <row r="987">
          <cell r="A987">
            <v>50532</v>
          </cell>
          <cell r="B987" t="str">
            <v>Predvýkrm bočné uchytenie domčeka 40x80x740mm  GA</v>
          </cell>
          <cell r="C987" t="str">
            <v>Climate Vinkel Profile 40x80x740mm GA</v>
          </cell>
          <cell r="D987" t="str">
            <v>KS</v>
          </cell>
          <cell r="E987">
            <v>1.37</v>
          </cell>
          <cell r="F987" t="str">
            <v>EUR</v>
          </cell>
        </row>
        <row r="988">
          <cell r="A988">
            <v>22327</v>
          </cell>
          <cell r="B988" t="str">
            <v>Držiak rúry (omega) 82mm A2</v>
          </cell>
          <cell r="C988" t="str">
            <v>Pipe Fitting (omega) 82mm  A2</v>
          </cell>
          <cell r="D988" t="str">
            <v>KS</v>
          </cell>
          <cell r="E988">
            <v>0.72</v>
          </cell>
          <cell r="F988" t="str">
            <v>EUR</v>
          </cell>
        </row>
        <row r="989">
          <cell r="A989">
            <v>50533</v>
          </cell>
          <cell r="B989" t="str">
            <v>Pôrodňa chodbová stojka"HP"35x750 L</v>
          </cell>
          <cell r="C989" t="str">
            <v>Farrowing Pen Walk Way Post "HP" 35x750 L</v>
          </cell>
          <cell r="D989" t="str">
            <v>KS</v>
          </cell>
          <cell r="E989">
            <v>4.51</v>
          </cell>
          <cell r="F989" t="str">
            <v>EUR</v>
          </cell>
        </row>
        <row r="990">
          <cell r="A990">
            <v>50534</v>
          </cell>
          <cell r="B990" t="str">
            <v>Pôrodňa chodbová stojka"HP"35x750 P</v>
          </cell>
          <cell r="C990" t="str">
            <v>Farrowing Pen Walk Way Post "HP" 35x750 P</v>
          </cell>
          <cell r="D990" t="str">
            <v>KS</v>
          </cell>
          <cell r="E990">
            <v>4.51</v>
          </cell>
          <cell r="F990" t="str">
            <v>EUR</v>
          </cell>
        </row>
        <row r="991">
          <cell r="A991">
            <v>11040</v>
          </cell>
          <cell r="B991" t="str">
            <v>PVC L- profil 40x60x4x6000mm</v>
          </cell>
          <cell r="C991" t="str">
            <v>PVC L- profil 40x60x4x6000mm</v>
          </cell>
          <cell r="D991" t="str">
            <v>M</v>
          </cell>
          <cell r="E991">
            <v>1.56</v>
          </cell>
          <cell r="F991" t="str">
            <v>EUR</v>
          </cell>
        </row>
        <row r="992">
          <cell r="A992">
            <v>22328</v>
          </cell>
          <cell r="B992" t="str">
            <v>Skrutka s pologuľatou hlavou 4x16mm A2</v>
          </cell>
          <cell r="C992" t="str">
            <v>Wood Screw 4x16mm A2</v>
          </cell>
          <cell r="D992" t="str">
            <v>KS</v>
          </cell>
          <cell r="E992">
            <v>2.1399999999999999E-2</v>
          </cell>
          <cell r="F992" t="str">
            <v>EUR</v>
          </cell>
        </row>
        <row r="993">
          <cell r="A993">
            <v>50536</v>
          </cell>
          <cell r="B993" t="str">
            <v>Plech 1,5x80x1000 Zn</v>
          </cell>
          <cell r="C993" t="str">
            <v>Sheet 1,5x80x1000 Zn</v>
          </cell>
          <cell r="D993" t="str">
            <v>KS</v>
          </cell>
          <cell r="E993">
            <v>0.93</v>
          </cell>
          <cell r="F993" t="str">
            <v>EUR</v>
          </cell>
        </row>
        <row r="994">
          <cell r="A994">
            <v>50537</v>
          </cell>
          <cell r="B994" t="str">
            <v>Mreža 1000x1945 A2</v>
          </cell>
          <cell r="C994" t="str">
            <v>Grid 1000x1945 A2</v>
          </cell>
          <cell r="D994" t="str">
            <v>KS</v>
          </cell>
          <cell r="E994">
            <v>76.86</v>
          </cell>
          <cell r="F994" t="str">
            <v>EUR</v>
          </cell>
        </row>
        <row r="995">
          <cell r="A995">
            <v>25036</v>
          </cell>
          <cell r="B995" t="str">
            <v>Výklopná napájačka s mont. setom a rúrou Maxi</v>
          </cell>
          <cell r="C995" t="str">
            <v>Trough With Support and Pipe Maxi</v>
          </cell>
          <cell r="D995" t="str">
            <v>KS</v>
          </cell>
          <cell r="E995">
            <v>28.56</v>
          </cell>
          <cell r="F995" t="str">
            <v>EUR</v>
          </cell>
        </row>
        <row r="996">
          <cell r="A996">
            <v>22330</v>
          </cell>
          <cell r="B996" t="str">
            <v>Podložka vejárová 8,4 mm A2</v>
          </cell>
          <cell r="C996" t="str">
            <v>Serrated lock washer 8,4 mm A2</v>
          </cell>
          <cell r="D996" t="str">
            <v>KS</v>
          </cell>
          <cell r="E996">
            <v>0.1</v>
          </cell>
          <cell r="F996" t="str">
            <v>EUR</v>
          </cell>
        </row>
        <row r="997">
          <cell r="A997">
            <v>19038</v>
          </cell>
          <cell r="B997" t="str">
            <v>PVC L- profil 40x60x4x385mm</v>
          </cell>
          <cell r="C997" t="str">
            <v>PVC L- profil 40x60x4x385mm</v>
          </cell>
          <cell r="D997" t="str">
            <v>KS</v>
          </cell>
          <cell r="E997">
            <v>0.97</v>
          </cell>
          <cell r="F997" t="str">
            <v>EUR</v>
          </cell>
        </row>
        <row r="998">
          <cell r="A998">
            <v>19039</v>
          </cell>
          <cell r="B998" t="str">
            <v>PVC L- profil 40x60x4x760mm</v>
          </cell>
          <cell r="C998" t="str">
            <v>PVC L- profil 40x60x4x760mm</v>
          </cell>
          <cell r="D998" t="str">
            <v>KS</v>
          </cell>
          <cell r="E998">
            <v>1.74</v>
          </cell>
          <cell r="F998" t="str">
            <v>EUR</v>
          </cell>
        </row>
        <row r="999">
          <cell r="A999">
            <v>19040</v>
          </cell>
          <cell r="B999" t="str">
            <v>PVC L- profil 40x60x4x1000mm</v>
          </cell>
          <cell r="C999" t="str">
            <v>PVC L- profil 40x60x4x1000mm</v>
          </cell>
          <cell r="D999" t="str">
            <v>KS</v>
          </cell>
          <cell r="E999">
            <v>1.81</v>
          </cell>
          <cell r="F999" t="str">
            <v>EUR</v>
          </cell>
        </row>
        <row r="1000">
          <cell r="A1000">
            <v>50543</v>
          </cell>
          <cell r="B1000" t="str">
            <v>Trolly 11</v>
          </cell>
          <cell r="C1000" t="str">
            <v>Trolly 11</v>
          </cell>
          <cell r="D1000" t="str">
            <v>KS</v>
          </cell>
          <cell r="E1000">
            <v>132.30000000000001</v>
          </cell>
          <cell r="F1000" t="str">
            <v>EUR</v>
          </cell>
        </row>
        <row r="1001">
          <cell r="A1001">
            <v>27027</v>
          </cell>
          <cell r="B1001" t="str">
            <v>Vykurovacia lampa štandart</v>
          </cell>
          <cell r="C1001" t="str">
            <v>Heating Lamp Standart</v>
          </cell>
          <cell r="D1001" t="str">
            <v>KS</v>
          </cell>
          <cell r="E1001">
            <v>14.464</v>
          </cell>
          <cell r="F1001" t="str">
            <v>EUR</v>
          </cell>
        </row>
        <row r="1002">
          <cell r="A1002">
            <v>22332</v>
          </cell>
          <cell r="B1002" t="str">
            <v>Skrutka s pologuľatou hlavou s vnút. 6-hr M8x70 A2</v>
          </cell>
          <cell r="C1002" t="str">
            <v>Socket Button Head Bolt M8x70 A2</v>
          </cell>
          <cell r="D1002" t="str">
            <v>KS</v>
          </cell>
          <cell r="E1002">
            <v>0.14000000000000001</v>
          </cell>
          <cell r="F1002" t="str">
            <v>EUR</v>
          </cell>
        </row>
        <row r="1003">
          <cell r="A1003">
            <v>24080</v>
          </cell>
          <cell r="B1003" t="str">
            <v>Mufňa 1" A2</v>
          </cell>
          <cell r="C1003" t="str">
            <v>Sleeve 1" A2</v>
          </cell>
          <cell r="D1003" t="str">
            <v>KS</v>
          </cell>
          <cell r="E1003">
            <v>3.93</v>
          </cell>
          <cell r="F1003" t="str">
            <v>EUR</v>
          </cell>
        </row>
        <row r="1004">
          <cell r="A1004">
            <v>24081</v>
          </cell>
          <cell r="B1004" t="str">
            <v>Zátka 1" A2</v>
          </cell>
          <cell r="C1004" t="str">
            <v>End Cap 1" A2</v>
          </cell>
          <cell r="D1004" t="str">
            <v>KS</v>
          </cell>
          <cell r="E1004">
            <v>3</v>
          </cell>
          <cell r="F1004" t="str">
            <v>EUR</v>
          </cell>
        </row>
        <row r="1005">
          <cell r="A1005">
            <v>22336</v>
          </cell>
          <cell r="B1005" t="str">
            <v>Vrut so šesťhrannou hlavou 8x100 A2</v>
          </cell>
          <cell r="C1005" t="str">
            <v>French Screw 8x100 A2</v>
          </cell>
          <cell r="D1005" t="str">
            <v>KS</v>
          </cell>
          <cell r="E1005">
            <v>0.26</v>
          </cell>
          <cell r="F1005" t="str">
            <v>EUR</v>
          </cell>
        </row>
        <row r="1006">
          <cell r="A1006">
            <v>28109</v>
          </cell>
          <cell r="B1006" t="str">
            <v>Redukcia na silo s uzáverom "ver" V:250 O:440mm A2</v>
          </cell>
          <cell r="C1006" t="str">
            <v>Silo Boot, with shutter "ver." , O=440 H: 250mm A2</v>
          </cell>
          <cell r="D1006" t="str">
            <v>KS</v>
          </cell>
          <cell r="E1006">
            <v>92.51</v>
          </cell>
          <cell r="F1006" t="str">
            <v>EUR</v>
          </cell>
        </row>
        <row r="1007">
          <cell r="A1007">
            <v>28110</v>
          </cell>
          <cell r="B1007" t="str">
            <v>Krmenársky ventil 60 mm 75/70 s uzáverom</v>
          </cell>
          <cell r="C1007" t="str">
            <v>Feed Drop, 60 mm 75/70 with shutter</v>
          </cell>
          <cell r="D1007" t="str">
            <v>KS</v>
          </cell>
          <cell r="E1007">
            <v>2.4</v>
          </cell>
          <cell r="F1007" t="str">
            <v>EUR</v>
          </cell>
        </row>
        <row r="1008">
          <cell r="A1008">
            <v>50552</v>
          </cell>
          <cell r="B1008" t="str">
            <v>Pôrodňa mreža typ 2 pravá AP predná časť</v>
          </cell>
          <cell r="C1008" t="str">
            <v>Farrowing Crate Side Type 2  Right AP Front</v>
          </cell>
          <cell r="D1008" t="str">
            <v>KS</v>
          </cell>
          <cell r="E1008">
            <v>32.08</v>
          </cell>
          <cell r="F1008" t="str">
            <v>EUR</v>
          </cell>
        </row>
        <row r="1009">
          <cell r="A1009">
            <v>50553</v>
          </cell>
          <cell r="B1009" t="str">
            <v>Pôrodňa mreža typ 2 ľavá AP predná časť</v>
          </cell>
          <cell r="C1009" t="str">
            <v>Farrowing Crate Side Type 2  Left AP Front</v>
          </cell>
          <cell r="D1009" t="str">
            <v>KS</v>
          </cell>
          <cell r="E1009">
            <v>32.08</v>
          </cell>
          <cell r="F1009" t="str">
            <v>EUR</v>
          </cell>
        </row>
        <row r="1010">
          <cell r="A1010">
            <v>19041</v>
          </cell>
          <cell r="B1010" t="str">
            <v>Z profil na PVC plast variabil A2</v>
          </cell>
          <cell r="C1010" t="str">
            <v>Z Profile for PVC Plate Variable A2</v>
          </cell>
          <cell r="D1010" t="str">
            <v>KS</v>
          </cell>
          <cell r="E1010">
            <v>2.13</v>
          </cell>
          <cell r="F1010" t="str">
            <v>EUR</v>
          </cell>
        </row>
        <row r="1011">
          <cell r="A1011">
            <v>50556</v>
          </cell>
          <cell r="B1011" t="str">
            <v>Stojka s platnou 1000x2,5 mm A2</v>
          </cell>
          <cell r="C1011" t="str">
            <v>Post with Plades 1000x2,5 mm A2</v>
          </cell>
          <cell r="D1011" t="str">
            <v>KS</v>
          </cell>
          <cell r="E1011">
            <v>8.34</v>
          </cell>
          <cell r="F1011" t="str">
            <v>EUR</v>
          </cell>
        </row>
        <row r="1012">
          <cell r="A1012">
            <v>50557</v>
          </cell>
          <cell r="B1012" t="str">
            <v>Kŕmny žľab pre prasnice na stenu 185x380x3000mm A2</v>
          </cell>
          <cell r="C1012" t="str">
            <v>Trough for Sows on Wall 185x380x3000mm A2</v>
          </cell>
          <cell r="D1012" t="str">
            <v>KS</v>
          </cell>
          <cell r="E1012">
            <v>46.03</v>
          </cell>
          <cell r="F1012" t="str">
            <v>EUR</v>
          </cell>
        </row>
        <row r="1013">
          <cell r="A1013">
            <v>50559</v>
          </cell>
          <cell r="B1013" t="str">
            <v>Spoj kŕmny žľab pre prasnice na stenu 185x380mm A2</v>
          </cell>
          <cell r="C1013" t="str">
            <v>Trough for Sows on Wall Connector 185x380xmm A2</v>
          </cell>
          <cell r="D1013" t="str">
            <v>KS</v>
          </cell>
          <cell r="E1013">
            <v>2</v>
          </cell>
          <cell r="F1013" t="str">
            <v>EUR</v>
          </cell>
        </row>
        <row r="1014">
          <cell r="A1014">
            <v>50560</v>
          </cell>
          <cell r="B1014" t="str">
            <v>Koniec kŕmny žľab pre pras. na stenu 185x380mm P</v>
          </cell>
          <cell r="C1014" t="str">
            <v>Trough for Sows on Wall End 185x380xmm R A2</v>
          </cell>
          <cell r="D1014" t="str">
            <v>KS</v>
          </cell>
          <cell r="E1014">
            <v>5.24</v>
          </cell>
          <cell r="F1014" t="str">
            <v>EUR</v>
          </cell>
        </row>
        <row r="1015">
          <cell r="A1015">
            <v>50561</v>
          </cell>
          <cell r="B1015" t="str">
            <v>Koniec kŕmny žľab pre pras. na stenu 185x380mm L</v>
          </cell>
          <cell r="C1015" t="str">
            <v>Trough for Sows on Wall End 185x380xmm L A2</v>
          </cell>
          <cell r="D1015" t="str">
            <v>KS</v>
          </cell>
          <cell r="E1015">
            <v>5.24</v>
          </cell>
          <cell r="F1015" t="str">
            <v>EUR</v>
          </cell>
        </row>
        <row r="1016">
          <cell r="A1016">
            <v>50562</v>
          </cell>
          <cell r="B1016" t="str">
            <v>U-profil s platňou 3x35x1000mm A2</v>
          </cell>
          <cell r="C1016" t="str">
            <v>U-post with plade 3x35x1000mm A2</v>
          </cell>
          <cell r="D1016" t="str">
            <v>KS</v>
          </cell>
          <cell r="E1016">
            <v>11.08</v>
          </cell>
          <cell r="F1016" t="str">
            <v>EUR</v>
          </cell>
        </row>
        <row r="1017">
          <cell r="A1017">
            <v>50563</v>
          </cell>
          <cell r="B1017" t="str">
            <v>U-profil s dvojzámkom a plat. 2,5x35x750/1000mm A2</v>
          </cell>
          <cell r="C1017" t="str">
            <v>U-post with double lock&amp;plade 2,5x35x750/1000mm A2</v>
          </cell>
          <cell r="D1017" t="str">
            <v>KS</v>
          </cell>
          <cell r="E1017">
            <v>12.88</v>
          </cell>
          <cell r="F1017" t="str">
            <v>EUR</v>
          </cell>
        </row>
        <row r="1018">
          <cell r="A1018">
            <v>50564</v>
          </cell>
          <cell r="B1018" t="str">
            <v>U-profil s pántom a plat. 3x35x750/1000mm A2</v>
          </cell>
          <cell r="C1018" t="str">
            <v>U-post with hinge&amp;plade 3x35x750/1000mm A2</v>
          </cell>
          <cell r="D1018" t="str">
            <v>KS</v>
          </cell>
          <cell r="E1018">
            <v>14.47</v>
          </cell>
          <cell r="F1018" t="str">
            <v>EUR</v>
          </cell>
        </row>
        <row r="1019">
          <cell r="A1019">
            <v>50565</v>
          </cell>
          <cell r="B1019" t="str">
            <v>H-profil s platňou 3x35x1000mm A2</v>
          </cell>
          <cell r="C1019" t="str">
            <v>U-post with plade 3x35x1000mm A2</v>
          </cell>
          <cell r="D1019" t="str">
            <v>KS</v>
          </cell>
          <cell r="E1019">
            <v>18.78</v>
          </cell>
          <cell r="F1019" t="str">
            <v>EUR</v>
          </cell>
        </row>
        <row r="1020">
          <cell r="A1020">
            <v>50566</v>
          </cell>
          <cell r="B1020" t="str">
            <v>Dvojitý zámok na prekážkové dvierka 750mm A2</v>
          </cell>
          <cell r="C1020" t="str">
            <v>Double lock for barrier gate 750mm A2</v>
          </cell>
          <cell r="D1020" t="str">
            <v>KS</v>
          </cell>
          <cell r="E1020">
            <v>4.33</v>
          </cell>
          <cell r="F1020" t="str">
            <v>EUR</v>
          </cell>
        </row>
        <row r="1021">
          <cell r="A1021">
            <v>50567</v>
          </cell>
          <cell r="B1021" t="str">
            <v>U-profil dvojhaspra dvierka 2,5x750mm A2</v>
          </cell>
          <cell r="C1021" t="str">
            <v>U-profil double haspr for gate 2,5x750mm A2</v>
          </cell>
          <cell r="D1021" t="str">
            <v>KS</v>
          </cell>
          <cell r="E1021">
            <v>9.42</v>
          </cell>
          <cell r="F1021" t="str">
            <v>EUR</v>
          </cell>
        </row>
        <row r="1022">
          <cell r="A1022">
            <v>50568</v>
          </cell>
          <cell r="B1022" t="str">
            <v>U-profil pánt dvierka 2,5x750mm A2</v>
          </cell>
          <cell r="C1022" t="str">
            <v>U-profil hinge for gate 2,5x750mm A2</v>
          </cell>
          <cell r="D1022" t="str">
            <v>KS</v>
          </cell>
          <cell r="E1022">
            <v>5.3</v>
          </cell>
          <cell r="F1022" t="str">
            <v>EUR</v>
          </cell>
        </row>
        <row r="1023">
          <cell r="A1023">
            <v>50569</v>
          </cell>
          <cell r="B1023" t="str">
            <v>Plech na rohový spoj  časť 1 1000mm A2</v>
          </cell>
          <cell r="C1023" t="str">
            <v>Sheet for corner join part 1 1000mm A2</v>
          </cell>
          <cell r="D1023" t="str">
            <v>KS</v>
          </cell>
          <cell r="E1023">
            <v>4.68</v>
          </cell>
          <cell r="F1023" t="str">
            <v>EUR</v>
          </cell>
        </row>
        <row r="1024">
          <cell r="A1024">
            <v>50570</v>
          </cell>
          <cell r="B1024" t="str">
            <v>Plech na rohový spoj  časť 2 1000mm A2</v>
          </cell>
          <cell r="C1024" t="str">
            <v>Sheet for corner join part 2 1000mm A2</v>
          </cell>
          <cell r="D1024" t="str">
            <v>KS</v>
          </cell>
          <cell r="E1024">
            <v>6.72</v>
          </cell>
          <cell r="F1024" t="str">
            <v>EUR</v>
          </cell>
        </row>
        <row r="1025">
          <cell r="A1025">
            <v>50572</v>
          </cell>
          <cell r="B1025" t="str">
            <v>Vinkel 1,5x60x80 variabil A2</v>
          </cell>
          <cell r="C1025" t="str">
            <v>Vinkel 1,5x60x80 variabil A2</v>
          </cell>
          <cell r="D1025" t="str">
            <v>KS</v>
          </cell>
          <cell r="E1025">
            <v>5.76</v>
          </cell>
          <cell r="F1025" t="str">
            <v>EUR</v>
          </cell>
        </row>
        <row r="1026">
          <cell r="A1026">
            <v>28111</v>
          </cell>
          <cell r="B1026" t="str">
            <v>Krmenárske lano 38mm</v>
          </cell>
          <cell r="C1026" t="str">
            <v>Conveyor Cable 38mm</v>
          </cell>
          <cell r="D1026" t="str">
            <v>M</v>
          </cell>
          <cell r="E1026">
            <v>2.1</v>
          </cell>
          <cell r="F1026" t="str">
            <v>EUR</v>
          </cell>
        </row>
        <row r="1027">
          <cell r="A1027">
            <v>28112</v>
          </cell>
          <cell r="B1027" t="str">
            <v>Spojka na krmenárske lano 38mm</v>
          </cell>
          <cell r="C1027" t="str">
            <v>Wire Connector 38mm</v>
          </cell>
          <cell r="D1027" t="str">
            <v>KS</v>
          </cell>
          <cell r="E1027">
            <v>2.1</v>
          </cell>
          <cell r="F1027" t="str">
            <v>EUR</v>
          </cell>
        </row>
        <row r="1028">
          <cell r="A1028">
            <v>22343</v>
          </cell>
          <cell r="B1028" t="str">
            <v>Pružina o15,5x70x1,5 A2 mm "Haspra GA"</v>
          </cell>
          <cell r="C1028" t="str">
            <v>Spring o15,5x70x1,5 A2 mm "Gate Lock GA"</v>
          </cell>
          <cell r="D1028" t="str">
            <v>KS</v>
          </cell>
          <cell r="E1028">
            <v>0.88</v>
          </cell>
          <cell r="F1028" t="str">
            <v>EUR</v>
          </cell>
        </row>
        <row r="1029">
          <cell r="A1029">
            <v>22348</v>
          </cell>
          <cell r="B1029" t="str">
            <v>Držiak rúry (omega) 70mm A2</v>
          </cell>
          <cell r="C1029" t="str">
            <v>Pipe Fitting (omega) 70mm  A2</v>
          </cell>
          <cell r="D1029" t="str">
            <v>KS</v>
          </cell>
          <cell r="E1029">
            <v>0.8</v>
          </cell>
          <cell r="F1029" t="str">
            <v>EUR</v>
          </cell>
        </row>
        <row r="1030">
          <cell r="A1030">
            <v>24082</v>
          </cell>
          <cell r="B1030" t="str">
            <v>Mosadzná redukcie 1"x3/4" MF</v>
          </cell>
          <cell r="C1030" t="str">
            <v>Brass Fitting 1"x3/4" MF</v>
          </cell>
          <cell r="D1030" t="str">
            <v>KS</v>
          </cell>
          <cell r="E1030">
            <v>1.21</v>
          </cell>
          <cell r="F1030" t="str">
            <v>EUR</v>
          </cell>
        </row>
        <row r="1031">
          <cell r="A1031">
            <v>24083</v>
          </cell>
          <cell r="B1031" t="str">
            <v>Mosadzná redukcie 3/4"x1/2" MF</v>
          </cell>
          <cell r="C1031" t="str">
            <v>Brass Fitting 3/4"x1/2" MF</v>
          </cell>
          <cell r="D1031" t="str">
            <v>KS</v>
          </cell>
          <cell r="E1031">
            <v>1.21</v>
          </cell>
          <cell r="F1031" t="str">
            <v>EUR</v>
          </cell>
        </row>
        <row r="1032">
          <cell r="A1032">
            <v>22349</v>
          </cell>
          <cell r="B1032" t="str">
            <v>Nit trhací 3x10mm A2</v>
          </cell>
          <cell r="C1032" t="str">
            <v>Blind Rivet 3x10mm A2</v>
          </cell>
          <cell r="D1032" t="str">
            <v>KS</v>
          </cell>
          <cell r="E1032">
            <v>2.1000000000000001E-2</v>
          </cell>
          <cell r="F1032" t="str">
            <v>EUR</v>
          </cell>
        </row>
        <row r="1033">
          <cell r="A1033">
            <v>28113</v>
          </cell>
          <cell r="B1033" t="str">
            <v>Y-kus 75mm</v>
          </cell>
          <cell r="C1033" t="str">
            <v>Y-Piece 75mm</v>
          </cell>
          <cell r="D1033" t="str">
            <v>KS</v>
          </cell>
          <cell r="E1033">
            <v>2.5</v>
          </cell>
          <cell r="F1033" t="str">
            <v>EUR</v>
          </cell>
        </row>
        <row r="1034">
          <cell r="A1034">
            <v>28114</v>
          </cell>
          <cell r="B1034" t="str">
            <v>PVC T-kus 75x75x45°mm</v>
          </cell>
          <cell r="C1034" t="str">
            <v>PVC T-Piece 75x75x45°mm</v>
          </cell>
          <cell r="D1034" t="str">
            <v>KS</v>
          </cell>
          <cell r="E1034">
            <v>5</v>
          </cell>
          <cell r="F1034" t="str">
            <v>EUR</v>
          </cell>
        </row>
        <row r="1035">
          <cell r="A1035">
            <v>24084</v>
          </cell>
          <cell r="B1035" t="str">
            <v>10mm hadička PP</v>
          </cell>
          <cell r="C1035" t="str">
            <v>10mm House PP</v>
          </cell>
          <cell r="D1035" t="str">
            <v>M</v>
          </cell>
          <cell r="E1035">
            <v>0.30199999999999999</v>
          </cell>
          <cell r="F1035" t="str">
            <v>EUR</v>
          </cell>
        </row>
        <row r="1036">
          <cell r="A1036">
            <v>24085</v>
          </cell>
          <cell r="B1036" t="str">
            <v>10mm koleno PP</v>
          </cell>
          <cell r="C1036" t="str">
            <v>10mm Angle PP</v>
          </cell>
          <cell r="D1036" t="str">
            <v>KS</v>
          </cell>
          <cell r="E1036">
            <v>0.96</v>
          </cell>
          <cell r="F1036" t="str">
            <v>EUR</v>
          </cell>
        </row>
        <row r="1037">
          <cell r="A1037">
            <v>24086</v>
          </cell>
          <cell r="B1037" t="str">
            <v>10mm x 1/2" redukcia vonkajší závit PP</v>
          </cell>
          <cell r="C1037" t="str">
            <v>10mm x 1/2" Connector  Ext. Thread PP</v>
          </cell>
          <cell r="D1037" t="str">
            <v>KS</v>
          </cell>
          <cell r="E1037">
            <v>1.006</v>
          </cell>
          <cell r="F1037" t="str">
            <v>EUR</v>
          </cell>
        </row>
        <row r="1038">
          <cell r="A1038">
            <v>24087</v>
          </cell>
          <cell r="B1038" t="str">
            <v>10mm x 1/2" redukcia vnútorný závit PP</v>
          </cell>
          <cell r="C1038" t="str">
            <v>10mm x 1/2" Connector  Int. Thread PP</v>
          </cell>
          <cell r="D1038" t="str">
            <v>KS</v>
          </cell>
          <cell r="E1038">
            <v>0.87239999999999995</v>
          </cell>
          <cell r="F1038" t="str">
            <v>EUR</v>
          </cell>
        </row>
        <row r="1039">
          <cell r="A1039">
            <v>50576</v>
          </cell>
          <cell r="B1039" t="str">
            <v>Kotviaci hák 10x160 A2</v>
          </cell>
          <cell r="C1039" t="str">
            <v>Anchor Hook 10x160 A2</v>
          </cell>
          <cell r="D1039" t="str">
            <v>KS</v>
          </cell>
          <cell r="E1039">
            <v>1.1100000000000001</v>
          </cell>
          <cell r="F1039" t="str">
            <v>EUR</v>
          </cell>
        </row>
        <row r="1040">
          <cell r="A1040">
            <v>50577</v>
          </cell>
          <cell r="B1040" t="str">
            <v>Haspra pre pôrodňové dvierka</v>
          </cell>
          <cell r="C1040" t="str">
            <v>Haspr for Farrowing gate</v>
          </cell>
          <cell r="D1040" t="str">
            <v>KS</v>
          </cell>
          <cell r="E1040">
            <v>1.64</v>
          </cell>
          <cell r="F1040" t="str">
            <v>EUR</v>
          </cell>
        </row>
        <row r="1041">
          <cell r="A1041">
            <v>29100</v>
          </cell>
          <cell r="B1041" t="str">
            <v>Funki Autokat-Nastavovacia tyč typ 1</v>
          </cell>
          <cell r="C1041" t="str">
            <v>Funki Automat-Adjustment rod type 1</v>
          </cell>
          <cell r="D1041" t="str">
            <v>KS</v>
          </cell>
          <cell r="E1041">
            <v>2.31</v>
          </cell>
          <cell r="F1041" t="str">
            <v>EUR</v>
          </cell>
        </row>
        <row r="1042">
          <cell r="A1042">
            <v>22356</v>
          </cell>
          <cell r="B1042" t="str">
            <v>Skrutka samovrtná so šesťhrannou hlavou 4,2x16 GA</v>
          </cell>
          <cell r="C1042" t="str">
            <v>TEX Bolt 4,2x16 GA</v>
          </cell>
          <cell r="D1042" t="str">
            <v>KS</v>
          </cell>
          <cell r="E1042">
            <v>6.6E-3</v>
          </cell>
          <cell r="F1042" t="str">
            <v>EUR</v>
          </cell>
        </row>
        <row r="1043">
          <cell r="A1043">
            <v>50580</v>
          </cell>
          <cell r="B1043" t="str">
            <v>Zosilňovací profil podpery dopravníka</v>
          </cell>
          <cell r="C1043" t="str">
            <v>Amplifying profile for conveyor support</v>
          </cell>
          <cell r="D1043" t="str">
            <v>KS</v>
          </cell>
          <cell r="E1043">
            <v>19.059999999999999</v>
          </cell>
          <cell r="F1043" t="str">
            <v>EUR</v>
          </cell>
        </row>
        <row r="1044">
          <cell r="A1044">
            <v>50581</v>
          </cell>
          <cell r="B1044" t="str">
            <v>Kŕmny žľab pôrodňa "Idavang" A2</v>
          </cell>
          <cell r="C1044" t="str">
            <v>Trough Farrowing Crate "Idavang"A2</v>
          </cell>
          <cell r="D1044" t="str">
            <v>KS</v>
          </cell>
          <cell r="E1044">
            <v>36.81</v>
          </cell>
          <cell r="F1044" t="str">
            <v>EUR</v>
          </cell>
        </row>
        <row r="1045">
          <cell r="A1045">
            <v>16104</v>
          </cell>
          <cell r="B1045" t="str">
            <v>H-profil 1000/900x2,5mm A2</v>
          </cell>
          <cell r="C1045" t="str">
            <v>H-profil 1000/900x2,5mm A2</v>
          </cell>
          <cell r="D1045" t="str">
            <v>KS</v>
          </cell>
          <cell r="E1045">
            <v>11.4</v>
          </cell>
          <cell r="F1045" t="str">
            <v>EUR</v>
          </cell>
        </row>
        <row r="1046">
          <cell r="A1046">
            <v>24093</v>
          </cell>
          <cell r="B1046" t="str">
            <v>Dno klenuté 3" 304/304L ASTM 4307</v>
          </cell>
          <cell r="C1046" t="str">
            <v>Bottom arched 3" 304/304L ASTM 4307</v>
          </cell>
          <cell r="D1046" t="str">
            <v>KS</v>
          </cell>
          <cell r="E1046">
            <v>3.89</v>
          </cell>
          <cell r="F1046" t="str">
            <v>EUR</v>
          </cell>
        </row>
        <row r="1047">
          <cell r="A1047">
            <v>24094</v>
          </cell>
          <cell r="B1047" t="str">
            <v>Dno klenuté 3" 316 ASTM 4404</v>
          </cell>
          <cell r="C1047" t="str">
            <v>Bottom arched 3" 316 ASTM 4404</v>
          </cell>
          <cell r="D1047" t="str">
            <v>KS</v>
          </cell>
          <cell r="E1047">
            <v>3.89</v>
          </cell>
          <cell r="F1047" t="str">
            <v>EUR</v>
          </cell>
        </row>
        <row r="1048">
          <cell r="A1048">
            <v>16105</v>
          </cell>
          <cell r="B1048" t="str">
            <v>H-Profil 2,5x900mm A2</v>
          </cell>
          <cell r="C1048" t="str">
            <v>H-Profil 2,5x900mm A2</v>
          </cell>
          <cell r="D1048" t="str">
            <v>KS</v>
          </cell>
          <cell r="E1048">
            <v>11.33</v>
          </cell>
          <cell r="F1048" t="str">
            <v>EUR</v>
          </cell>
        </row>
        <row r="1049">
          <cell r="A1049">
            <v>50583</v>
          </cell>
          <cell r="B1049" t="str">
            <v>U-Profil 1100 A2</v>
          </cell>
          <cell r="C1049" t="str">
            <v>U-Profil 1100 A2</v>
          </cell>
          <cell r="D1049" t="str">
            <v>KS</v>
          </cell>
          <cell r="E1049">
            <v>4.24</v>
          </cell>
          <cell r="F1049" t="str">
            <v>EUR</v>
          </cell>
        </row>
        <row r="1050">
          <cell r="A1050">
            <v>50584</v>
          </cell>
          <cell r="B1050" t="str">
            <v>Chodbová stojka medzikus 1100/950mm L A2</v>
          </cell>
          <cell r="C1050" t="str">
            <v>Corridor Post Front Wall 1100/950 mm L A2</v>
          </cell>
          <cell r="D1050" t="str">
            <v>KS</v>
          </cell>
          <cell r="E1050">
            <v>8.02</v>
          </cell>
          <cell r="F1050" t="str">
            <v>EUR</v>
          </cell>
        </row>
        <row r="1051">
          <cell r="A1051">
            <v>50585</v>
          </cell>
          <cell r="B1051" t="str">
            <v>Chodbová stojka medzikus 1100/950mm P A2</v>
          </cell>
          <cell r="C1051" t="str">
            <v>Corridor Post Front Wall 1100/950 mm P A2</v>
          </cell>
          <cell r="D1051" t="str">
            <v>KS</v>
          </cell>
          <cell r="E1051">
            <v>7.96</v>
          </cell>
          <cell r="F1051" t="str">
            <v>EUR</v>
          </cell>
        </row>
        <row r="1052">
          <cell r="A1052">
            <v>17038</v>
          </cell>
          <cell r="B1052" t="str">
            <v>Klzák pre prekážkové dvere A2</v>
          </cell>
          <cell r="C1052" t="str">
            <v>Blocking Gate Slider A2</v>
          </cell>
          <cell r="D1052" t="str">
            <v>KS</v>
          </cell>
          <cell r="E1052">
            <v>1.23</v>
          </cell>
          <cell r="F1052" t="str">
            <v>EUR</v>
          </cell>
        </row>
        <row r="1053">
          <cell r="A1053">
            <v>24095</v>
          </cell>
          <cell r="B1053" t="str">
            <v>Redukcia PP 15x22 mm</v>
          </cell>
          <cell r="C1053" t="str">
            <v>Connector PP 15x22 mm</v>
          </cell>
          <cell r="D1053" t="str">
            <v>KS</v>
          </cell>
          <cell r="E1053">
            <v>2.64</v>
          </cell>
          <cell r="F1053" t="str">
            <v>EUR</v>
          </cell>
        </row>
        <row r="1054">
          <cell r="A1054">
            <v>13014</v>
          </cell>
          <cell r="B1054" t="str">
            <v>Inseminácia zadné dvierka 600mm</v>
          </cell>
          <cell r="C1054" t="str">
            <v>Mating Saloon Gate 600mm</v>
          </cell>
          <cell r="D1054" t="str">
            <v>KS</v>
          </cell>
          <cell r="E1054">
            <v>6.93</v>
          </cell>
          <cell r="F1054" t="str">
            <v>EUR</v>
          </cell>
        </row>
        <row r="1055">
          <cell r="A1055">
            <v>50586</v>
          </cell>
          <cell r="B1055" t="str">
            <v>Pás na mínus pól A2</v>
          </cell>
          <cell r="C1055" t="str">
            <v>Pás na mínus pól A2</v>
          </cell>
          <cell r="D1055" t="str">
            <v>KS</v>
          </cell>
          <cell r="E1055">
            <v>1.57</v>
          </cell>
          <cell r="F1055" t="str">
            <v>EUR</v>
          </cell>
        </row>
        <row r="1056">
          <cell r="A1056">
            <v>16106</v>
          </cell>
          <cell r="B1056" t="str">
            <v>Chodbová stojka 850mm model 1 A2 Pravá</v>
          </cell>
          <cell r="C1056" t="str">
            <v>Corridor Post 850mm Type 1 A2 Right</v>
          </cell>
          <cell r="D1056" t="str">
            <v>KS</v>
          </cell>
          <cell r="E1056">
            <v>6.44</v>
          </cell>
          <cell r="F1056" t="str">
            <v>EUR</v>
          </cell>
        </row>
        <row r="1057">
          <cell r="A1057">
            <v>50587</v>
          </cell>
          <cell r="B1057" t="str">
            <v>Závitová tyč M6x140mm A2</v>
          </cell>
          <cell r="C1057" t="str">
            <v>Threaded rod M6x140mm A2</v>
          </cell>
          <cell r="D1057" t="str">
            <v>KS</v>
          </cell>
          <cell r="E1057">
            <v>0.27</v>
          </cell>
          <cell r="F1057" t="str">
            <v>EUR</v>
          </cell>
        </row>
        <row r="1058">
          <cell r="A1058">
            <v>16107</v>
          </cell>
          <cell r="B1058" t="str">
            <v>Chodbová stojka 850mm model 1 A2 Ľavá</v>
          </cell>
          <cell r="C1058" t="str">
            <v>Corridor Post 850mm Type 1 A2 Left</v>
          </cell>
          <cell r="D1058" t="str">
            <v>KS</v>
          </cell>
          <cell r="E1058">
            <v>6.45</v>
          </cell>
          <cell r="F1058" t="str">
            <v>EUR</v>
          </cell>
        </row>
        <row r="1059">
          <cell r="A1059">
            <v>23040</v>
          </cell>
          <cell r="B1059" t="str">
            <v>Šnúra 3mm</v>
          </cell>
          <cell r="C1059" t="str">
            <v>Twine 3mm</v>
          </cell>
          <cell r="D1059" t="str">
            <v>M</v>
          </cell>
          <cell r="E1059">
            <v>0.11940000000000001</v>
          </cell>
          <cell r="F1059" t="str">
            <v>EUR</v>
          </cell>
        </row>
        <row r="1060">
          <cell r="A1060">
            <v>50588</v>
          </cell>
          <cell r="B1060" t="str">
            <v>Plech na Aqualevel APW-8171</v>
          </cell>
          <cell r="C1060" t="str">
            <v>Sheet for Aqualevel APW-8171</v>
          </cell>
          <cell r="D1060" t="str">
            <v>KS</v>
          </cell>
          <cell r="E1060">
            <v>0.68</v>
          </cell>
          <cell r="F1060" t="str">
            <v>EUR</v>
          </cell>
        </row>
        <row r="1061">
          <cell r="A1061">
            <v>28115</v>
          </cell>
          <cell r="B1061" t="str">
            <v>Špir. dop. ventil s uzáverom 75mm</v>
          </cell>
          <cell r="C1061" t="str">
            <v>Flex Auger Feed Drop 75mm</v>
          </cell>
          <cell r="D1061" t="str">
            <v>KS</v>
          </cell>
          <cell r="E1061">
            <v>3.31</v>
          </cell>
          <cell r="F1061" t="str">
            <v>EUR</v>
          </cell>
        </row>
        <row r="1062">
          <cell r="A1062">
            <v>28116</v>
          </cell>
          <cell r="B1062" t="str">
            <v>FUNKImat Predvýkrm Plo/Plo SS Kŕmny žľab</v>
          </cell>
          <cell r="C1062" t="str">
            <v>FUNKImat Weaner Fl/Fl SS Trough</v>
          </cell>
          <cell r="D1062" t="str">
            <v>KS</v>
          </cell>
          <cell r="E1062">
            <v>180</v>
          </cell>
          <cell r="F1062" t="str">
            <v>EUR</v>
          </cell>
        </row>
        <row r="1063">
          <cell r="A1063">
            <v>28117</v>
          </cell>
          <cell r="B1063" t="str">
            <v>FUNKImat Výkrm Vin/Vin SS Kŕmny žľab</v>
          </cell>
          <cell r="C1063" t="str">
            <v>FUNKImat Finisher Vin/Vin SS Trough</v>
          </cell>
          <cell r="D1063" t="str">
            <v>KS</v>
          </cell>
          <cell r="E1063">
            <v>180</v>
          </cell>
          <cell r="F1063" t="str">
            <v>EUR</v>
          </cell>
        </row>
        <row r="1064">
          <cell r="A1064">
            <v>28118</v>
          </cell>
          <cell r="B1064" t="str">
            <v>FUNKImat Výkrm Plo/Plo SS Kŕmny žľab</v>
          </cell>
          <cell r="C1064" t="str">
            <v>FUNKImat Finisher Fl/Fl SS Trough</v>
          </cell>
          <cell r="D1064" t="str">
            <v>KS</v>
          </cell>
          <cell r="E1064">
            <v>180</v>
          </cell>
          <cell r="F1064" t="str">
            <v>EUR</v>
          </cell>
        </row>
        <row r="1065">
          <cell r="A1065">
            <v>50592</v>
          </cell>
          <cell r="B1065" t="str">
            <v>Rám na dvere 50mm pannel s hasprou 1200x1200mm GA</v>
          </cell>
          <cell r="C1065" t="str">
            <v>Frame for Gate 50mm with hasp 1200x1200mm GA</v>
          </cell>
          <cell r="D1065" t="str">
            <v>KS</v>
          </cell>
          <cell r="E1065">
            <v>29.83</v>
          </cell>
          <cell r="F1065" t="str">
            <v>EUR</v>
          </cell>
        </row>
        <row r="1066">
          <cell r="A1066">
            <v>50593</v>
          </cell>
          <cell r="B1066" t="str">
            <v>Pánt na stenu k rámu 1200x1200mm GA</v>
          </cell>
          <cell r="C1066" t="str">
            <v>Blocking Gate Wall Hinge for gate 1200x1200mm GA</v>
          </cell>
          <cell r="D1066" t="str">
            <v>KS</v>
          </cell>
          <cell r="E1066">
            <v>9.5299999999999994</v>
          </cell>
          <cell r="F1066" t="str">
            <v>EUR</v>
          </cell>
        </row>
        <row r="1067">
          <cell r="A1067">
            <v>50594</v>
          </cell>
          <cell r="B1067" t="str">
            <v>Zámok bočný dvojity GA</v>
          </cell>
          <cell r="C1067" t="str">
            <v>Blocking Gate Lock one Sided double GA</v>
          </cell>
          <cell r="D1067" t="str">
            <v>KS</v>
          </cell>
          <cell r="E1067">
            <v>1.99</v>
          </cell>
          <cell r="F1067" t="str">
            <v>EUR</v>
          </cell>
        </row>
        <row r="1068">
          <cell r="A1068">
            <v>50595</v>
          </cell>
          <cell r="B1068" t="str">
            <v>AP pánt na panel A2</v>
          </cell>
          <cell r="C1068" t="str">
            <v>AP hinge for panel A2</v>
          </cell>
          <cell r="D1068" t="str">
            <v>KS</v>
          </cell>
          <cell r="E1068">
            <v>1.38</v>
          </cell>
          <cell r="F1068" t="str">
            <v>EUR</v>
          </cell>
        </row>
        <row r="1069">
          <cell r="A1069">
            <v>28119</v>
          </cell>
          <cell r="B1069" t="str">
            <v>Nálepka na kŕmny automant 6 L</v>
          </cell>
          <cell r="C1069" t="str">
            <v>Sticker for volume dispensor  6L</v>
          </cell>
          <cell r="D1069" t="str">
            <v>KS</v>
          </cell>
          <cell r="E1069">
            <v>0.19500000000000001</v>
          </cell>
          <cell r="F1069" t="str">
            <v>EUR</v>
          </cell>
        </row>
        <row r="1070">
          <cell r="A1070">
            <v>28120</v>
          </cell>
          <cell r="B1070" t="str">
            <v>Nálepka na kŕmny automant 9 L</v>
          </cell>
          <cell r="C1070" t="str">
            <v>Sticker for volume dispensor  9 L</v>
          </cell>
          <cell r="D1070" t="str">
            <v>KS</v>
          </cell>
          <cell r="E1070">
            <v>0.19500000000000001</v>
          </cell>
          <cell r="F1070" t="str">
            <v>EUR</v>
          </cell>
        </row>
        <row r="1071">
          <cell r="A1071">
            <v>17039</v>
          </cell>
          <cell r="B1071" t="str">
            <v>Držiak pántu/zámku na mrežu GA</v>
          </cell>
          <cell r="C1071" t="str">
            <v>Hinge/Lock Holder for Grid GA</v>
          </cell>
          <cell r="D1071" t="str">
            <v>KS</v>
          </cell>
          <cell r="E1071">
            <v>2.2599999999999998</v>
          </cell>
          <cell r="F1071" t="str">
            <v>EUR</v>
          </cell>
        </row>
        <row r="1072">
          <cell r="A1072">
            <v>50596</v>
          </cell>
          <cell r="B1072" t="str">
            <v>Rám na dvere 50mm pannel s hasprou GA 1000x1600mm</v>
          </cell>
          <cell r="C1072" t="str">
            <v>Frame for Gate 50mm with hasp GA 1000x1600mm</v>
          </cell>
          <cell r="D1072" t="str">
            <v>KS</v>
          </cell>
          <cell r="E1072">
            <v>31.89</v>
          </cell>
          <cell r="F1072" t="str">
            <v>EUR</v>
          </cell>
        </row>
        <row r="1073">
          <cell r="A1073">
            <v>50597</v>
          </cell>
          <cell r="B1073" t="str">
            <v>Pánt na stenu k rámu 1000x1600mm GA</v>
          </cell>
          <cell r="C1073" t="str">
            <v>Blocking Gate Wall Hinge for gate frame 1000x1600m</v>
          </cell>
          <cell r="D1073" t="str">
            <v>KS</v>
          </cell>
          <cell r="E1073">
            <v>9.1</v>
          </cell>
          <cell r="F1073" t="str">
            <v>EUR</v>
          </cell>
        </row>
        <row r="1074">
          <cell r="A1074">
            <v>29101</v>
          </cell>
          <cell r="B1074" t="str">
            <v>Vodný žľab 3,5m A2</v>
          </cell>
          <cell r="C1074" t="str">
            <v>Drinking Jar 3,5m A2</v>
          </cell>
          <cell r="D1074" t="str">
            <v>KS</v>
          </cell>
          <cell r="E1074">
            <v>129.63999999999999</v>
          </cell>
          <cell r="F1074" t="str">
            <v>EUR</v>
          </cell>
        </row>
        <row r="1075">
          <cell r="A1075">
            <v>29102</v>
          </cell>
          <cell r="B1075" t="str">
            <v>Vodný žľab rúra na konzolu 3,5m GA</v>
          </cell>
          <cell r="C1075" t="str">
            <v>Drinking Jar pipe for bracket 3,5m GA</v>
          </cell>
          <cell r="D1075" t="str">
            <v>KS</v>
          </cell>
          <cell r="E1075">
            <v>15.15</v>
          </cell>
          <cell r="F1075" t="str">
            <v>EUR</v>
          </cell>
        </row>
        <row r="1076">
          <cell r="A1076">
            <v>29103</v>
          </cell>
          <cell r="B1076" t="str">
            <v>Vodný žľab 3,5 m montáž do podlahy</v>
          </cell>
          <cell r="C1076" t="str">
            <v>Drinking Jar 3,5 m Floor Maunt</v>
          </cell>
          <cell r="D1076" t="str">
            <v>KS</v>
          </cell>
          <cell r="E1076">
            <v>237.12479999999999</v>
          </cell>
          <cell r="F1076" t="str">
            <v>EUR</v>
          </cell>
        </row>
        <row r="1077">
          <cell r="A1077">
            <v>29104</v>
          </cell>
          <cell r="B1077" t="str">
            <v>Vodný žľab 3,5 m montáž na stenu</v>
          </cell>
          <cell r="C1077" t="str">
            <v>Drinking Jar 3,5 m Wall Maunt</v>
          </cell>
          <cell r="D1077" t="str">
            <v>KS</v>
          </cell>
          <cell r="E1077">
            <v>204.1268</v>
          </cell>
          <cell r="F1077" t="str">
            <v>EUR</v>
          </cell>
        </row>
        <row r="1078">
          <cell r="A1078">
            <v>29107</v>
          </cell>
          <cell r="B1078" t="str">
            <v>Stojka s platňou o 70x70x4x1500mm GA</v>
          </cell>
          <cell r="C1078" t="str">
            <v>Post with foot plate o 70x70x4x1500mm GA</v>
          </cell>
          <cell r="D1078" t="str">
            <v>KS</v>
          </cell>
          <cell r="E1078">
            <v>16.95</v>
          </cell>
          <cell r="F1078" t="str">
            <v>EUR</v>
          </cell>
        </row>
        <row r="1079">
          <cell r="A1079">
            <v>29108</v>
          </cell>
          <cell r="B1079" t="str">
            <v>U profil 1,5x35x1250 mm A2</v>
          </cell>
          <cell r="C1079" t="str">
            <v>U profil 1,5x35x1250 mm A2</v>
          </cell>
          <cell r="D1079" t="str">
            <v>KS</v>
          </cell>
          <cell r="E1079">
            <v>4.29</v>
          </cell>
          <cell r="F1079" t="str">
            <v>EUR</v>
          </cell>
        </row>
        <row r="1080">
          <cell r="A1080">
            <v>50599</v>
          </cell>
          <cell r="B1080" t="str">
            <v>U-Profil 3mm GA</v>
          </cell>
          <cell r="C1080" t="str">
            <v>U-Profil 3mm GA</v>
          </cell>
          <cell r="D1080" t="str">
            <v>KS</v>
          </cell>
          <cell r="E1080">
            <v>8.3800000000000008</v>
          </cell>
          <cell r="F1080" t="str">
            <v>EUR</v>
          </cell>
        </row>
        <row r="1081">
          <cell r="A1081">
            <v>50600</v>
          </cell>
          <cell r="B1081" t="str">
            <v>Previeracie dvierka 600mm GA</v>
          </cell>
          <cell r="C1081" t="str">
            <v>Blocking Gate 600mm GA</v>
          </cell>
          <cell r="D1081" t="str">
            <v>KS</v>
          </cell>
          <cell r="E1081">
            <v>21.01</v>
          </cell>
          <cell r="F1081" t="str">
            <v>EUR</v>
          </cell>
        </row>
        <row r="1082">
          <cell r="A1082">
            <v>50604</v>
          </cell>
          <cell r="B1082" t="str">
            <v>Previeracie dvierka 700mm GA</v>
          </cell>
          <cell r="C1082" t="str">
            <v>Blocking Gate 700mm GA</v>
          </cell>
          <cell r="D1082" t="str">
            <v>KS</v>
          </cell>
          <cell r="E1082">
            <v>22.8</v>
          </cell>
          <cell r="F1082" t="str">
            <v>EUR</v>
          </cell>
        </row>
        <row r="1083">
          <cell r="A1083">
            <v>50605</v>
          </cell>
          <cell r="B1083" t="str">
            <v>Platňa 250x600x1,5mm A2</v>
          </cell>
          <cell r="C1083" t="str">
            <v>Sheet 250x600x1,5mm A2</v>
          </cell>
          <cell r="D1083" t="str">
            <v>KS</v>
          </cell>
          <cell r="E1083">
            <v>4.4000000000000004</v>
          </cell>
          <cell r="F1083" t="str">
            <v>EUR</v>
          </cell>
        </row>
        <row r="1084">
          <cell r="A1084">
            <v>50606</v>
          </cell>
          <cell r="B1084" t="str">
            <v>Platňa 250x1000x1,5mm A2</v>
          </cell>
          <cell r="C1084" t="str">
            <v>Sheet 250x1000x1,5mm A2</v>
          </cell>
          <cell r="D1084" t="str">
            <v>KS</v>
          </cell>
          <cell r="E1084">
            <v>7.19</v>
          </cell>
          <cell r="F1084" t="str">
            <v>EUR</v>
          </cell>
        </row>
        <row r="1085">
          <cell r="A1085">
            <v>50607</v>
          </cell>
          <cell r="B1085" t="str">
            <v>Noha model 1 A2</v>
          </cell>
          <cell r="C1085" t="str">
            <v>Foot model 1 A2</v>
          </cell>
          <cell r="D1085" t="str">
            <v>KS</v>
          </cell>
          <cell r="E1085">
            <v>3.65</v>
          </cell>
          <cell r="F1085" t="str">
            <v>EUR</v>
          </cell>
        </row>
        <row r="1086">
          <cell r="A1086">
            <v>16108</v>
          </cell>
          <cell r="B1086" t="str">
            <v>Rohová výstuha na chodbu A2 Plast/Rúra</v>
          </cell>
          <cell r="C1086" t="str">
            <v>Corner Brace for Corridor A2 Panel/pipe</v>
          </cell>
          <cell r="D1086" t="str">
            <v>KS</v>
          </cell>
          <cell r="E1086">
            <v>1.78</v>
          </cell>
          <cell r="F1086" t="str">
            <v>EUR</v>
          </cell>
        </row>
        <row r="1087">
          <cell r="A1087">
            <v>19042</v>
          </cell>
          <cell r="B1087" t="str">
            <v>Pôrodňa nástenný držiak prekážkovej platne</v>
          </cell>
          <cell r="C1087" t="str">
            <v>Farrowing Pen Wall mount holder for Blocking Board</v>
          </cell>
          <cell r="D1087" t="str">
            <v>KS</v>
          </cell>
          <cell r="E1087">
            <v>1.24</v>
          </cell>
          <cell r="F1087" t="str">
            <v>EUR</v>
          </cell>
        </row>
        <row r="1088">
          <cell r="A1088">
            <v>25038</v>
          </cell>
          <cell r="B1088" t="str">
            <v>PVC Platňa pod Auqalevel hrant 10x400x120 mm</v>
          </cell>
          <cell r="C1088" t="str">
            <v>PVC Sheet under Auqvalevel Trough 10x400x120 mm</v>
          </cell>
          <cell r="D1088" t="str">
            <v>KS</v>
          </cell>
          <cell r="E1088">
            <v>0.62</v>
          </cell>
          <cell r="F1088" t="str">
            <v>EUR</v>
          </cell>
        </row>
        <row r="1089">
          <cell r="A1089">
            <v>28122</v>
          </cell>
          <cell r="B1089" t="str">
            <v>Zámok na teleskopický zvod 68/63mm</v>
          </cell>
          <cell r="C1089" t="str">
            <v>Lock for telescopic pipe 68/63mm</v>
          </cell>
          <cell r="D1089" t="str">
            <v>KS</v>
          </cell>
          <cell r="E1089">
            <v>0.76359999999999995</v>
          </cell>
          <cell r="F1089" t="str">
            <v>EUR</v>
          </cell>
        </row>
        <row r="1090">
          <cell r="A1090">
            <v>17040</v>
          </cell>
          <cell r="B1090" t="str">
            <v>Stojka s platňou 50x50x2300mm GA</v>
          </cell>
          <cell r="C1090" t="str">
            <v>Post with Foot Plate 50x50x2300mm GA</v>
          </cell>
          <cell r="D1090" t="str">
            <v>KS</v>
          </cell>
          <cell r="E1090">
            <v>20.93</v>
          </cell>
          <cell r="F1090" t="str">
            <v>EUR</v>
          </cell>
        </row>
        <row r="1091">
          <cell r="A1091">
            <v>22366</v>
          </cell>
          <cell r="B1091" t="str">
            <v>Pružina o9x35x0,8 A2 mm "Držiak na Aqualevel"</v>
          </cell>
          <cell r="C1091" t="str">
            <v>Spring o9x35x0,8 A2 mm "Aqualevel holder"</v>
          </cell>
          <cell r="D1091" t="str">
            <v>KS</v>
          </cell>
          <cell r="E1091">
            <v>0.2</v>
          </cell>
          <cell r="F1091" t="str">
            <v>EUR</v>
          </cell>
        </row>
        <row r="1092">
          <cell r="A1092">
            <v>16109</v>
          </cell>
          <cell r="B1092" t="str">
            <v>U-profil dvojitá haspra dvierka 950mm A2</v>
          </cell>
          <cell r="C1092" t="str">
            <v>U-profil  Gate Double Hasp Side 950mm A2</v>
          </cell>
          <cell r="D1092" t="str">
            <v>KS</v>
          </cell>
          <cell r="E1092">
            <v>11.7</v>
          </cell>
          <cell r="F1092" t="str">
            <v>EUR</v>
          </cell>
        </row>
        <row r="1093">
          <cell r="A1093">
            <v>18010</v>
          </cell>
          <cell r="B1093" t="str">
            <v>Mreža 750x800mm A2 Jakel/Jakel-Pás.</v>
          </cell>
          <cell r="C1093" t="str">
            <v>Open penning 750x800mm A2 SQ/SQ-Flat</v>
          </cell>
          <cell r="D1093" t="str">
            <v>KS</v>
          </cell>
          <cell r="E1093">
            <v>33.659999999999997</v>
          </cell>
          <cell r="F1093" t="str">
            <v>EUR</v>
          </cell>
        </row>
        <row r="1094">
          <cell r="A1094">
            <v>28123</v>
          </cell>
          <cell r="B1094" t="str">
            <v>Krmny automat predvýkrm/zeleny 60L</v>
          </cell>
          <cell r="C1094" t="str">
            <v>Feeding Automat weaner/Green 60L</v>
          </cell>
          <cell r="D1094" t="str">
            <v>KS</v>
          </cell>
          <cell r="E1094">
            <v>38.56</v>
          </cell>
          <cell r="F1094" t="str">
            <v>EUR</v>
          </cell>
        </row>
        <row r="1095">
          <cell r="A1095">
            <v>50608</v>
          </cell>
          <cell r="B1095" t="str">
            <v>Redukcia na silo "Semerovce" A2</v>
          </cell>
          <cell r="C1095" t="str">
            <v>Reduction of the silo "Semerovce" A2</v>
          </cell>
          <cell r="D1095" t="str">
            <v>KS</v>
          </cell>
          <cell r="E1095">
            <v>19.59</v>
          </cell>
          <cell r="F1095" t="str">
            <v>EUR</v>
          </cell>
        </row>
        <row r="1096">
          <cell r="A1096">
            <v>19043</v>
          </cell>
          <cell r="B1096" t="str">
            <v>Guma pod pôrodňový domček 1160x750x11mm</v>
          </cell>
          <cell r="C1096" t="str">
            <v>Rubber for Farrowing Clima Cover 1160x750x11mm</v>
          </cell>
          <cell r="D1096" t="str">
            <v>KS</v>
          </cell>
          <cell r="E1096">
            <v>11.946</v>
          </cell>
          <cell r="F1096" t="str">
            <v>EUR</v>
          </cell>
        </row>
        <row r="1097">
          <cell r="A1097">
            <v>25039</v>
          </cell>
          <cell r="B1097" t="str">
            <v>Napájačka pre odstavčatá "MT"A2</v>
          </cell>
          <cell r="C1097" t="str">
            <v>Drinking bowl for Piglets in Farrowing "MT" A2</v>
          </cell>
          <cell r="D1097" t="str">
            <v>KS</v>
          </cell>
          <cell r="E1097">
            <v>4.5</v>
          </cell>
          <cell r="F1097" t="str">
            <v>EUR</v>
          </cell>
        </row>
        <row r="1098">
          <cell r="A1098">
            <v>50610</v>
          </cell>
          <cell r="B1098" t="str">
            <v>Vinkel 50x50x5x6000 FeZn</v>
          </cell>
          <cell r="C1098" t="str">
            <v>Vinkel 50x50x5x6000 FeZn</v>
          </cell>
          <cell r="D1098" t="str">
            <v>KS</v>
          </cell>
          <cell r="E1098">
            <v>21.95</v>
          </cell>
          <cell r="F1098" t="str">
            <v>EUR</v>
          </cell>
        </row>
        <row r="1099">
          <cell r="A1099">
            <v>20044</v>
          </cell>
          <cell r="B1099" t="str">
            <v>Stabilizátor (W) pre ukončenie rúrou 765mm A2</v>
          </cell>
          <cell r="C1099" t="str">
            <v>Stabilizer (W) Pipe on Top 765mm A2</v>
          </cell>
          <cell r="D1099" t="str">
            <v>KS</v>
          </cell>
          <cell r="E1099">
            <v>4.8099999999999996</v>
          </cell>
          <cell r="F1099" t="str">
            <v>EUR</v>
          </cell>
        </row>
        <row r="1100">
          <cell r="A1100">
            <v>19044</v>
          </cell>
          <cell r="B1100" t="str">
            <v>Domček preglejka 1000 x variabil</v>
          </cell>
          <cell r="C1100" t="str">
            <v xml:space="preserve"> Micro Climate Cover Play Wood 1000 x variable</v>
          </cell>
          <cell r="D1100" t="str">
            <v>KS</v>
          </cell>
          <cell r="E1100">
            <v>32.909999999999997</v>
          </cell>
          <cell r="F1100" t="str">
            <v>EUR</v>
          </cell>
        </row>
        <row r="1101">
          <cell r="A1101">
            <v>16110</v>
          </cell>
          <cell r="B1101" t="str">
            <v>Pánt na betónovú stenu 850mm A2</v>
          </cell>
          <cell r="C1101" t="str">
            <v>850mm Hinge mounting on concrete wall A2</v>
          </cell>
          <cell r="D1101" t="str">
            <v>KS</v>
          </cell>
          <cell r="E1101">
            <v>7.66</v>
          </cell>
          <cell r="F1101" t="str">
            <v>EUR</v>
          </cell>
        </row>
        <row r="1102">
          <cell r="A1102">
            <v>17041</v>
          </cell>
          <cell r="B1102" t="str">
            <v>Ramenná Prekážka 680x465mm skosená GA</v>
          </cell>
          <cell r="C1102" t="str">
            <v>Shoulder Divider 680x465mm Beveled GA</v>
          </cell>
          <cell r="D1102" t="str">
            <v>KS</v>
          </cell>
          <cell r="E1102">
            <v>10.36</v>
          </cell>
          <cell r="F1102" t="str">
            <v>EUR</v>
          </cell>
        </row>
        <row r="1103">
          <cell r="A1103">
            <v>50612</v>
          </cell>
          <cell r="B1103" t="str">
            <v>PVC Platňa 10x300x1500</v>
          </cell>
          <cell r="C1103" t="str">
            <v>PVC Plate 10x300x1500</v>
          </cell>
          <cell r="D1103" t="str">
            <v>KS</v>
          </cell>
          <cell r="E1103">
            <v>5.77</v>
          </cell>
          <cell r="F1103" t="str">
            <v>EUR</v>
          </cell>
        </row>
        <row r="1104">
          <cell r="A1104">
            <v>25040</v>
          </cell>
          <cell r="B1104" t="str">
            <v>Výklopná napájačka s mont. setom Midi</v>
          </cell>
          <cell r="C1104" t="str">
            <v>Trough With Support Midi</v>
          </cell>
          <cell r="D1104" t="str">
            <v>KS</v>
          </cell>
          <cell r="E1104">
            <v>8.75</v>
          </cell>
          <cell r="F1104" t="str">
            <v>EUR</v>
          </cell>
        </row>
        <row r="1105">
          <cell r="A1105">
            <v>50613</v>
          </cell>
          <cell r="B1105" t="str">
            <v>Domček Preglejka 750x variabil</v>
          </cell>
          <cell r="C1105" t="str">
            <v>Clima Cover Plywood 750x Variabil</v>
          </cell>
          <cell r="D1105" t="str">
            <v>KS</v>
          </cell>
          <cell r="E1105">
            <v>26.75</v>
          </cell>
          <cell r="F1105" t="str">
            <v>EUR</v>
          </cell>
        </row>
        <row r="1106">
          <cell r="A1106">
            <v>26047</v>
          </cell>
          <cell r="B1106" t="str">
            <v>Plocháč 5x100x variabil GA</v>
          </cell>
          <cell r="C1106" t="str">
            <v>Flat Bar 5x100x variabil GA</v>
          </cell>
          <cell r="D1106" t="str">
            <v>KS</v>
          </cell>
          <cell r="E1106">
            <v>4.8</v>
          </cell>
          <cell r="F1106" t="str">
            <v>EUR</v>
          </cell>
        </row>
        <row r="1107">
          <cell r="A1107">
            <v>15030</v>
          </cell>
          <cell r="B1107" t="str">
            <v>Pôrodňa chodbová stojka na bočnú pôrodňu P</v>
          </cell>
          <cell r="C1107" t="str">
            <v>Farrowing Pen Side Walk Way Post R</v>
          </cell>
          <cell r="D1107" t="str">
            <v>KS</v>
          </cell>
          <cell r="E1107">
            <v>3.01</v>
          </cell>
          <cell r="F1107" t="str">
            <v>EUR</v>
          </cell>
        </row>
        <row r="1108">
          <cell r="A1108">
            <v>15031</v>
          </cell>
          <cell r="B1108" t="str">
            <v>Pôrodňa chodbová stojka na bočnú pôrodňu L</v>
          </cell>
          <cell r="C1108" t="str">
            <v>Farrowing Pen Side Walk Way Post L</v>
          </cell>
          <cell r="D1108" t="str">
            <v>KS</v>
          </cell>
          <cell r="E1108">
            <v>3.01</v>
          </cell>
          <cell r="F1108" t="str">
            <v>EUR</v>
          </cell>
        </row>
        <row r="1109">
          <cell r="A1109">
            <v>50614</v>
          </cell>
          <cell r="B1109" t="str">
            <v>Zadné dvierka pre AP Insiminačku 240mm GA</v>
          </cell>
          <cell r="C1109" t="str">
            <v>Back Gate for AP Mating 240 mm GA</v>
          </cell>
          <cell r="D1109" t="str">
            <v>KS</v>
          </cell>
          <cell r="E1109">
            <v>7.67</v>
          </cell>
          <cell r="F1109" t="str">
            <v>EUR</v>
          </cell>
        </row>
        <row r="1110">
          <cell r="A1110">
            <v>17042</v>
          </cell>
          <cell r="B1110" t="str">
            <v>Pánt pre kančie dvierka na mrežu s pred. dvier. GA</v>
          </cell>
          <cell r="C1110" t="str">
            <v>Blocking Gate Hinge for Board  Front Gate Grit GA</v>
          </cell>
          <cell r="D1110" t="str">
            <v>KS</v>
          </cell>
          <cell r="E1110">
            <v>0.74</v>
          </cell>
          <cell r="F1110" t="str">
            <v>EUR</v>
          </cell>
        </row>
        <row r="1111">
          <cell r="A1111">
            <v>17043</v>
          </cell>
          <cell r="B1111" t="str">
            <v>Adaptér 1 rúrový 50mm pre mrežu na panel GA</v>
          </cell>
          <cell r="C1111" t="str">
            <v>Adaptor 1 Pipes 50mm for Pannel Open Panning  GA</v>
          </cell>
          <cell r="D1111" t="str">
            <v>KS</v>
          </cell>
          <cell r="E1111">
            <v>3.7</v>
          </cell>
          <cell r="F1111" t="str">
            <v>EUR</v>
          </cell>
        </row>
        <row r="1112">
          <cell r="A1112">
            <v>17044</v>
          </cell>
          <cell r="B1112" t="str">
            <v>Mrežu na panel 50x500x variabil GA</v>
          </cell>
          <cell r="C1112" t="str">
            <v>Open Penning for Pannel 50x500x variabil GA</v>
          </cell>
          <cell r="D1112" t="str">
            <v>KS</v>
          </cell>
          <cell r="E1112">
            <v>67.180000000000007</v>
          </cell>
          <cell r="F1112" t="str">
            <v>EUR</v>
          </cell>
        </row>
        <row r="1113">
          <cell r="A1113">
            <v>20046</v>
          </cell>
          <cell r="B1113" t="str">
            <v>Stabilizátor (L) 400mm GA</v>
          </cell>
          <cell r="C1113" t="str">
            <v>Stabilizer (L) 400mm GA</v>
          </cell>
          <cell r="D1113" t="str">
            <v>KS</v>
          </cell>
          <cell r="E1113">
            <v>2.78</v>
          </cell>
          <cell r="F1113" t="str">
            <v>EUR</v>
          </cell>
        </row>
        <row r="1114">
          <cell r="A1114">
            <v>20047</v>
          </cell>
          <cell r="B1114" t="str">
            <v>Stabilizátor Polymerový žľab (bočný plech) P A2</v>
          </cell>
          <cell r="C1114" t="str">
            <v>Rod Stabilizer Polymer Trough (Side Sheet) R A2</v>
          </cell>
          <cell r="D1114" t="str">
            <v>KS</v>
          </cell>
          <cell r="E1114">
            <v>3.51</v>
          </cell>
          <cell r="F1114" t="str">
            <v>EUR</v>
          </cell>
        </row>
        <row r="1115">
          <cell r="A1115">
            <v>22369</v>
          </cell>
          <cell r="B1115" t="str">
            <v>Skrutka so šesťhranovou hlavou M6x70 A2</v>
          </cell>
          <cell r="C1115" t="str">
            <v>Bolt M6x70 A2</v>
          </cell>
          <cell r="D1115" t="str">
            <v>KS</v>
          </cell>
          <cell r="E1115">
            <v>7.4999999999999997E-2</v>
          </cell>
          <cell r="F1115" t="str">
            <v>EUR</v>
          </cell>
        </row>
        <row r="1116">
          <cell r="A1116">
            <v>20048</v>
          </cell>
          <cell r="B1116" t="str">
            <v>Stabilizátor Polymerový žľab (bočný plech) L A2</v>
          </cell>
          <cell r="C1116" t="str">
            <v>Rod Stabilizer Polymer Trough (Side Sheet) L A2</v>
          </cell>
          <cell r="D1116" t="str">
            <v>KS</v>
          </cell>
          <cell r="E1116">
            <v>3.51</v>
          </cell>
          <cell r="F1116" t="str">
            <v>EUR</v>
          </cell>
        </row>
        <row r="1117">
          <cell r="A1117">
            <v>15032</v>
          </cell>
          <cell r="B1117" t="str">
            <v>Pôrodňa chodbová stojka na stenu P</v>
          </cell>
          <cell r="C1117" t="str">
            <v>Farrowing Walk Way End Post for Concrete R</v>
          </cell>
          <cell r="D1117" t="str">
            <v>KS</v>
          </cell>
          <cell r="E1117">
            <v>6.67</v>
          </cell>
          <cell r="F1117" t="str">
            <v>EUR</v>
          </cell>
        </row>
        <row r="1118">
          <cell r="A1118">
            <v>15033</v>
          </cell>
          <cell r="B1118" t="str">
            <v>Pôrodňa chodbová stojka na stenu L</v>
          </cell>
          <cell r="C1118" t="str">
            <v>Farrowing Walk Way End Post for Concrete L</v>
          </cell>
          <cell r="D1118" t="str">
            <v>KS</v>
          </cell>
          <cell r="E1118">
            <v>6.67</v>
          </cell>
          <cell r="F1118" t="str">
            <v>EUR</v>
          </cell>
        </row>
        <row r="1119">
          <cell r="A1119">
            <v>17045</v>
          </cell>
          <cell r="B1119" t="str">
            <v>Spojovací plech na PEHD Panel 1000mm A2</v>
          </cell>
          <cell r="C1119" t="str">
            <v>Conection Plate for PEHD Panel 1000mm A2</v>
          </cell>
          <cell r="D1119" t="str">
            <v>KS</v>
          </cell>
          <cell r="E1119">
            <v>7.74</v>
          </cell>
          <cell r="F1119" t="str">
            <v>EUR</v>
          </cell>
        </row>
        <row r="1120">
          <cell r="A1120">
            <v>50615</v>
          </cell>
          <cell r="B1120" t="str">
            <v>U-Profil 1x35x1000 mm A2</v>
          </cell>
          <cell r="C1120" t="str">
            <v>U-Profil 1x35x1000 mm A2</v>
          </cell>
          <cell r="D1120" t="str">
            <v>KS</v>
          </cell>
          <cell r="E1120">
            <v>2.34</v>
          </cell>
          <cell r="F1120" t="str">
            <v>EUR</v>
          </cell>
        </row>
        <row r="1121">
          <cell r="A1121">
            <v>26049</v>
          </cell>
          <cell r="B1121" t="str">
            <v>Plocháč 5x50x variabil GA</v>
          </cell>
          <cell r="C1121" t="str">
            <v>Flat Bar 5x50x variabil GA</v>
          </cell>
          <cell r="D1121" t="str">
            <v>KS</v>
          </cell>
          <cell r="E1121">
            <v>2.48</v>
          </cell>
          <cell r="F1121" t="str">
            <v>EUR</v>
          </cell>
        </row>
        <row r="1122">
          <cell r="A1122">
            <v>26050</v>
          </cell>
          <cell r="B1122" t="str">
            <v>L-Profil 6x60x60x variabil GA</v>
          </cell>
          <cell r="C1122" t="str">
            <v>L-Profil 6x60x60x variabil GA</v>
          </cell>
          <cell r="D1122" t="str">
            <v>KS</v>
          </cell>
          <cell r="E1122">
            <v>6.5</v>
          </cell>
          <cell r="F1122" t="str">
            <v>EUR</v>
          </cell>
        </row>
        <row r="1123">
          <cell r="A1123">
            <v>50616</v>
          </cell>
          <cell r="B1123" t="str">
            <v>Mreža 750x400 Jak/Jak-Pás. A2</v>
          </cell>
          <cell r="C1123" t="str">
            <v>Open Penning 750x400 SQ/SQ-Flat A2</v>
          </cell>
          <cell r="D1123" t="str">
            <v>KS</v>
          </cell>
          <cell r="E1123">
            <v>17.66</v>
          </cell>
          <cell r="F1123" t="str">
            <v>EUR</v>
          </cell>
        </row>
        <row r="1124">
          <cell r="A1124">
            <v>50617</v>
          </cell>
          <cell r="B1124" t="str">
            <v>Rám 170108</v>
          </cell>
          <cell r="C1124" t="str">
            <v>Frame 170108</v>
          </cell>
          <cell r="D1124" t="str">
            <v>KS</v>
          </cell>
          <cell r="E1124">
            <v>123.21</v>
          </cell>
          <cell r="F1124" t="str">
            <v>EUR</v>
          </cell>
        </row>
        <row r="1125">
          <cell r="A1125">
            <v>28125</v>
          </cell>
          <cell r="B1125" t="str">
            <v>Koleso do pohonnej jednotky 50 mm "DALTEC"</v>
          </cell>
          <cell r="C1125" t="str">
            <v>Pulling Wheel for Drive Unit, 50 mm DALTEC"</v>
          </cell>
          <cell r="D1125" t="str">
            <v>KS</v>
          </cell>
          <cell r="E1125">
            <v>16.95</v>
          </cell>
          <cell r="F1125" t="str">
            <v>EUR</v>
          </cell>
        </row>
        <row r="1126">
          <cell r="A1126">
            <v>28126</v>
          </cell>
          <cell r="B1126" t="str">
            <v>Stop senzor "DALTEC"</v>
          </cell>
          <cell r="C1126" t="str">
            <v>Feed Sensor "DALTEC"</v>
          </cell>
          <cell r="D1126" t="str">
            <v>KS</v>
          </cell>
          <cell r="E1126">
            <v>67.5</v>
          </cell>
          <cell r="F1126" t="str">
            <v>EUR</v>
          </cell>
        </row>
        <row r="1127">
          <cell r="A1127">
            <v>15034</v>
          </cell>
          <cell r="B1127" t="str">
            <v>Pôrodňa držiak nohy do liatinového roštu A2</v>
          </cell>
          <cell r="C1127" t="str">
            <v>Farrowing Crate Floor Bracket  A2</v>
          </cell>
          <cell r="D1127" t="str">
            <v>KS</v>
          </cell>
          <cell r="E1127">
            <v>0.77</v>
          </cell>
          <cell r="F1127" t="str">
            <v>EUR</v>
          </cell>
        </row>
        <row r="1128">
          <cell r="A1128">
            <v>20049</v>
          </cell>
          <cell r="B1128" t="str">
            <v>Držiak na hračky typ 3 A2</v>
          </cell>
          <cell r="C1128" t="str">
            <v>Toy Holder Type 3 A2</v>
          </cell>
          <cell r="D1128" t="str">
            <v>KS</v>
          </cell>
          <cell r="E1128">
            <v>4.7</v>
          </cell>
          <cell r="F1128" t="str">
            <v>EUR</v>
          </cell>
        </row>
        <row r="1129">
          <cell r="A1129">
            <v>25042</v>
          </cell>
          <cell r="B1129" t="str">
            <v>Navrtávacia obýmka 1" x 3/4" A2</v>
          </cell>
          <cell r="C1129" t="str">
            <v>Drill Clamp 1" x 3/4" A2</v>
          </cell>
          <cell r="D1129" t="str">
            <v>KS</v>
          </cell>
          <cell r="E1129">
            <v>2.2559999999999998</v>
          </cell>
          <cell r="F1129" t="str">
            <v>EUR</v>
          </cell>
        </row>
        <row r="1130">
          <cell r="A1130">
            <v>25043</v>
          </cell>
          <cell r="B1130" t="str">
            <v>Napájací rozprašivač (prasnice) s 3 dierkami</v>
          </cell>
          <cell r="C1130" t="str">
            <v>Sprayer for Sows with 3 Holes</v>
          </cell>
          <cell r="D1130" t="str">
            <v>KS</v>
          </cell>
          <cell r="E1130">
            <v>1.2689999999999999</v>
          </cell>
          <cell r="F1130" t="str">
            <v>EUR</v>
          </cell>
        </row>
        <row r="1131">
          <cell r="A1131">
            <v>28127</v>
          </cell>
          <cell r="B1131" t="str">
            <v>Platňa pod automat 10x1100x1500</v>
          </cell>
          <cell r="C1131" t="str">
            <v>Plate Under Automat 10x1100x1500</v>
          </cell>
          <cell r="D1131" t="str">
            <v>KS</v>
          </cell>
          <cell r="E1131">
            <v>19.45</v>
          </cell>
          <cell r="F1131" t="str">
            <v>EUR</v>
          </cell>
        </row>
        <row r="1132">
          <cell r="A1132">
            <v>18011</v>
          </cell>
          <cell r="B1132" t="str">
            <v>Mreža 850x1000mm A2 Tyč plochá/jakel</v>
          </cell>
          <cell r="C1132" t="str">
            <v>Open penning 850x1000mm A2 Flatbar/Square Prof.</v>
          </cell>
          <cell r="D1132" t="str">
            <v>KS</v>
          </cell>
          <cell r="E1132">
            <v>42.73</v>
          </cell>
          <cell r="F1132" t="str">
            <v>EUR</v>
          </cell>
        </row>
        <row r="1133">
          <cell r="A1133">
            <v>18012</v>
          </cell>
          <cell r="B1133" t="str">
            <v>Mreža 850x1300mm A2 Tyč plochá/jakel</v>
          </cell>
          <cell r="C1133" t="str">
            <v>Open penning 850x1300mm A2 Flatbar/Square Prof.</v>
          </cell>
          <cell r="D1133" t="str">
            <v>KS</v>
          </cell>
          <cell r="E1133">
            <v>53.2</v>
          </cell>
          <cell r="F1133" t="str">
            <v>EUR</v>
          </cell>
        </row>
        <row r="1134">
          <cell r="A1134">
            <v>18013</v>
          </cell>
          <cell r="B1134" t="str">
            <v>Mreža 850x1500mm A2 Tyč plochá/jakel</v>
          </cell>
          <cell r="C1134" t="str">
            <v>Open penning 850x1500mm A2 Flatbar/Square Prof.</v>
          </cell>
          <cell r="D1134" t="str">
            <v>KS</v>
          </cell>
          <cell r="E1134">
            <v>59.73</v>
          </cell>
          <cell r="F1134" t="str">
            <v>EUR</v>
          </cell>
        </row>
        <row r="1135">
          <cell r="A1135">
            <v>28128</v>
          </cell>
          <cell r="B1135" t="str">
            <v>Transparentná rúra pre prasnice 70x3000 mm</v>
          </cell>
          <cell r="C1135" t="str">
            <v>Transparent drop pipe sows  70x3000 mm</v>
          </cell>
          <cell r="D1135" t="str">
            <v>KS</v>
          </cell>
          <cell r="E1135">
            <v>5.25</v>
          </cell>
          <cell r="F1135" t="str">
            <v>EUR</v>
          </cell>
        </row>
        <row r="1136">
          <cell r="A1136">
            <v>18014</v>
          </cell>
          <cell r="B1136" t="str">
            <v>Mreža 1000x1300 A2 Tyč plochá/Jakel+Pätka</v>
          </cell>
          <cell r="C1136" t="str">
            <v>Open penning 1000x1300mm A2 Flatb./Sq.Prof.+Foot</v>
          </cell>
          <cell r="D1136" t="str">
            <v>KS</v>
          </cell>
          <cell r="E1136">
            <v>62.73</v>
          </cell>
          <cell r="F1136" t="str">
            <v>EUR</v>
          </cell>
        </row>
        <row r="1137">
          <cell r="A1137">
            <v>29112</v>
          </cell>
          <cell r="B1137" t="str">
            <v>Kompletný žltý zvon s mechnizmom AP</v>
          </cell>
          <cell r="C1137" t="str">
            <v>Complete Yellow Cone With Mechanismus AP</v>
          </cell>
          <cell r="D1137" t="str">
            <v>KS</v>
          </cell>
          <cell r="E1137">
            <v>14.07</v>
          </cell>
          <cell r="F1137" t="str">
            <v>EUR</v>
          </cell>
        </row>
        <row r="1138">
          <cell r="A1138">
            <v>18015</v>
          </cell>
          <cell r="B1138" t="str">
            <v>Mreža 1000x1700 A2 Tyč plochá/Jakel+Pätka</v>
          </cell>
          <cell r="C1138" t="str">
            <v>Open penning 1000x1700mm A2 Flatb./Sq.Prof.+Foot</v>
          </cell>
          <cell r="D1138" t="str">
            <v>KS</v>
          </cell>
          <cell r="E1138">
            <v>77.33</v>
          </cell>
          <cell r="F1138" t="str">
            <v>EUR</v>
          </cell>
        </row>
        <row r="1139">
          <cell r="A1139">
            <v>17046</v>
          </cell>
          <cell r="B1139" t="str">
            <v>Operačné rameno dvierok pre kancov model 2GA</v>
          </cell>
          <cell r="C1139" t="str">
            <v>Locking Arm for Board Gate Model 2 GA</v>
          </cell>
          <cell r="D1139" t="str">
            <v>KS</v>
          </cell>
          <cell r="E1139">
            <v>2.86</v>
          </cell>
          <cell r="F1139" t="str">
            <v>EUR</v>
          </cell>
        </row>
        <row r="1140">
          <cell r="A1140">
            <v>17047</v>
          </cell>
          <cell r="B1140" t="str">
            <v>Držiak oper. ramena dvierok pre kancov model 2 GA</v>
          </cell>
          <cell r="C1140" t="str">
            <v>Locking Arm Holder for Board Gate Model 2 GA</v>
          </cell>
          <cell r="D1140" t="str">
            <v>KS</v>
          </cell>
          <cell r="E1140">
            <v>0.52</v>
          </cell>
          <cell r="F1140" t="str">
            <v>EUR</v>
          </cell>
        </row>
        <row r="1141">
          <cell r="A1141">
            <v>17048</v>
          </cell>
          <cell r="B1141" t="str">
            <v>Zámok previerací kančie dvierka 35mm model 2 GA</v>
          </cell>
          <cell r="C1141" t="str">
            <v>Blocking Gate Lock for Board 35mm Model 2 GA</v>
          </cell>
          <cell r="D1141" t="str">
            <v>KS</v>
          </cell>
          <cell r="E1141">
            <v>2.67</v>
          </cell>
          <cell r="F1141" t="str">
            <v>EUR</v>
          </cell>
        </row>
        <row r="1142">
          <cell r="A1142">
            <v>17049</v>
          </cell>
          <cell r="B1142" t="str">
            <v>Zámok bočný pre kančie dvierka/s pred.dvierkami GA</v>
          </cell>
          <cell r="C1142" t="str">
            <v>Blocking Gate Side Lock for Boar/w front gates GA</v>
          </cell>
          <cell r="D1142" t="str">
            <v>KS</v>
          </cell>
          <cell r="E1142">
            <v>1.24</v>
          </cell>
          <cell r="F1142" t="str">
            <v>EUR</v>
          </cell>
        </row>
        <row r="1143">
          <cell r="A1143">
            <v>17050</v>
          </cell>
          <cell r="B1143" t="str">
            <v>Doraz pre kančie dvierka model 2 GA</v>
          </cell>
          <cell r="C1143" t="str">
            <v>Blocking Gate Stop for Board Model 2 GA</v>
          </cell>
          <cell r="D1143" t="str">
            <v>KS</v>
          </cell>
          <cell r="E1143">
            <v>0.81</v>
          </cell>
          <cell r="F1143" t="str">
            <v>EUR</v>
          </cell>
        </row>
        <row r="1144">
          <cell r="A1144">
            <v>17051</v>
          </cell>
          <cell r="B1144" t="str">
            <v>Haspra pre prev. dvierka pre kancov 35mm model 2GA</v>
          </cell>
          <cell r="C1144" t="str">
            <v>Locking Kit for 35mm Panel Board Gate Model 2 GA</v>
          </cell>
          <cell r="D1144" t="str">
            <v>KS</v>
          </cell>
          <cell r="E1144">
            <v>4.79</v>
          </cell>
          <cell r="F1144" t="str">
            <v>EUR</v>
          </cell>
        </row>
        <row r="1145">
          <cell r="A1145">
            <v>17052</v>
          </cell>
          <cell r="B1145" t="str">
            <v>U-profil pánt pre kančie dvierka 35mm model 2 A2</v>
          </cell>
          <cell r="C1145" t="str">
            <v>U-profil Block. Gate Hinge for Board 35mm Model 2</v>
          </cell>
          <cell r="D1145" t="str">
            <v>KS</v>
          </cell>
          <cell r="E1145">
            <v>4.59</v>
          </cell>
          <cell r="F1145" t="str">
            <v>EUR</v>
          </cell>
        </row>
        <row r="1146">
          <cell r="A1146">
            <v>13015</v>
          </cell>
          <cell r="B1146" t="str">
            <v>Inseminácia mreža / zapustený hrant 240cm</v>
          </cell>
          <cell r="C1146" t="str">
            <v>Mating Stall Side / Recessed Trough 240 cm</v>
          </cell>
          <cell r="D1146" t="str">
            <v>KS</v>
          </cell>
          <cell r="E1146">
            <v>50.58</v>
          </cell>
          <cell r="F1146" t="str">
            <v>EUR</v>
          </cell>
        </row>
        <row r="1147">
          <cell r="A1147">
            <v>13016</v>
          </cell>
          <cell r="B1147" t="str">
            <v>Inseminácia predné dvierka predĺžené 650mm</v>
          </cell>
          <cell r="C1147" t="str">
            <v>Mating Front Gate Prolonget 650mm</v>
          </cell>
          <cell r="D1147" t="str">
            <v>KS</v>
          </cell>
          <cell r="E1147">
            <v>19.38</v>
          </cell>
          <cell r="F1147" t="str">
            <v>EUR</v>
          </cell>
        </row>
        <row r="1148">
          <cell r="A1148">
            <v>17053</v>
          </cell>
          <cell r="B1148" t="str">
            <v>Pánt pre kančie d. na mrežu s pred. dvier 13015</v>
          </cell>
          <cell r="C1148" t="str">
            <v>Blocking Gate Hinge for Board  Front Gate  13015</v>
          </cell>
          <cell r="D1148" t="str">
            <v>KS</v>
          </cell>
          <cell r="E1148">
            <v>7.63</v>
          </cell>
          <cell r="F1148" t="str">
            <v>EUR</v>
          </cell>
        </row>
        <row r="1149">
          <cell r="A1149">
            <v>26051</v>
          </cell>
          <cell r="B1149" t="str">
            <v>Liatinový rošt 5% otvorený 60x40 "MT" pre prasnice</v>
          </cell>
          <cell r="C1149" t="str">
            <v>Cast Iron Slat 5% Open 60x40 "MT" for Sows</v>
          </cell>
          <cell r="D1149" t="str">
            <v>KS</v>
          </cell>
          <cell r="E1149">
            <v>13.9</v>
          </cell>
          <cell r="F1149" t="str">
            <v>EUR</v>
          </cell>
        </row>
        <row r="1150">
          <cell r="A1150">
            <v>26052</v>
          </cell>
          <cell r="B1150" t="str">
            <v>Liatinový rošt zatvorený 60x40 "MT" pre prasnice</v>
          </cell>
          <cell r="C1150" t="str">
            <v>Cast Iron Slat Closed 60x40 "MT" for Sows</v>
          </cell>
          <cell r="D1150" t="str">
            <v>KS</v>
          </cell>
          <cell r="E1150">
            <v>14.9</v>
          </cell>
          <cell r="F1150" t="str">
            <v>EUR</v>
          </cell>
        </row>
        <row r="1151">
          <cell r="A1151">
            <v>26053</v>
          </cell>
          <cell r="B1151" t="str">
            <v>Liatinový rošt otvorený 10x60 "MT" pre prasnice</v>
          </cell>
          <cell r="C1151" t="str">
            <v>Cast Iron Slat Open 10x60 "MT" for Sows</v>
          </cell>
          <cell r="D1151" t="str">
            <v>KS</v>
          </cell>
          <cell r="E1151">
            <v>3.65</v>
          </cell>
          <cell r="F1151" t="str">
            <v>EUR</v>
          </cell>
        </row>
        <row r="1152">
          <cell r="A1152">
            <v>26054</v>
          </cell>
          <cell r="B1152" t="str">
            <v>Liatinový rošt otvorený 40x60 "MT" pre prasnice</v>
          </cell>
          <cell r="C1152" t="str">
            <v>Cast Iron Slat Open 40x60 "MT" for Sows</v>
          </cell>
          <cell r="D1152" t="str">
            <v>KS</v>
          </cell>
          <cell r="E1152">
            <v>12.1</v>
          </cell>
          <cell r="F1152" t="str">
            <v>EUR</v>
          </cell>
        </row>
        <row r="1153">
          <cell r="A1153">
            <v>26055</v>
          </cell>
          <cell r="B1153" t="str">
            <v>Liatinový rošt otvorený 60x40 "MT" pre prasnice</v>
          </cell>
          <cell r="C1153" t="str">
            <v>Cast Iron Slat Open 60x40 "MT" for Sows</v>
          </cell>
          <cell r="D1153" t="str">
            <v>KS</v>
          </cell>
          <cell r="E1153">
            <v>11.5</v>
          </cell>
          <cell r="F1153" t="str">
            <v>EUR</v>
          </cell>
        </row>
        <row r="1154">
          <cell r="A1154">
            <v>26056</v>
          </cell>
          <cell r="B1154" t="str">
            <v>Liatinový rošt otvorený 60x60 "MT" pre prasnice</v>
          </cell>
          <cell r="C1154" t="str">
            <v>Cast Iron Slat Open 60x60 "MT" for Sows</v>
          </cell>
          <cell r="D1154" t="str">
            <v>KS</v>
          </cell>
          <cell r="E1154">
            <v>18.5</v>
          </cell>
          <cell r="F1154" t="str">
            <v>EUR</v>
          </cell>
        </row>
        <row r="1155">
          <cell r="A1155">
            <v>26057</v>
          </cell>
          <cell r="B1155" t="str">
            <v>Liatinový rošt ot. s čisť  30x60 "MT" pre prasnice</v>
          </cell>
          <cell r="C1155" t="str">
            <v>Cast Iron Slat Open with Plug 30x60 "MT" for Sows</v>
          </cell>
          <cell r="D1155" t="str">
            <v>KS</v>
          </cell>
          <cell r="E1155">
            <v>10.7</v>
          </cell>
          <cell r="F1155" t="str">
            <v>EUR</v>
          </cell>
        </row>
        <row r="1156">
          <cell r="A1156">
            <v>26058</v>
          </cell>
          <cell r="B1156" t="str">
            <v>Liatinový rošt ot. s čisť  60x60 "MT" pre prasnice</v>
          </cell>
          <cell r="C1156" t="str">
            <v>Cast Iron Slat Open with Plug 60x60 "MT" for Sows</v>
          </cell>
          <cell r="D1156" t="str">
            <v>KS</v>
          </cell>
          <cell r="E1156">
            <v>19.600000000000001</v>
          </cell>
          <cell r="F1156" t="str">
            <v>EUR</v>
          </cell>
        </row>
        <row r="1157">
          <cell r="A1157">
            <v>22372</v>
          </cell>
          <cell r="B1157" t="str">
            <v>Podložka 4,3x12mm A2</v>
          </cell>
          <cell r="C1157" t="str">
            <v>Washer 4,3x12mm A2</v>
          </cell>
          <cell r="D1157" t="str">
            <v>KS</v>
          </cell>
          <cell r="E1157">
            <v>4.0000000000000001E-3</v>
          </cell>
          <cell r="F1157" t="str">
            <v>EUR</v>
          </cell>
        </row>
        <row r="1158">
          <cell r="A1158">
            <v>22373</v>
          </cell>
          <cell r="B1158" t="str">
            <v>Skrutka "Becher" M4x16 A2</v>
          </cell>
          <cell r="C1158" t="str">
            <v>Bolt "Becher" M4x16 A2</v>
          </cell>
          <cell r="D1158" t="str">
            <v>KS</v>
          </cell>
          <cell r="E1158">
            <v>1.4E-2</v>
          </cell>
          <cell r="F1158" t="str">
            <v>EUR</v>
          </cell>
        </row>
        <row r="1159">
          <cell r="A1159">
            <v>29113</v>
          </cell>
          <cell r="B1159" t="str">
            <v>Deliaca stena typ 9 GA</v>
          </cell>
          <cell r="C1159" t="str">
            <v>Cubicle Divider typ 9 GA</v>
          </cell>
          <cell r="D1159" t="str">
            <v>KS</v>
          </cell>
          <cell r="E1159">
            <v>27.14</v>
          </cell>
          <cell r="F1159" t="str">
            <v>EUR</v>
          </cell>
        </row>
        <row r="1160">
          <cell r="A1160">
            <v>15035</v>
          </cell>
          <cell r="B1160" t="str">
            <v>Pôrodňa baran pre výklopný kŕmny žľab</v>
          </cell>
          <cell r="C1160" t="str">
            <v>Farrowing Crate Front for Tipping Trough</v>
          </cell>
          <cell r="D1160" t="str">
            <v>KS</v>
          </cell>
          <cell r="E1160">
            <v>22.18</v>
          </cell>
          <cell r="F1160" t="str">
            <v>EUR</v>
          </cell>
        </row>
        <row r="1161">
          <cell r="A1161">
            <v>22374</v>
          </cell>
          <cell r="B1161" t="str">
            <v>Skrutka so šesťhranovou hlavou M10x60 A2</v>
          </cell>
          <cell r="C1161" t="str">
            <v>Bolt M10x60 A2</v>
          </cell>
          <cell r="D1161" t="str">
            <v>KS</v>
          </cell>
          <cell r="E1161">
            <v>0.182</v>
          </cell>
          <cell r="F1161" t="str">
            <v>EUR</v>
          </cell>
        </row>
        <row r="1162">
          <cell r="A1162">
            <v>28129</v>
          </cell>
          <cell r="B1162" t="str">
            <v>Okrúhle kŕmitko do roštov A2</v>
          </cell>
          <cell r="C1162" t="str">
            <v>Round Feeder for Slats A2</v>
          </cell>
          <cell r="D1162" t="str">
            <v>KS</v>
          </cell>
          <cell r="E1162">
            <v>7.65</v>
          </cell>
          <cell r="F1162" t="str">
            <v>EUR</v>
          </cell>
        </row>
        <row r="1163">
          <cell r="A1163">
            <v>50630</v>
          </cell>
          <cell r="B1163" t="str">
            <v>Padák do pôrodne "Dalsgaard"</v>
          </cell>
          <cell r="C1163" t="str">
            <v>Anti Crush Bar "Dalsgaard"</v>
          </cell>
          <cell r="D1163" t="str">
            <v>KS</v>
          </cell>
          <cell r="E1163">
            <v>3.07</v>
          </cell>
          <cell r="F1163" t="str">
            <v>EUR</v>
          </cell>
        </row>
        <row r="1164">
          <cell r="A1164">
            <v>20050</v>
          </cell>
          <cell r="B1164" t="str">
            <v>Držiak na hračky typ 4 500mm GA</v>
          </cell>
          <cell r="C1164" t="str">
            <v>Toy Holder Type 4 500mm GA</v>
          </cell>
          <cell r="D1164" t="str">
            <v>KS</v>
          </cell>
          <cell r="E1164">
            <v>4.49</v>
          </cell>
          <cell r="F1164" t="str">
            <v>EUR</v>
          </cell>
        </row>
        <row r="1165">
          <cell r="A1165">
            <v>22375</v>
          </cell>
          <cell r="B1165" t="str">
            <v>Skrutka nastavovacia (červík) M10x20 A2</v>
          </cell>
          <cell r="C1165" t="str">
            <v>Set Screw M10x20 A2</v>
          </cell>
          <cell r="D1165" t="str">
            <v>KS</v>
          </cell>
          <cell r="E1165">
            <v>1.4E-2</v>
          </cell>
          <cell r="F1165" t="str">
            <v>EUR</v>
          </cell>
        </row>
        <row r="1166">
          <cell r="A1166">
            <v>50632</v>
          </cell>
          <cell r="B1166" t="str">
            <v>Pánt na dvierka na ins. mrežu a 50mm panel GA</v>
          </cell>
          <cell r="C1166" t="str">
            <v>Hinge for mating stall side and 50mm Panel GA</v>
          </cell>
          <cell r="D1166" t="str">
            <v>KS</v>
          </cell>
          <cell r="E1166">
            <v>1.43</v>
          </cell>
          <cell r="F1166" t="str">
            <v>EUR</v>
          </cell>
        </row>
        <row r="1167">
          <cell r="A1167">
            <v>50633</v>
          </cell>
          <cell r="B1167" t="str">
            <v>Stolík časť 1</v>
          </cell>
          <cell r="C1167" t="str">
            <v>Bench part 1</v>
          </cell>
          <cell r="D1167" t="str">
            <v>KS</v>
          </cell>
          <cell r="E1167">
            <v>19.39</v>
          </cell>
          <cell r="F1167" t="str">
            <v>EUR</v>
          </cell>
        </row>
        <row r="1168">
          <cell r="A1168">
            <v>50634</v>
          </cell>
          <cell r="B1168" t="str">
            <v>Stolík časť 2</v>
          </cell>
          <cell r="C1168" t="str">
            <v>Bench part 2</v>
          </cell>
          <cell r="D1168" t="str">
            <v>KS</v>
          </cell>
          <cell r="E1168">
            <v>4.8099999999999996</v>
          </cell>
          <cell r="F1168" t="str">
            <v>EUR</v>
          </cell>
        </row>
        <row r="1169">
          <cell r="A1169">
            <v>22377</v>
          </cell>
          <cell r="B1169" t="str">
            <v>Skrutka so šesťhranovou hlavou M8x16 A2</v>
          </cell>
          <cell r="C1169" t="str">
            <v>Bolt M8x16 A2</v>
          </cell>
          <cell r="D1169" t="str">
            <v>KS</v>
          </cell>
          <cell r="E1169">
            <v>5.4399999999999997E-2</v>
          </cell>
          <cell r="F1169" t="str">
            <v>EUR</v>
          </cell>
        </row>
        <row r="1170">
          <cell r="A1170">
            <v>22378</v>
          </cell>
          <cell r="B1170" t="str">
            <v>Kotva do roštu M8 A2</v>
          </cell>
          <cell r="C1170" t="str">
            <v>Slat Anchor M8, A2</v>
          </cell>
          <cell r="D1170" t="str">
            <v>KS</v>
          </cell>
          <cell r="E1170">
            <v>0.44</v>
          </cell>
          <cell r="F1170" t="str">
            <v>EUR</v>
          </cell>
        </row>
        <row r="1171">
          <cell r="A1171">
            <v>20051</v>
          </cell>
          <cell r="B1171" t="str">
            <v>Podpera s výstužou 350x600mm GA</v>
          </cell>
          <cell r="C1171" t="str">
            <v>Mounting Bracket 350x600mm GA</v>
          </cell>
          <cell r="D1171" t="str">
            <v>KS</v>
          </cell>
          <cell r="E1171">
            <v>2.69</v>
          </cell>
          <cell r="F1171" t="str">
            <v>EUR</v>
          </cell>
        </row>
        <row r="1172">
          <cell r="A1172">
            <v>28130</v>
          </cell>
          <cell r="B1172" t="str">
            <v>Kŕmny automat TR2</v>
          </cell>
          <cell r="C1172" t="str">
            <v>Feeder TR2</v>
          </cell>
          <cell r="D1172" t="str">
            <v>KS</v>
          </cell>
          <cell r="E1172">
            <v>82.5</v>
          </cell>
          <cell r="F1172" t="str">
            <v>EUR</v>
          </cell>
        </row>
        <row r="1173">
          <cell r="A1173">
            <v>50637</v>
          </cell>
          <cell r="B1173" t="str">
            <v>Profil medzistena 1000x 3mm L</v>
          </cell>
          <cell r="C1173" t="str">
            <v>Profil medzistena 1000x 3mm L</v>
          </cell>
          <cell r="D1173" t="str">
            <v>KS</v>
          </cell>
          <cell r="E1173">
            <v>13.61</v>
          </cell>
          <cell r="F1173" t="str">
            <v>EUR</v>
          </cell>
        </row>
        <row r="1174">
          <cell r="A1174">
            <v>50638</v>
          </cell>
          <cell r="B1174" t="str">
            <v>Profil medzistena 1000x 3mm P</v>
          </cell>
          <cell r="C1174" t="str">
            <v>Profil medzistena 1000x 3mm P</v>
          </cell>
          <cell r="D1174" t="str">
            <v>KS</v>
          </cell>
          <cell r="E1174">
            <v>13.6</v>
          </cell>
          <cell r="F1174" t="str">
            <v>EUR</v>
          </cell>
        </row>
        <row r="1175">
          <cell r="A1175">
            <v>50639</v>
          </cell>
          <cell r="B1175" t="str">
            <v>U-profil 1000x2,5 A2 "50637, 50638"</v>
          </cell>
          <cell r="C1175" t="str">
            <v>U-profil 1000x2,5 A2 "50637, 50638"</v>
          </cell>
          <cell r="D1175" t="str">
            <v>KS</v>
          </cell>
          <cell r="E1175">
            <v>5.77</v>
          </cell>
          <cell r="F1175" t="str">
            <v>EUR</v>
          </cell>
        </row>
        <row r="1176">
          <cell r="A1176">
            <v>16112</v>
          </cell>
          <cell r="B1176" t="str">
            <v>U-profil 1,5x750mm A2 s dierami 8,5 mm</v>
          </cell>
          <cell r="C1176" t="str">
            <v>U-profil 1,5x750 A2 with holes 8,5 mm</v>
          </cell>
          <cell r="D1176" t="str">
            <v>KS</v>
          </cell>
          <cell r="E1176">
            <v>2.5</v>
          </cell>
          <cell r="F1176" t="str">
            <v>EUR</v>
          </cell>
        </row>
        <row r="1177">
          <cell r="A1177">
            <v>29114</v>
          </cell>
          <cell r="B1177" t="str">
            <v>Deliaca stena typ 10 GA</v>
          </cell>
          <cell r="C1177" t="str">
            <v>Cubicle Divider typ 10 GA</v>
          </cell>
          <cell r="D1177" t="str">
            <v>KS</v>
          </cell>
          <cell r="E1177">
            <v>25.97</v>
          </cell>
          <cell r="F1177" t="str">
            <v>EUR</v>
          </cell>
        </row>
        <row r="1178">
          <cell r="A1178">
            <v>29115</v>
          </cell>
          <cell r="B1178" t="str">
            <v>Deliaca stena typ 11 GA</v>
          </cell>
          <cell r="C1178" t="str">
            <v>Cubicle Divider typ 11 GA</v>
          </cell>
          <cell r="D1178" t="str">
            <v>KS</v>
          </cell>
          <cell r="E1178">
            <v>26.37</v>
          </cell>
          <cell r="F1178" t="str">
            <v>EUR</v>
          </cell>
        </row>
        <row r="1179">
          <cell r="A1179">
            <v>17054</v>
          </cell>
          <cell r="B1179" t="str">
            <v>Zámok pre PEHD dvierka na mrežu s pred. dvier. GA</v>
          </cell>
          <cell r="C1179" t="str">
            <v xml:space="preserve"> Lock for PEHD Gate with Front Gate Grid GA</v>
          </cell>
          <cell r="D1179" t="str">
            <v>KS</v>
          </cell>
          <cell r="E1179">
            <v>1.29</v>
          </cell>
          <cell r="F1179" t="str">
            <v>EUR</v>
          </cell>
        </row>
        <row r="1180">
          <cell r="A1180">
            <v>13017</v>
          </cell>
          <cell r="B1180" t="str">
            <v>Vozík pre kanca</v>
          </cell>
          <cell r="C1180" t="str">
            <v>Boar Trolley</v>
          </cell>
          <cell r="D1180" t="str">
            <v>KS</v>
          </cell>
          <cell r="E1180">
            <v>5669</v>
          </cell>
          <cell r="F1180" t="str">
            <v>EUR</v>
          </cell>
        </row>
        <row r="1181">
          <cell r="A1181">
            <v>20052</v>
          </cell>
          <cell r="B1181" t="str">
            <v>Podpera 1500mm GA</v>
          </cell>
          <cell r="C1181" t="str">
            <v>Angle Post 1500mm GA</v>
          </cell>
          <cell r="D1181" t="str">
            <v>KS</v>
          </cell>
          <cell r="E1181">
            <v>3.15</v>
          </cell>
          <cell r="F1181" t="str">
            <v>EUR</v>
          </cell>
        </row>
        <row r="1182">
          <cell r="A1182">
            <v>50640</v>
          </cell>
          <cell r="B1182" t="str">
            <v>Pomocná noha na inseminačnú mrežu</v>
          </cell>
          <cell r="C1182" t="str">
            <v>Additional Foot for Mating Box</v>
          </cell>
          <cell r="D1182" t="str">
            <v>KS</v>
          </cell>
          <cell r="E1182">
            <v>2.97</v>
          </cell>
          <cell r="F1182" t="str">
            <v>EUR</v>
          </cell>
        </row>
        <row r="1183">
          <cell r="A1183">
            <v>20053</v>
          </cell>
          <cell r="B1183" t="str">
            <v>Hák na kanalizačnú zátku 1000 mm A2</v>
          </cell>
          <cell r="C1183" t="str">
            <v>Hook for Sewer Plug 1000 mm A2</v>
          </cell>
          <cell r="D1183" t="str">
            <v>KS</v>
          </cell>
          <cell r="E1183">
            <v>3.77</v>
          </cell>
          <cell r="F1183" t="str">
            <v>EUR</v>
          </cell>
        </row>
        <row r="1184">
          <cell r="A1184">
            <v>20054</v>
          </cell>
          <cell r="B1184" t="str">
            <v>Hák na kanalizačnú zátku 1250 mm A2</v>
          </cell>
          <cell r="C1184" t="str">
            <v>Hook for Sewer Plug 1250 mm A2</v>
          </cell>
          <cell r="D1184" t="str">
            <v>KS</v>
          </cell>
          <cell r="E1184">
            <v>3.69</v>
          </cell>
          <cell r="F1184" t="str">
            <v>EUR</v>
          </cell>
        </row>
        <row r="1185">
          <cell r="A1185">
            <v>13018</v>
          </cell>
          <cell r="B1185" t="str">
            <v>Kančia mreža štandard 240cm GA</v>
          </cell>
          <cell r="C1185" t="str">
            <v>Boar Stall Side standard 240 cm</v>
          </cell>
          <cell r="D1185" t="str">
            <v>KS</v>
          </cell>
          <cell r="E1185">
            <v>81.010000000000005</v>
          </cell>
          <cell r="F1185" t="str">
            <v>EUR</v>
          </cell>
        </row>
        <row r="1186">
          <cell r="A1186">
            <v>13019</v>
          </cell>
          <cell r="B1186" t="str">
            <v>Kančie zadné dvierka GA</v>
          </cell>
          <cell r="C1186" t="str">
            <v>Boar Saloon Gate GA</v>
          </cell>
          <cell r="D1186" t="str">
            <v>KS</v>
          </cell>
          <cell r="E1186">
            <v>9.39</v>
          </cell>
          <cell r="F1186" t="str">
            <v>EUR</v>
          </cell>
        </row>
        <row r="1187">
          <cell r="A1187">
            <v>13020</v>
          </cell>
          <cell r="B1187" t="str">
            <v>Kančie predné dvierka GA</v>
          </cell>
          <cell r="C1187" t="str">
            <v>Boar Front Gate GA</v>
          </cell>
          <cell r="D1187" t="str">
            <v>KS</v>
          </cell>
          <cell r="E1187">
            <v>20.7</v>
          </cell>
          <cell r="F1187" t="str">
            <v>EUR</v>
          </cell>
        </row>
        <row r="1188">
          <cell r="A1188">
            <v>25044</v>
          </cell>
          <cell r="B1188" t="str">
            <v>Držiak rúry Aqualevel zaisťovací A2</v>
          </cell>
          <cell r="C1188" t="str">
            <v>Aqualevel Pipe Locking Holder  A2</v>
          </cell>
          <cell r="D1188" t="str">
            <v>KS</v>
          </cell>
          <cell r="E1188">
            <v>2.17</v>
          </cell>
          <cell r="F1188" t="str">
            <v>EUR</v>
          </cell>
        </row>
        <row r="1189">
          <cell r="A1189">
            <v>28137</v>
          </cell>
          <cell r="B1189" t="str">
            <v>Pohonná jednotka, 1,5 KW, 60 mm, A2, 380V L</v>
          </cell>
          <cell r="C1189" t="str">
            <v>Drive Unit, 1,5 KW, 60 mm, Stainless Steel, 380V L</v>
          </cell>
          <cell r="D1189" t="str">
            <v>KS</v>
          </cell>
          <cell r="E1189">
            <v>552.14</v>
          </cell>
          <cell r="F1189" t="str">
            <v>EUR</v>
          </cell>
        </row>
        <row r="1190">
          <cell r="A1190">
            <v>50641</v>
          </cell>
          <cell r="B1190" t="str">
            <v>Predlžovací plech pre haspra dvierka A2</v>
          </cell>
          <cell r="C1190" t="str">
            <v>Prolonget Sheet for Gate Lock Side A2</v>
          </cell>
          <cell r="D1190" t="str">
            <v>KS</v>
          </cell>
          <cell r="E1190">
            <v>0.53</v>
          </cell>
          <cell r="F1190" t="str">
            <v>EUR</v>
          </cell>
        </row>
        <row r="1191">
          <cell r="A1191">
            <v>11045</v>
          </cell>
          <cell r="B1191" t="str">
            <v>PVC Sieťka 3x50m</v>
          </cell>
          <cell r="C1191" t="str">
            <v>PVC Net 3x50m</v>
          </cell>
          <cell r="D1191" t="str">
            <v>M2</v>
          </cell>
          <cell r="E1191">
            <v>3.83</v>
          </cell>
          <cell r="F1191" t="str">
            <v>EUR</v>
          </cell>
        </row>
        <row r="1192">
          <cell r="A1192">
            <v>13021</v>
          </cell>
          <cell r="B1192" t="str">
            <v>Haspra pre PVC kančie dvierka</v>
          </cell>
          <cell r="C1192" t="str">
            <v>Haspr for PVC Boar Gate</v>
          </cell>
          <cell r="D1192" t="str">
            <v>KS</v>
          </cell>
          <cell r="E1192">
            <v>8.3800000000000008</v>
          </cell>
          <cell r="F1192" t="str">
            <v>EUR</v>
          </cell>
        </row>
        <row r="1193">
          <cell r="A1193">
            <v>50644</v>
          </cell>
          <cell r="B1193" t="str">
            <v>Rám pre Semen box</v>
          </cell>
          <cell r="C1193" t="str">
            <v>Frame for Semen box</v>
          </cell>
          <cell r="D1193" t="str">
            <v>KS</v>
          </cell>
          <cell r="E1193">
            <v>17.39</v>
          </cell>
          <cell r="F1193" t="str">
            <v>EUR</v>
          </cell>
        </row>
        <row r="1194">
          <cell r="A1194">
            <v>19046</v>
          </cell>
          <cell r="B1194" t="str">
            <v>Guma pod pôrodňový domček 1160x850x11mm</v>
          </cell>
          <cell r="C1194" t="str">
            <v>Rubber for Farrowing Clima Cover 1160x850x11mm</v>
          </cell>
          <cell r="D1194" t="str">
            <v>KS</v>
          </cell>
          <cell r="E1194">
            <v>13.44</v>
          </cell>
          <cell r="F1194" t="str">
            <v>EUR</v>
          </cell>
        </row>
        <row r="1195">
          <cell r="A1195">
            <v>28138</v>
          </cell>
          <cell r="B1195" t="str">
            <v>Feeding Ball SS</v>
          </cell>
          <cell r="C1195" t="str">
            <v>Feeding Ball SS</v>
          </cell>
          <cell r="D1195" t="str">
            <v>KS</v>
          </cell>
          <cell r="E1195">
            <v>31.84</v>
          </cell>
          <cell r="F1195" t="str">
            <v>EUR</v>
          </cell>
        </row>
        <row r="1196">
          <cell r="A1196">
            <v>17055</v>
          </cell>
          <cell r="B1196" t="str">
            <v>Vinkel 1x50x50x3000mm A2</v>
          </cell>
          <cell r="C1196" t="str">
            <v>Vinkel 1x50x50x3000mm A2</v>
          </cell>
          <cell r="D1196" t="str">
            <v>KS</v>
          </cell>
          <cell r="E1196">
            <v>6.37</v>
          </cell>
          <cell r="F1196" t="str">
            <v>EUR</v>
          </cell>
        </row>
        <row r="1197">
          <cell r="A1197">
            <v>16113</v>
          </cell>
          <cell r="B1197" t="str">
            <v>Zámok protilahlej strany uličky A2</v>
          </cell>
          <cell r="C1197" t="str">
            <v>Gate Lock Opposed Sided on Corridor A2</v>
          </cell>
          <cell r="D1197" t="str">
            <v>KS</v>
          </cell>
          <cell r="E1197">
            <v>0.61</v>
          </cell>
          <cell r="F1197" t="str">
            <v>EUR</v>
          </cell>
        </row>
        <row r="1198">
          <cell r="A1198">
            <v>50646</v>
          </cell>
          <cell r="B1198" t="str">
            <v>Prekážkový plocháč na Komfortbox GA</v>
          </cell>
          <cell r="C1198" t="str">
            <v>Barrier Flat Bar for Komfortbox GA</v>
          </cell>
          <cell r="D1198" t="str">
            <v>KS</v>
          </cell>
          <cell r="E1198">
            <v>0.84</v>
          </cell>
          <cell r="F1198" t="str">
            <v>EUR</v>
          </cell>
        </row>
        <row r="1199">
          <cell r="A1199">
            <v>19047</v>
          </cell>
          <cell r="B1199" t="str">
            <v>Guma pod pôrodňový domček 1160x800x11mm</v>
          </cell>
          <cell r="C1199" t="str">
            <v>Rubber for Farrowing Clima Cover 1160x800x11mm</v>
          </cell>
          <cell r="D1199" t="str">
            <v>KS</v>
          </cell>
          <cell r="E1199">
            <v>13.61</v>
          </cell>
          <cell r="F1199" t="str">
            <v>EUR</v>
          </cell>
        </row>
        <row r="1200">
          <cell r="A1200">
            <v>24104</v>
          </cell>
          <cell r="B1200" t="str">
            <v>Filter s výmennou vložkou 1" vonkajší závit</v>
          </cell>
          <cell r="C1200" t="str">
            <v>Filter With Changeable Cartridge 1" OUT. Thread</v>
          </cell>
          <cell r="D1200" t="str">
            <v>KS</v>
          </cell>
          <cell r="E1200">
            <v>23.41</v>
          </cell>
          <cell r="F1200" t="str">
            <v>EUR</v>
          </cell>
        </row>
        <row r="1201">
          <cell r="A1201">
            <v>13022</v>
          </cell>
          <cell r="B1201" t="str">
            <v>Blokovací Pilier 104x2000mm GA</v>
          </cell>
          <cell r="C1201" t="str">
            <v>Blocking Pillar 104x2000mm GA</v>
          </cell>
          <cell r="D1201" t="str">
            <v>KS</v>
          </cell>
          <cell r="E1201">
            <v>23.1</v>
          </cell>
          <cell r="F1201" t="str">
            <v>EUR</v>
          </cell>
        </row>
        <row r="1202">
          <cell r="A1202">
            <v>50647</v>
          </cell>
          <cell r="B1202" t="str">
            <v>Mreža 700x1500mm GA</v>
          </cell>
          <cell r="C1202" t="str">
            <v>Gitter 700x1500mm GA</v>
          </cell>
          <cell r="D1202" t="str">
            <v>KS</v>
          </cell>
          <cell r="E1202">
            <v>30.65</v>
          </cell>
          <cell r="F1202" t="str">
            <v>EUR</v>
          </cell>
        </row>
        <row r="1203">
          <cell r="A1203">
            <v>50648</v>
          </cell>
          <cell r="B1203" t="str">
            <v>Mreža 700x750mm GA</v>
          </cell>
          <cell r="C1203" t="str">
            <v>Gitter 700x750mm GA</v>
          </cell>
          <cell r="D1203" t="str">
            <v>KS</v>
          </cell>
          <cell r="E1203">
            <v>18.98</v>
          </cell>
          <cell r="F1203" t="str">
            <v>EUR</v>
          </cell>
        </row>
        <row r="1204">
          <cell r="A1204">
            <v>28139</v>
          </cell>
          <cell r="B1204" t="str">
            <v>Vymedzovací plech na Feeding Ball SS</v>
          </cell>
          <cell r="C1204" t="str">
            <v>Distance Sheet for Feeding Ball SS</v>
          </cell>
          <cell r="D1204" t="str">
            <v>KS</v>
          </cell>
          <cell r="E1204">
            <v>1.23</v>
          </cell>
          <cell r="F1204" t="str">
            <v>EUR</v>
          </cell>
        </row>
        <row r="1205">
          <cell r="A1205">
            <v>15038</v>
          </cell>
          <cell r="B1205" t="str">
            <v>Obruč na barana pre Feeding Ball GA</v>
          </cell>
          <cell r="C1205" t="str">
            <v>Bracket for Feeding Ball GA</v>
          </cell>
          <cell r="D1205" t="str">
            <v>KS</v>
          </cell>
          <cell r="E1205">
            <v>1.31</v>
          </cell>
          <cell r="F1205" t="str">
            <v>EUR</v>
          </cell>
        </row>
        <row r="1206">
          <cell r="A1206">
            <v>22395</v>
          </cell>
          <cell r="B1206" t="str">
            <v>Skrutka so šesťhranovou hlavou M10x20 A2</v>
          </cell>
          <cell r="C1206" t="str">
            <v>Bolt M10x20 A2</v>
          </cell>
          <cell r="D1206" t="str">
            <v>KS</v>
          </cell>
          <cell r="E1206">
            <v>0.1179</v>
          </cell>
          <cell r="F1206" t="str">
            <v>EUR</v>
          </cell>
        </row>
        <row r="1207">
          <cell r="A1207">
            <v>23046</v>
          </cell>
          <cell r="B1207" t="str">
            <v>Napínak 8mm (Oko-Hák) A2</v>
          </cell>
          <cell r="C1207" t="str">
            <v>Turnbuckle  8mm (Eye-Hook) A2</v>
          </cell>
          <cell r="D1207" t="str">
            <v>KS</v>
          </cell>
          <cell r="E1207">
            <v>2.79</v>
          </cell>
          <cell r="F1207" t="str">
            <v>EUR</v>
          </cell>
        </row>
        <row r="1208">
          <cell r="A1208">
            <v>21048</v>
          </cell>
          <cell r="B1208" t="str">
            <v>Predeľovací kus  na kŕmny žľab pre prasnice A2</v>
          </cell>
          <cell r="C1208" t="str">
            <v>Liquid Feeding Trough Sows Dividing Piece A2</v>
          </cell>
          <cell r="D1208" t="str">
            <v>KS</v>
          </cell>
          <cell r="E1208">
            <v>1.66</v>
          </cell>
          <cell r="F1208" t="str">
            <v>EUR</v>
          </cell>
        </row>
        <row r="1209">
          <cell r="A1209">
            <v>50650</v>
          </cell>
          <cell r="B1209" t="str">
            <v>Dvierkový rám spevneny 1000x1000mm GA</v>
          </cell>
          <cell r="C1209" t="str">
            <v>Gate Frame stronger construction 1000x1000mm GA</v>
          </cell>
          <cell r="D1209" t="str">
            <v>KS</v>
          </cell>
          <cell r="E1209">
            <v>49.05</v>
          </cell>
          <cell r="F1209" t="str">
            <v>EUR</v>
          </cell>
        </row>
        <row r="1210">
          <cell r="A1210">
            <v>17056</v>
          </cell>
          <cell r="B1210" t="str">
            <v>U-profil 1x50x53x50x3000mm A2</v>
          </cell>
          <cell r="C1210" t="str">
            <v>U-profile 1x50x53x50x3000mm A2</v>
          </cell>
          <cell r="D1210" t="str">
            <v>KS</v>
          </cell>
          <cell r="E1210">
            <v>8.92</v>
          </cell>
          <cell r="F1210" t="str">
            <v>EUR</v>
          </cell>
        </row>
        <row r="1211">
          <cell r="A1211">
            <v>50651</v>
          </cell>
          <cell r="B1211" t="str">
            <v>Domček pevná časť 750x300 mm</v>
          </cell>
          <cell r="C1211" t="str">
            <v>Domček pevná časť 750x300 mm</v>
          </cell>
          <cell r="D1211" t="str">
            <v>KS</v>
          </cell>
          <cell r="E1211">
            <v>3.78</v>
          </cell>
          <cell r="F1211" t="str">
            <v>EUR</v>
          </cell>
        </row>
        <row r="1212">
          <cell r="A1212">
            <v>50652</v>
          </cell>
          <cell r="B1212" t="str">
            <v>Domček pevná časť 770x270 mm</v>
          </cell>
          <cell r="C1212" t="str">
            <v>Domček pevná časť 770x270 mm</v>
          </cell>
          <cell r="D1212" t="str">
            <v>KS</v>
          </cell>
          <cell r="E1212">
            <v>2.77</v>
          </cell>
          <cell r="F1212" t="str">
            <v>EUR</v>
          </cell>
        </row>
        <row r="1213">
          <cell r="A1213">
            <v>50653</v>
          </cell>
          <cell r="B1213" t="str">
            <v>Domček predná časť 750x630mm</v>
          </cell>
          <cell r="C1213" t="str">
            <v>Domček predná časť 750x630mm</v>
          </cell>
          <cell r="D1213" t="str">
            <v>KS</v>
          </cell>
          <cell r="E1213">
            <v>5.65</v>
          </cell>
          <cell r="F1213" t="str">
            <v>EUR</v>
          </cell>
        </row>
        <row r="1214">
          <cell r="A1214">
            <v>50654</v>
          </cell>
          <cell r="B1214" t="str">
            <v>Domček predná časť 770x650mm</v>
          </cell>
          <cell r="C1214" t="str">
            <v>Domček predná časť 770x650mm</v>
          </cell>
          <cell r="D1214" t="str">
            <v>KS</v>
          </cell>
          <cell r="E1214">
            <v>5.65</v>
          </cell>
          <cell r="F1214" t="str">
            <v>EUR</v>
          </cell>
        </row>
        <row r="1215">
          <cell r="A1215">
            <v>50655</v>
          </cell>
          <cell r="B1215" t="str">
            <v>Platňa 1,5x200x600 mm A2</v>
          </cell>
          <cell r="C1215" t="str">
            <v>Platňa 1,5x200x600 mm A2</v>
          </cell>
          <cell r="D1215" t="str">
            <v>KS</v>
          </cell>
          <cell r="E1215">
            <v>3.85</v>
          </cell>
          <cell r="F1215" t="str">
            <v>EUR</v>
          </cell>
        </row>
        <row r="1216">
          <cell r="A1216">
            <v>50656</v>
          </cell>
          <cell r="B1216" t="str">
            <v>Platňa 1,5x150x150 mm A2</v>
          </cell>
          <cell r="C1216" t="str">
            <v>Platňa 1,5x150x150 mm A2</v>
          </cell>
          <cell r="D1216" t="str">
            <v>KS</v>
          </cell>
          <cell r="E1216">
            <v>0.79</v>
          </cell>
          <cell r="F1216" t="str">
            <v>EUR</v>
          </cell>
        </row>
        <row r="1217">
          <cell r="A1217">
            <v>50657</v>
          </cell>
          <cell r="B1217" t="str">
            <v>Domček bočná časť 350x470 mm</v>
          </cell>
          <cell r="C1217" t="str">
            <v>Domček bočná časť 350x470 mm</v>
          </cell>
          <cell r="D1217" t="str">
            <v>KS</v>
          </cell>
          <cell r="E1217">
            <v>2.0499999999999998</v>
          </cell>
          <cell r="F1217" t="str">
            <v>EUR</v>
          </cell>
        </row>
        <row r="1218">
          <cell r="A1218">
            <v>50658</v>
          </cell>
          <cell r="B1218" t="str">
            <v>Domček kryt na lampu 200x200 mm</v>
          </cell>
          <cell r="C1218" t="str">
            <v>Domček kryt na lampu 200x200 mm</v>
          </cell>
          <cell r="D1218" t="str">
            <v>KS</v>
          </cell>
          <cell r="E1218">
            <v>0.65</v>
          </cell>
          <cell r="F1218" t="str">
            <v>EUR</v>
          </cell>
        </row>
        <row r="1219">
          <cell r="A1219">
            <v>22397</v>
          </cell>
          <cell r="B1219" t="str">
            <v>Vrut univ. so zápustnou hlavou 4,5x80 A2 kríž.hl.</v>
          </cell>
          <cell r="C1219" t="str">
            <v>Wood Screw 4,5x80 A2</v>
          </cell>
          <cell r="D1219" t="str">
            <v>KS</v>
          </cell>
          <cell r="E1219">
            <v>3.9E-2</v>
          </cell>
          <cell r="F1219" t="str">
            <v>EUR</v>
          </cell>
        </row>
        <row r="1220">
          <cell r="A1220">
            <v>29116</v>
          </cell>
          <cell r="B1220" t="str">
            <v>Stojka s platňou o 60,3x3,6x1500mm GA</v>
          </cell>
          <cell r="C1220" t="str">
            <v>Post with foot plate o 60,3x3,6x1500mm GA</v>
          </cell>
          <cell r="D1220" t="str">
            <v>KS</v>
          </cell>
          <cell r="E1220">
            <v>11.18</v>
          </cell>
          <cell r="F1220" t="str">
            <v>EUR</v>
          </cell>
        </row>
        <row r="1221">
          <cell r="A1221">
            <v>50661</v>
          </cell>
          <cell r="B1221" t="str">
            <v>Podpera 850mm A2 "Bruty"</v>
          </cell>
          <cell r="C1221" t="str">
            <v>Angle Post 850mm "Bruty"</v>
          </cell>
          <cell r="D1221" t="str">
            <v>KS</v>
          </cell>
          <cell r="E1221">
            <v>4.2300000000000004</v>
          </cell>
          <cell r="F1221" t="str">
            <v>EUR</v>
          </cell>
        </row>
        <row r="1222">
          <cell r="A1222">
            <v>22399</v>
          </cell>
          <cell r="B1222" t="str">
            <v>Podložka pérová 8,4mm A2</v>
          </cell>
          <cell r="C1222" t="str">
            <v>Washer Spring 8,4mm A2</v>
          </cell>
          <cell r="D1222" t="str">
            <v>KS</v>
          </cell>
          <cell r="E1222">
            <v>0.1</v>
          </cell>
          <cell r="F1222" t="str">
            <v>EUR</v>
          </cell>
        </row>
        <row r="1223">
          <cell r="A1223">
            <v>22400</v>
          </cell>
          <cell r="B1223" t="str">
            <v>Pružina o15,5x110x2,25 A2 mm "Haspra A2"</v>
          </cell>
          <cell r="C1223" t="str">
            <v>Spring o15,5x110x2,25 A2 mm "Gate Lock A2"</v>
          </cell>
          <cell r="D1223" t="str">
            <v>KS</v>
          </cell>
          <cell r="E1223">
            <v>0.8</v>
          </cell>
          <cell r="F1223" t="str">
            <v>EUR</v>
          </cell>
        </row>
        <row r="1224">
          <cell r="A1224">
            <v>29117</v>
          </cell>
          <cell r="B1224" t="str">
            <v>Deliaca stena typ 12 GA</v>
          </cell>
          <cell r="C1224" t="str">
            <v>Cubicle Divider typ 12 GA</v>
          </cell>
          <cell r="D1224" t="str">
            <v>KS</v>
          </cell>
          <cell r="E1224">
            <v>27.37</v>
          </cell>
          <cell r="F1224" t="str">
            <v>EUR</v>
          </cell>
        </row>
        <row r="1225">
          <cell r="A1225">
            <v>29118</v>
          </cell>
          <cell r="B1225" t="str">
            <v>Modulárne Hradenie pre Telatá Stenový záves</v>
          </cell>
          <cell r="C1225" t="str">
            <v>Modular Calf Penning Wall Hanger</v>
          </cell>
          <cell r="D1225" t="str">
            <v>KS</v>
          </cell>
          <cell r="E1225">
            <v>1.32</v>
          </cell>
          <cell r="F1225" t="str">
            <v>EUR</v>
          </cell>
        </row>
        <row r="1226">
          <cell r="A1226">
            <v>29119</v>
          </cell>
          <cell r="B1226" t="str">
            <v>Modulárne Hradenie pre Telatá Bočná stena 750 PVC</v>
          </cell>
          <cell r="C1226" t="str">
            <v>Modular Calf Penning Side Wall 750 PVC</v>
          </cell>
          <cell r="D1226" t="str">
            <v>KS</v>
          </cell>
          <cell r="E1226">
            <v>35.53</v>
          </cell>
          <cell r="F1226" t="str">
            <v>EUR</v>
          </cell>
        </row>
        <row r="1227">
          <cell r="A1227">
            <v>29121</v>
          </cell>
          <cell r="B1227" t="str">
            <v>Modulárne Hradenie pre Telatá Dvierka</v>
          </cell>
          <cell r="C1227" t="str">
            <v>Modular Calf Penning Gete</v>
          </cell>
          <cell r="D1227" t="str">
            <v>KS</v>
          </cell>
          <cell r="E1227">
            <v>34.6</v>
          </cell>
          <cell r="F1227" t="str">
            <v>EUR</v>
          </cell>
        </row>
        <row r="1228">
          <cell r="A1228">
            <v>29122</v>
          </cell>
          <cell r="B1228" t="str">
            <v>Modulárne Hradenie pre Telatá Haspra Dlhá</v>
          </cell>
          <cell r="C1228" t="str">
            <v>Modular Calf Penning Hasp Long</v>
          </cell>
          <cell r="D1228" t="str">
            <v>KS</v>
          </cell>
          <cell r="E1228">
            <v>2.29</v>
          </cell>
          <cell r="F1228" t="str">
            <v>EUR</v>
          </cell>
        </row>
        <row r="1229">
          <cell r="A1229">
            <v>29123</v>
          </cell>
          <cell r="B1229" t="str">
            <v>Modulárne Hradenie pre Telatá Haspra Krátka</v>
          </cell>
          <cell r="C1229" t="str">
            <v>Modular Calf Penning Hasp Short</v>
          </cell>
          <cell r="D1229" t="str">
            <v>KS</v>
          </cell>
          <cell r="E1229">
            <v>1.89</v>
          </cell>
          <cell r="F1229" t="str">
            <v>EUR</v>
          </cell>
        </row>
        <row r="1230">
          <cell r="A1230">
            <v>29124</v>
          </cell>
          <cell r="B1230" t="str">
            <v>Modulárne Hradenie pre Telatá Noha</v>
          </cell>
          <cell r="C1230" t="str">
            <v>Modular Calf Penning Leg</v>
          </cell>
          <cell r="D1230" t="str">
            <v>KS</v>
          </cell>
          <cell r="E1230">
            <v>0.76</v>
          </cell>
          <cell r="F1230" t="str">
            <v>EUR</v>
          </cell>
        </row>
        <row r="1231">
          <cell r="A1231">
            <v>29125</v>
          </cell>
          <cell r="B1231" t="str">
            <v>Batéria 4 box pre Telatá Bočná stena 750 otvorená</v>
          </cell>
          <cell r="C1231" t="str">
            <v>4 Penn Battery Side Wall 750 Open</v>
          </cell>
          <cell r="D1231" t="str">
            <v>KS</v>
          </cell>
          <cell r="E1231">
            <v>121.44</v>
          </cell>
          <cell r="F1231" t="str">
            <v>EUR</v>
          </cell>
        </row>
        <row r="1232">
          <cell r="A1232">
            <v>29126</v>
          </cell>
          <cell r="B1232" t="str">
            <v>Batéria 4 box pre Telatá Zadná stena 1000 PVC</v>
          </cell>
          <cell r="C1232" t="str">
            <v>4 Penn Battery Back Wall 1000 PVC</v>
          </cell>
          <cell r="D1232" t="str">
            <v>KS</v>
          </cell>
          <cell r="E1232">
            <v>43.54</v>
          </cell>
          <cell r="F1232" t="str">
            <v>EUR</v>
          </cell>
        </row>
        <row r="1233">
          <cell r="A1233">
            <v>29127</v>
          </cell>
          <cell r="B1233" t="str">
            <v>Batéria 4 box pre Telatá Bočná stena 750 zatvorená</v>
          </cell>
          <cell r="C1233" t="str">
            <v>4 Penn Battery Side Wall 750 Closed</v>
          </cell>
          <cell r="D1233" t="str">
            <v>KS</v>
          </cell>
          <cell r="E1233">
            <v>76.72</v>
          </cell>
          <cell r="F1233" t="str">
            <v>EUR</v>
          </cell>
        </row>
        <row r="1234">
          <cell r="A1234">
            <v>29128</v>
          </cell>
          <cell r="B1234" t="str">
            <v>Batéria 4 box pre Telatá Zdvíhacia Konzola</v>
          </cell>
          <cell r="C1234" t="str">
            <v>4 Penn Battery Lifting Bracked</v>
          </cell>
          <cell r="D1234" t="str">
            <v>KS</v>
          </cell>
          <cell r="E1234">
            <v>30.46</v>
          </cell>
          <cell r="F1234" t="str">
            <v>EUR</v>
          </cell>
        </row>
        <row r="1235">
          <cell r="A1235">
            <v>29129</v>
          </cell>
          <cell r="B1235" t="str">
            <v>Batéria 4 box pre Telatá</v>
          </cell>
          <cell r="C1235" t="str">
            <v>4 Penn Battery</v>
          </cell>
          <cell r="D1235" t="str">
            <v>KS</v>
          </cell>
          <cell r="E1235">
            <v>608.92999999999995</v>
          </cell>
          <cell r="F1235" t="str">
            <v>EUR</v>
          </cell>
        </row>
        <row r="1236">
          <cell r="A1236">
            <v>29130</v>
          </cell>
          <cell r="B1236" t="str">
            <v>Modulárne Hradenie pre Telatá Rad 10 Boxov</v>
          </cell>
          <cell r="C1236" t="str">
            <v>Modular Calf Penning 10 Pen Row</v>
          </cell>
          <cell r="D1236" t="str">
            <v>KS</v>
          </cell>
          <cell r="E1236">
            <v>959.93</v>
          </cell>
          <cell r="F1236" t="str">
            <v>EUR</v>
          </cell>
        </row>
        <row r="1237">
          <cell r="A1237">
            <v>29131</v>
          </cell>
          <cell r="B1237" t="str">
            <v>Stojka s platňou 300x300 o 76,1x3,6x1500mm GA</v>
          </cell>
          <cell r="C1237" t="str">
            <v>Post with foot plate 300x300 o 76,1x3,6x1500mm GA</v>
          </cell>
          <cell r="D1237" t="str">
            <v>KS</v>
          </cell>
          <cell r="E1237">
            <v>21.48</v>
          </cell>
          <cell r="F1237" t="str">
            <v>EUR</v>
          </cell>
        </row>
        <row r="1238">
          <cell r="A1238">
            <v>29133</v>
          </cell>
          <cell r="B1238" t="str">
            <v>Stojka s platňou 300x300 o 70x70x4x1500mm GA</v>
          </cell>
          <cell r="C1238" t="str">
            <v>Post with foot plate 300x300 o 70x70x4x1500mm GA</v>
          </cell>
          <cell r="D1238" t="str">
            <v>KS</v>
          </cell>
          <cell r="E1238">
            <v>23.23</v>
          </cell>
          <cell r="F1238" t="str">
            <v>EUR</v>
          </cell>
        </row>
        <row r="1239">
          <cell r="A1239">
            <v>29134</v>
          </cell>
          <cell r="B1239" t="str">
            <v>Stojka s platňou 300x300 o 60,3x3,6x1500mm GA</v>
          </cell>
          <cell r="C1239" t="str">
            <v>Post with foot plate 300x300 o 60,3x3,6x1500mm GA</v>
          </cell>
          <cell r="D1239" t="str">
            <v>KS</v>
          </cell>
          <cell r="E1239">
            <v>17.36</v>
          </cell>
          <cell r="F1239" t="str">
            <v>EUR</v>
          </cell>
        </row>
        <row r="1240">
          <cell r="A1240">
            <v>29135</v>
          </cell>
          <cell r="B1240" t="str">
            <v>Držiak vedra pre telatá na Domy 4 miesta</v>
          </cell>
          <cell r="C1240" t="str">
            <v>Trough Holder for Calf Houses 4 Places</v>
          </cell>
          <cell r="D1240" t="str">
            <v>KS</v>
          </cell>
          <cell r="E1240">
            <v>46.6372</v>
          </cell>
          <cell r="F1240" t="str">
            <v>EUR</v>
          </cell>
        </row>
        <row r="1241">
          <cell r="A1241">
            <v>20056</v>
          </cell>
          <cell r="B1241" t="str">
            <v>Noha model 1 o30mm</v>
          </cell>
          <cell r="C1241" t="str">
            <v>Foot model 1 o30mm</v>
          </cell>
          <cell r="D1241" t="str">
            <v>KS</v>
          </cell>
          <cell r="E1241">
            <v>1.61</v>
          </cell>
          <cell r="F1241" t="str">
            <v>EUR</v>
          </cell>
        </row>
        <row r="1242">
          <cell r="A1242">
            <v>22402</v>
          </cell>
          <cell r="B1242" t="str">
            <v>Pružina o15,5x110x1,8 A2 mm "Haspra A2"</v>
          </cell>
          <cell r="C1242" t="str">
            <v>Spring o15,5x110x1,8 A2 mm "Gate Lock A2"</v>
          </cell>
          <cell r="D1242" t="str">
            <v>KS</v>
          </cell>
          <cell r="E1242">
            <v>0.81699999999999995</v>
          </cell>
          <cell r="F1242" t="str">
            <v>EUR</v>
          </cell>
        </row>
        <row r="1243">
          <cell r="A1243">
            <v>28155</v>
          </cell>
          <cell r="B1243" t="str">
            <v>Krmenárska reťaz kalená 60 mm, disk 71,5 mm, MONRO</v>
          </cell>
          <cell r="C1243" t="str">
            <v>Feed Chain hardened for 60mm, disc 71,5 mm MONRO</v>
          </cell>
          <cell r="D1243" t="str">
            <v>M</v>
          </cell>
          <cell r="E1243">
            <v>3.7305999999999999</v>
          </cell>
          <cell r="F1243" t="str">
            <v>EUR</v>
          </cell>
        </row>
        <row r="1244">
          <cell r="A1244">
            <v>16114</v>
          </cell>
          <cell r="B1244" t="str">
            <v>Dvierkový stabilizátor A2</v>
          </cell>
          <cell r="C1244" t="str">
            <v>Gate Stabilizer A2</v>
          </cell>
          <cell r="D1244" t="str">
            <v>KS</v>
          </cell>
          <cell r="E1244">
            <v>2.3199999999999998</v>
          </cell>
          <cell r="F1244" t="str">
            <v>EUR</v>
          </cell>
        </row>
        <row r="1245">
          <cell r="A1245">
            <v>29136</v>
          </cell>
          <cell r="B1245" t="str">
            <v>Kolesá pre príves 29036</v>
          </cell>
          <cell r="C1245" t="str">
            <v>Wheel for Trailer 29036</v>
          </cell>
          <cell r="D1245" t="str">
            <v>KS</v>
          </cell>
          <cell r="E1245">
            <v>257</v>
          </cell>
          <cell r="F1245" t="str">
            <v>EUR</v>
          </cell>
        </row>
        <row r="1246">
          <cell r="A1246">
            <v>29137</v>
          </cell>
          <cell r="B1246" t="str">
            <v>Koleso pre 29136</v>
          </cell>
          <cell r="C1246" t="str">
            <v>Wheel for 29136</v>
          </cell>
          <cell r="D1246" t="str">
            <v>KS</v>
          </cell>
          <cell r="E1246">
            <v>81.8</v>
          </cell>
          <cell r="F1246" t="str">
            <v>EUR</v>
          </cell>
        </row>
        <row r="1247">
          <cell r="A1247">
            <v>29138</v>
          </cell>
          <cell r="B1247" t="str">
            <v>Teleskopický Hever pre 29136</v>
          </cell>
          <cell r="C1247" t="str">
            <v>Teleskop Jack for 29136</v>
          </cell>
          <cell r="D1247" t="str">
            <v>KS</v>
          </cell>
          <cell r="E1247">
            <v>32</v>
          </cell>
          <cell r="F1247" t="str">
            <v>EUR</v>
          </cell>
        </row>
        <row r="1248">
          <cell r="A1248">
            <v>29139</v>
          </cell>
          <cell r="B1248" t="str">
            <v>Oje pre 29036</v>
          </cell>
          <cell r="C1248" t="str">
            <v>Towing Hook for 29036</v>
          </cell>
          <cell r="D1248" t="str">
            <v>KS</v>
          </cell>
          <cell r="E1248">
            <v>0</v>
          </cell>
          <cell r="F1248" t="str">
            <v>EUR</v>
          </cell>
        </row>
        <row r="1249">
          <cell r="A1249">
            <v>50682</v>
          </cell>
          <cell r="B1249" t="str">
            <v>Ihlový zámok Pigagro</v>
          </cell>
          <cell r="C1249" t="str">
            <v>Ihlový zámok Pigagro</v>
          </cell>
          <cell r="D1249" t="str">
            <v>KS</v>
          </cell>
          <cell r="E1249">
            <v>1.26</v>
          </cell>
          <cell r="F1249" t="str">
            <v>EUR</v>
          </cell>
        </row>
        <row r="1250">
          <cell r="A1250">
            <v>22409</v>
          </cell>
          <cell r="B1250" t="str">
            <v>Skrutka so šesťhranovou hlavou M20x70 A4 DIN933</v>
          </cell>
          <cell r="C1250" t="str">
            <v>Bolt M20x70 A4 DIN933</v>
          </cell>
          <cell r="D1250" t="str">
            <v>KS</v>
          </cell>
          <cell r="E1250">
            <v>0.98799999999999999</v>
          </cell>
          <cell r="F1250" t="str">
            <v>EUR</v>
          </cell>
        </row>
        <row r="1251">
          <cell r="A1251">
            <v>16115</v>
          </cell>
          <cell r="B1251" t="str">
            <v>Pánt na betónovú stenu 950mm A2</v>
          </cell>
          <cell r="C1251" t="str">
            <v>950mm Hinge mounting on concrete wall A2</v>
          </cell>
          <cell r="D1251" t="str">
            <v>KS</v>
          </cell>
          <cell r="E1251">
            <v>4.3499999999999996</v>
          </cell>
          <cell r="F1251" t="str">
            <v>EUR</v>
          </cell>
        </row>
        <row r="1252">
          <cell r="A1252">
            <v>50684</v>
          </cell>
          <cell r="B1252" t="str">
            <v>U-profil so zámkom a plat. 3x35x750/1000mm A2</v>
          </cell>
          <cell r="C1252" t="str">
            <v>U-post w bl.gate lock&amp;plade 3x35x750/1000mm A2</v>
          </cell>
          <cell r="D1252" t="str">
            <v>KS</v>
          </cell>
          <cell r="E1252">
            <v>13.74</v>
          </cell>
          <cell r="F1252" t="str">
            <v>EUR</v>
          </cell>
        </row>
        <row r="1253">
          <cell r="A1253">
            <v>15039</v>
          </cell>
          <cell r="B1253" t="str">
            <v>Pôrodňa baran na roštovú podlahu</v>
          </cell>
          <cell r="C1253" t="str">
            <v>Farrowing Crate Front for Slat Flooring</v>
          </cell>
          <cell r="D1253" t="str">
            <v>KS</v>
          </cell>
          <cell r="E1253">
            <v>24.48</v>
          </cell>
          <cell r="F1253" t="str">
            <v>EUR</v>
          </cell>
        </row>
        <row r="1254">
          <cell r="A1254">
            <v>22412</v>
          </cell>
          <cell r="B1254" t="str">
            <v>Strmeň M8x102x170 A2</v>
          </cell>
          <cell r="C1254" t="str">
            <v>U-bolt M8x102x170 A2</v>
          </cell>
          <cell r="D1254" t="str">
            <v>KS</v>
          </cell>
          <cell r="E1254">
            <v>0.97</v>
          </cell>
          <cell r="F1254" t="str">
            <v>EUR</v>
          </cell>
        </row>
        <row r="1255">
          <cell r="A1255">
            <v>16116</v>
          </cell>
          <cell r="B1255" t="str">
            <v>Dvierkový profil na prenášavé dvierka 750mm A2</v>
          </cell>
          <cell r="C1255" t="str">
            <v>Blocking Gate Hinge Profile 750mm A2</v>
          </cell>
          <cell r="D1255" t="str">
            <v>KS</v>
          </cell>
          <cell r="E1255">
            <v>8.02</v>
          </cell>
          <cell r="F1255" t="str">
            <v>EUR</v>
          </cell>
        </row>
        <row r="1256">
          <cell r="A1256">
            <v>16117</v>
          </cell>
          <cell r="B1256" t="str">
            <v>Zámok na prenášavé dvierka 750mm A2</v>
          </cell>
          <cell r="C1256" t="str">
            <v>Blocking Gate Lock Profile 750mm A2</v>
          </cell>
          <cell r="D1256" t="str">
            <v>KS</v>
          </cell>
          <cell r="E1256">
            <v>4.87</v>
          </cell>
          <cell r="F1256" t="str">
            <v>EUR</v>
          </cell>
        </row>
        <row r="1257">
          <cell r="A1257">
            <v>16118</v>
          </cell>
          <cell r="B1257" t="str">
            <v>U-profil 3,0x1000mm  A2</v>
          </cell>
          <cell r="C1257" t="str">
            <v>U-profil 3,0x1000mm A2</v>
          </cell>
          <cell r="D1257" t="str">
            <v>KS</v>
          </cell>
          <cell r="E1257">
            <v>6.72</v>
          </cell>
          <cell r="F1257" t="str">
            <v>EUR</v>
          </cell>
        </row>
        <row r="1258">
          <cell r="A1258">
            <v>20057</v>
          </cell>
          <cell r="B1258" t="str">
            <v>Konzola na stenu 1" A2</v>
          </cell>
          <cell r="C1258" t="str">
            <v>Bracket for Wall 1" A2</v>
          </cell>
          <cell r="D1258" t="str">
            <v>KS</v>
          </cell>
          <cell r="E1258">
            <v>0.96</v>
          </cell>
          <cell r="F1258" t="str">
            <v>EUR</v>
          </cell>
        </row>
        <row r="1259">
          <cell r="A1259">
            <v>20058</v>
          </cell>
          <cell r="B1259" t="str">
            <v>Protikus "piškóta" A2</v>
          </cell>
          <cell r="C1259" t="str">
            <v>Counter Plate A2</v>
          </cell>
          <cell r="D1259" t="str">
            <v>KS</v>
          </cell>
          <cell r="E1259">
            <v>0.39</v>
          </cell>
          <cell r="F1259" t="str">
            <v>EUR</v>
          </cell>
        </row>
        <row r="1260">
          <cell r="A1260">
            <v>14018</v>
          </cell>
          <cell r="B1260" t="str">
            <v>Pás pod predné nohy na plnorštovú podlahu 5915mmA2</v>
          </cell>
          <cell r="C1260" t="str">
            <v>Belt Under Frontlegs for Fullslatet Floor 5915mmA2</v>
          </cell>
          <cell r="D1260" t="str">
            <v>KS</v>
          </cell>
          <cell r="E1260">
            <v>33.15</v>
          </cell>
          <cell r="F1260" t="str">
            <v>EUR</v>
          </cell>
        </row>
        <row r="1261">
          <cell r="A1261">
            <v>14019</v>
          </cell>
          <cell r="B1261" t="str">
            <v>Pás pod predné nohy na plnorštovú podlahu 5850mmA2</v>
          </cell>
          <cell r="C1261" t="str">
            <v>Belt Under Frontlegs for Fullslatet Floor 5850mmA2</v>
          </cell>
          <cell r="D1261" t="str">
            <v>KS</v>
          </cell>
          <cell r="E1261">
            <v>32.61</v>
          </cell>
          <cell r="F1261" t="str">
            <v>EUR</v>
          </cell>
        </row>
        <row r="1262">
          <cell r="A1262">
            <v>14020</v>
          </cell>
          <cell r="B1262" t="str">
            <v>Pás pod predné nohy na plnorštovú podlahu 3315mmA2</v>
          </cell>
          <cell r="C1262" t="str">
            <v>Belt Under Frontlegs for Fullslatet Floor 3315mmA2</v>
          </cell>
          <cell r="D1262" t="str">
            <v>KS</v>
          </cell>
          <cell r="E1262">
            <v>19.12</v>
          </cell>
          <cell r="F1262" t="str">
            <v>EUR</v>
          </cell>
        </row>
        <row r="1263">
          <cell r="A1263">
            <v>14021</v>
          </cell>
          <cell r="B1263" t="str">
            <v>Pás pod predné nohy na plnorštovú podlahu 3965mmA2</v>
          </cell>
          <cell r="C1263" t="str">
            <v>Belt Under Frontlegs for Fullslatet Floor 3965mmA2</v>
          </cell>
          <cell r="D1263" t="str">
            <v>KS</v>
          </cell>
          <cell r="E1263">
            <v>20.170000000000002</v>
          </cell>
          <cell r="F1263" t="str">
            <v>EUR</v>
          </cell>
        </row>
        <row r="1264">
          <cell r="A1264">
            <v>50685</v>
          </cell>
          <cell r="B1264" t="str">
            <v>Držiak prekážkovej Platne AC Farming P</v>
          </cell>
          <cell r="C1264" t="str">
            <v>Holder for Blocking Board AC Farming R</v>
          </cell>
          <cell r="D1264" t="str">
            <v>KS</v>
          </cell>
          <cell r="E1264">
            <v>1.22</v>
          </cell>
          <cell r="F1264" t="str">
            <v>EUR</v>
          </cell>
        </row>
        <row r="1265">
          <cell r="A1265">
            <v>50686</v>
          </cell>
          <cell r="B1265" t="str">
            <v>Držiak prekážkovej Platne AC Farming L</v>
          </cell>
          <cell r="C1265" t="str">
            <v>Holder for Blocking Board AC Farming L</v>
          </cell>
          <cell r="D1265" t="str">
            <v>KS</v>
          </cell>
          <cell r="E1265">
            <v>1.22</v>
          </cell>
          <cell r="F1265" t="str">
            <v>EUR</v>
          </cell>
        </row>
        <row r="1266">
          <cell r="A1266">
            <v>50687</v>
          </cell>
          <cell r="B1266" t="str">
            <v>Pôrodňa prekážková platňa 1000mm</v>
          </cell>
          <cell r="C1266" t="str">
            <v>Farrowing Pen Piglet Nest Blocking Board 1000mm</v>
          </cell>
          <cell r="D1266" t="str">
            <v>KS</v>
          </cell>
          <cell r="E1266">
            <v>2.65</v>
          </cell>
          <cell r="F1266" t="str">
            <v>EUR</v>
          </cell>
        </row>
        <row r="1267">
          <cell r="A1267">
            <v>50688</v>
          </cell>
          <cell r="B1267" t="str">
            <v>Pôrodňa prekážková platňa 1130mm</v>
          </cell>
          <cell r="C1267" t="str">
            <v>Farrowing Pen Piglet Nest Blocking Board 1130mm</v>
          </cell>
          <cell r="D1267" t="str">
            <v>KS</v>
          </cell>
          <cell r="E1267">
            <v>2.82</v>
          </cell>
          <cell r="F1267" t="str">
            <v>EUR</v>
          </cell>
        </row>
        <row r="1268">
          <cell r="A1268">
            <v>29140</v>
          </cell>
          <cell r="B1268" t="str">
            <v>Stojka s platňou 300x300 o 76,1x3x1500mm GA</v>
          </cell>
          <cell r="C1268" t="str">
            <v>Post with foot plate 300x300 o 76,1x3x1500mm GA</v>
          </cell>
          <cell r="D1268" t="str">
            <v>KS</v>
          </cell>
          <cell r="E1268">
            <v>22.36</v>
          </cell>
          <cell r="F1268" t="str">
            <v>EUR</v>
          </cell>
        </row>
        <row r="1269">
          <cell r="A1269">
            <v>16119</v>
          </cell>
          <cell r="B1269" t="str">
            <v>U-Profil 1x35x35x3000mm A2</v>
          </cell>
          <cell r="C1269" t="str">
            <v>U-Profile 1x35x35x3000mm A2</v>
          </cell>
          <cell r="D1269" t="str">
            <v>KS</v>
          </cell>
          <cell r="E1269">
            <v>6.41</v>
          </cell>
          <cell r="F1269" t="str">
            <v>EUR</v>
          </cell>
        </row>
        <row r="1270">
          <cell r="A1270">
            <v>29141</v>
          </cell>
          <cell r="B1270" t="str">
            <v>Deliaca stena typ 13 GA</v>
          </cell>
          <cell r="C1270" t="str">
            <v>Cubicle Divider typ 13 GA</v>
          </cell>
          <cell r="D1270" t="str">
            <v>KS</v>
          </cell>
          <cell r="E1270">
            <v>27.6</v>
          </cell>
          <cell r="F1270" t="str">
            <v>EUR</v>
          </cell>
        </row>
        <row r="1271">
          <cell r="A1271">
            <v>29142</v>
          </cell>
          <cell r="B1271" t="str">
            <v>Prsníkový doraz o 125 mm</v>
          </cell>
          <cell r="C1271" t="str">
            <v>Chest Stop o 125 mm</v>
          </cell>
          <cell r="D1271" t="str">
            <v>KS</v>
          </cell>
          <cell r="E1271">
            <v>3.34</v>
          </cell>
          <cell r="F1271" t="str">
            <v>EUR</v>
          </cell>
        </row>
        <row r="1272">
          <cell r="A1272">
            <v>50696</v>
          </cell>
          <cell r="B1272" t="str">
            <v>Krycí plech 1x170x750mm A2</v>
          </cell>
          <cell r="C1272" t="str">
            <v>Covering sheet 1x170x750mm A2</v>
          </cell>
          <cell r="D1272" t="str">
            <v>KS</v>
          </cell>
          <cell r="E1272">
            <v>2.73</v>
          </cell>
          <cell r="F1272" t="str">
            <v>EUR</v>
          </cell>
        </row>
        <row r="1273">
          <cell r="A1273">
            <v>20059</v>
          </cell>
          <cell r="B1273" t="str">
            <v>Držiak na hračky typ 5 610mm (rovné kruhy) GA</v>
          </cell>
          <cell r="C1273" t="str">
            <v>Toy Holder Type 5 610mm (straight circles) GA</v>
          </cell>
          <cell r="D1273" t="str">
            <v>KS</v>
          </cell>
          <cell r="E1273">
            <v>4.5599999999999996</v>
          </cell>
          <cell r="F1273" t="str">
            <v>EUR</v>
          </cell>
        </row>
        <row r="1274">
          <cell r="A1274">
            <v>50697</v>
          </cell>
          <cell r="B1274" t="str">
            <v>PVC Platňa 1000x500x10mm</v>
          </cell>
          <cell r="C1274" t="str">
            <v>PVC Platňa 1000x500x10mm</v>
          </cell>
          <cell r="D1274" t="str">
            <v>KS</v>
          </cell>
          <cell r="E1274">
            <v>6.42</v>
          </cell>
          <cell r="F1274" t="str">
            <v>EUR</v>
          </cell>
        </row>
        <row r="1275">
          <cell r="A1275">
            <v>21049</v>
          </cell>
          <cell r="B1275" t="str">
            <v>Stabilizátor na dvojitý kŕmny žľab 750mm A2</v>
          </cell>
          <cell r="C1275" t="str">
            <v>Liquid Feeding Trough Stabilizer 750mm A2</v>
          </cell>
          <cell r="D1275" t="str">
            <v>KS</v>
          </cell>
          <cell r="E1275">
            <v>4.51</v>
          </cell>
          <cell r="F1275" t="str">
            <v>EUR</v>
          </cell>
        </row>
        <row r="1276">
          <cell r="A1276">
            <v>22425</v>
          </cell>
          <cell r="B1276" t="str">
            <v>Vrut so šesťhrannou hlavou 8x150 A2</v>
          </cell>
          <cell r="C1276" t="str">
            <v>French Screw 8x150 A2</v>
          </cell>
          <cell r="D1276" t="str">
            <v>KS</v>
          </cell>
          <cell r="E1276">
            <v>0.247</v>
          </cell>
          <cell r="F1276" t="str">
            <v>EUR</v>
          </cell>
        </row>
        <row r="1277">
          <cell r="A1277">
            <v>23048</v>
          </cell>
          <cell r="B1277" t="str">
            <v>Držiak na Kladky kolmej</v>
          </cell>
          <cell r="C1277" t="str">
            <v>Bracket for Corner Wheel for Wire Perpendicular</v>
          </cell>
          <cell r="D1277" t="str">
            <v>KS</v>
          </cell>
          <cell r="E1277">
            <v>9</v>
          </cell>
          <cell r="F1277" t="str">
            <v>EUR</v>
          </cell>
        </row>
        <row r="1278">
          <cell r="A1278">
            <v>28162</v>
          </cell>
          <cell r="B1278" t="str">
            <v>Hnací krúžok pre pohonné koleso 50 mm "DALTEC"</v>
          </cell>
          <cell r="C1278" t="str">
            <v>Driving Ring for Pulling Wheel, 50 mm DALTEC"</v>
          </cell>
          <cell r="D1278" t="str">
            <v>KS</v>
          </cell>
          <cell r="E1278">
            <v>10.5</v>
          </cell>
          <cell r="F1278" t="str">
            <v>EUR</v>
          </cell>
        </row>
        <row r="1279">
          <cell r="A1279">
            <v>27042</v>
          </cell>
          <cell r="B1279" t="str">
            <v>Ani Ohrievač 150W</v>
          </cell>
          <cell r="C1279" t="str">
            <v>Ani Heater Varmelampe 150W</v>
          </cell>
          <cell r="D1279" t="str">
            <v>KS</v>
          </cell>
          <cell r="E1279">
            <v>45.64</v>
          </cell>
          <cell r="F1279" t="str">
            <v>EUR</v>
          </cell>
        </row>
        <row r="1280">
          <cell r="A1280">
            <v>27043</v>
          </cell>
          <cell r="B1280" t="str">
            <v>Jednovypínač pre  Ani Ohrievač 150W</v>
          </cell>
          <cell r="C1280" t="str">
            <v>Single Switch for Ani Heater Varmelampe 150W</v>
          </cell>
          <cell r="D1280" t="str">
            <v>KS</v>
          </cell>
          <cell r="E1280">
            <v>40.270000000000003</v>
          </cell>
          <cell r="F1280" t="str">
            <v>EUR</v>
          </cell>
        </row>
        <row r="1281">
          <cell r="A1281">
            <v>27044</v>
          </cell>
          <cell r="B1281" t="str">
            <v>Dvojvypínač pre  Ani Ohrievač 150W</v>
          </cell>
          <cell r="C1281" t="str">
            <v xml:space="preserve"> Double Switch for Ani Heater Varmelampe 150W</v>
          </cell>
          <cell r="D1281" t="str">
            <v>KS</v>
          </cell>
          <cell r="E1281">
            <v>45.63</v>
          </cell>
          <cell r="F1281" t="str">
            <v>EUR</v>
          </cell>
        </row>
        <row r="1282">
          <cell r="A1282">
            <v>23049</v>
          </cell>
          <cell r="B1282" t="str">
            <v>Predĺžený držiak páky pre otváranie krmiva</v>
          </cell>
          <cell r="C1282" t="str">
            <v>Extended holder for feed release Handle</v>
          </cell>
          <cell r="D1282" t="str">
            <v>KS</v>
          </cell>
          <cell r="E1282">
            <v>0.78</v>
          </cell>
          <cell r="F1282" t="str">
            <v>EUR</v>
          </cell>
        </row>
        <row r="1283">
          <cell r="A1283">
            <v>18018</v>
          </cell>
          <cell r="B1283" t="str">
            <v>Mreža 1000x1750 A2 Tyč plochá/U-profil</v>
          </cell>
          <cell r="C1283" t="str">
            <v>Open penning 1000x1750mm A2 Flatbar/U-profil</v>
          </cell>
          <cell r="D1283" t="str">
            <v>KS</v>
          </cell>
          <cell r="E1283">
            <v>74.31</v>
          </cell>
          <cell r="F1283" t="str">
            <v>EUR</v>
          </cell>
        </row>
        <row r="1284">
          <cell r="A1284">
            <v>15040</v>
          </cell>
          <cell r="B1284" t="str">
            <v>Čistiaci tunel na močovku</v>
          </cell>
          <cell r="C1284" t="str">
            <v>Manure Trap</v>
          </cell>
          <cell r="D1284" t="str">
            <v>KS</v>
          </cell>
          <cell r="E1284">
            <v>10.89</v>
          </cell>
          <cell r="F1284" t="str">
            <v>EUR</v>
          </cell>
        </row>
        <row r="1285">
          <cell r="A1285">
            <v>50700</v>
          </cell>
          <cell r="B1285" t="str">
            <v>Dvierkový rám spevneny 1000x1500mm GA</v>
          </cell>
          <cell r="C1285" t="str">
            <v>Gate Frame stronger construction 1000x1500mm GA</v>
          </cell>
          <cell r="D1285" t="str">
            <v>KS</v>
          </cell>
          <cell r="E1285">
            <v>56.28</v>
          </cell>
          <cell r="F1285" t="str">
            <v>EUR</v>
          </cell>
        </row>
        <row r="1286">
          <cell r="A1286">
            <v>13023</v>
          </cell>
          <cell r="B1286" t="str">
            <v>Kančia mreža - Ihlový zámok GA</v>
          </cell>
          <cell r="C1286" t="str">
            <v>Boar Stall Side - Lock bolt GA</v>
          </cell>
          <cell r="D1286" t="str">
            <v>KS</v>
          </cell>
          <cell r="E1286">
            <v>2.94</v>
          </cell>
          <cell r="F1286" t="str">
            <v>EUR</v>
          </cell>
        </row>
        <row r="1287">
          <cell r="A1287" t="str">
            <v>15005-1</v>
          </cell>
          <cell r="B1287" t="str">
            <v>Pôrodňa mreža typ 2 pravá</v>
          </cell>
          <cell r="C1287" t="str">
            <v>Farrowing Crate Side Type 2  Right</v>
          </cell>
          <cell r="D1287" t="str">
            <v>KS</v>
          </cell>
          <cell r="E1287">
            <v>8.67</v>
          </cell>
          <cell r="F1287" t="str">
            <v>EUR</v>
          </cell>
        </row>
        <row r="1288">
          <cell r="A1288" t="str">
            <v>15006-1</v>
          </cell>
          <cell r="B1288" t="str">
            <v>Pôrodňa mreža typ 2 ľavá</v>
          </cell>
          <cell r="C1288" t="str">
            <v>Farrowing Crate Side Type 2  Left</v>
          </cell>
          <cell r="D1288" t="str">
            <v>KS</v>
          </cell>
          <cell r="E1288">
            <v>8.67</v>
          </cell>
          <cell r="F1288" t="str">
            <v>EUR</v>
          </cell>
        </row>
        <row r="1289">
          <cell r="A1289" t="str">
            <v>15007-1</v>
          </cell>
          <cell r="B1289" t="str">
            <v>Pôrodňa padák typ 2</v>
          </cell>
          <cell r="C1289" t="str">
            <v>Farrowing Crate Anti Crush Bar Type 2</v>
          </cell>
          <cell r="D1289" t="str">
            <v>KS</v>
          </cell>
          <cell r="E1289">
            <v>0.82</v>
          </cell>
          <cell r="F1289" t="str">
            <v>EUR</v>
          </cell>
        </row>
        <row r="1290">
          <cell r="A1290" t="str">
            <v>15008-1</v>
          </cell>
          <cell r="B1290" t="str">
            <v>Pôrodňa ihlový zámok na mrežu</v>
          </cell>
          <cell r="C1290" t="str">
            <v>Farrowing Crate Front Lock Bolt</v>
          </cell>
          <cell r="D1290" t="str">
            <v>KS</v>
          </cell>
          <cell r="E1290">
            <v>7.0000000000000007E-2</v>
          </cell>
          <cell r="F1290" t="str">
            <v>EUR</v>
          </cell>
        </row>
        <row r="1291">
          <cell r="A1291" t="str">
            <v>15009-1</v>
          </cell>
          <cell r="B1291" t="str">
            <v>Pôrodňa baran 530mm</v>
          </cell>
          <cell r="C1291" t="str">
            <v>Farrowing Crate Front 530mm</v>
          </cell>
          <cell r="D1291" t="str">
            <v>KS</v>
          </cell>
          <cell r="E1291">
            <v>6.39</v>
          </cell>
          <cell r="F1291" t="str">
            <v>EUR</v>
          </cell>
        </row>
        <row r="1292">
          <cell r="A1292" t="str">
            <v>15010-1</v>
          </cell>
          <cell r="B1292" t="str">
            <v>Pôrodňa obruč na barana 530mm</v>
          </cell>
          <cell r="C1292" t="str">
            <v>Farrowing Crate Front Bracket 530mm</v>
          </cell>
          <cell r="D1292" t="str">
            <v>KS</v>
          </cell>
          <cell r="E1292">
            <v>0.97</v>
          </cell>
          <cell r="F1292" t="str">
            <v>EUR</v>
          </cell>
        </row>
        <row r="1293">
          <cell r="A1293" t="str">
            <v>15011-1</v>
          </cell>
          <cell r="B1293" t="str">
            <v>Pôrodňa zadné dvierka Teleskopické</v>
          </cell>
          <cell r="C1293" t="str">
            <v>Farrowing Crate Back Gate</v>
          </cell>
          <cell r="D1293" t="str">
            <v>KS</v>
          </cell>
          <cell r="E1293">
            <v>2.81</v>
          </cell>
          <cell r="F1293" t="str">
            <v>EUR</v>
          </cell>
        </row>
        <row r="1294">
          <cell r="A1294" t="str">
            <v>15012-1</v>
          </cell>
          <cell r="B1294" t="str">
            <v>Pôrodňa teleskop na zadné dvierka</v>
          </cell>
          <cell r="C1294" t="str">
            <v>Farrowing Crate Back Gate Telescope Pipe</v>
          </cell>
          <cell r="D1294" t="str">
            <v>KS</v>
          </cell>
          <cell r="E1294">
            <v>0.67</v>
          </cell>
          <cell r="F1294" t="str">
            <v>EUR</v>
          </cell>
        </row>
        <row r="1295">
          <cell r="A1295" t="str">
            <v>15013-1</v>
          </cell>
          <cell r="B1295" t="str">
            <v>Pôrodňa ihlový zámok na zadné dvierka</v>
          </cell>
          <cell r="C1295" t="str">
            <v>Farrowing Crate Back Gate Lock Bolt</v>
          </cell>
          <cell r="D1295" t="str">
            <v>KS</v>
          </cell>
          <cell r="E1295">
            <v>0.24</v>
          </cell>
          <cell r="F1295" t="str">
            <v>EUR</v>
          </cell>
        </row>
        <row r="1296">
          <cell r="A1296" t="str">
            <v>15019-1</v>
          </cell>
          <cell r="B1296" t="str">
            <v>Pôrodňa podlahový držiak 5x50x30x650mm</v>
          </cell>
          <cell r="C1296" t="str">
            <v>Farrowing Crate Floor Support  5x50x30x650mm</v>
          </cell>
          <cell r="D1296" t="str">
            <v>KS</v>
          </cell>
          <cell r="E1296">
            <v>0.44</v>
          </cell>
          <cell r="F1296" t="str">
            <v>EUR</v>
          </cell>
        </row>
        <row r="1297">
          <cell r="A1297" t="str">
            <v>15020-1</v>
          </cell>
          <cell r="B1297" t="str">
            <v>Pôrodňa podlahový držiak 5x50x30x1250mm</v>
          </cell>
          <cell r="C1297" t="str">
            <v>Farrowing Crate Floor Support 5x50x30x1250mm</v>
          </cell>
          <cell r="D1297" t="str">
            <v>KS</v>
          </cell>
          <cell r="E1297">
            <v>0.86</v>
          </cell>
          <cell r="F1297" t="str">
            <v>EUR</v>
          </cell>
        </row>
        <row r="1298">
          <cell r="A1298" t="str">
            <v>20002-1</v>
          </cell>
          <cell r="B1298" t="str">
            <v>Noha pôrodňa model 2</v>
          </cell>
          <cell r="C1298" t="str">
            <v>Foot farrowing Type 2</v>
          </cell>
          <cell r="D1298" t="str">
            <v>KS</v>
          </cell>
          <cell r="E1298">
            <v>1.03</v>
          </cell>
          <cell r="F1298" t="str">
            <v>EUR</v>
          </cell>
        </row>
        <row r="1299">
          <cell r="A1299">
            <v>29143</v>
          </cell>
          <cell r="B1299" t="str">
            <v>Deliaca stena typ 14 GA</v>
          </cell>
          <cell r="C1299" t="str">
            <v>Cubicle Divider typ 14 GA</v>
          </cell>
          <cell r="D1299" t="str">
            <v>KS</v>
          </cell>
          <cell r="E1299">
            <v>28.53</v>
          </cell>
          <cell r="F1299" t="str">
            <v>EUR</v>
          </cell>
        </row>
        <row r="1300">
          <cell r="A1300" t="str">
            <v>50630-1</v>
          </cell>
          <cell r="B1300" t="str">
            <v>Padák do pôrodne "Dalsgaard"</v>
          </cell>
          <cell r="C1300" t="str">
            <v>Anti Crush Bar "Dalsgaard"</v>
          </cell>
          <cell r="D1300" t="str">
            <v>KS</v>
          </cell>
          <cell r="E1300">
            <v>0.89</v>
          </cell>
          <cell r="F1300" t="str">
            <v>EUR</v>
          </cell>
        </row>
        <row r="1301">
          <cell r="A1301">
            <v>9685</v>
          </cell>
          <cell r="B1301" t="str">
            <v>Skladanie PVC 35mm Dvierok</v>
          </cell>
          <cell r="C1301" t="str">
            <v>Gate PVC 35mm Part Assembly</v>
          </cell>
          <cell r="D1301" t="str">
            <v>KS</v>
          </cell>
          <cell r="E1301">
            <v>3.5</v>
          </cell>
          <cell r="F1301" t="str">
            <v>EUR</v>
          </cell>
        </row>
        <row r="1302">
          <cell r="A1302">
            <v>9686</v>
          </cell>
          <cell r="B1302" t="str">
            <v>Skladanie PVC 35mm Medzistien</v>
          </cell>
          <cell r="C1302" t="str">
            <v>Front Wall PVC 35mm Part Assembly</v>
          </cell>
          <cell r="D1302" t="str">
            <v>KS</v>
          </cell>
          <cell r="E1302">
            <v>3.5</v>
          </cell>
          <cell r="F1302" t="str">
            <v>EUR</v>
          </cell>
        </row>
        <row r="1303">
          <cell r="A1303">
            <v>9687</v>
          </cell>
          <cell r="B1303" t="str">
            <v>Skladanie dreveného domčeka</v>
          </cell>
          <cell r="C1303" t="str">
            <v>Wooden Climate Cover Part Assembly</v>
          </cell>
          <cell r="D1303" t="str">
            <v>KS</v>
          </cell>
          <cell r="E1303">
            <v>5.0999999999999996</v>
          </cell>
          <cell r="F1303" t="str">
            <v>EUR</v>
          </cell>
        </row>
        <row r="1304">
          <cell r="A1304">
            <v>9688</v>
          </cell>
          <cell r="B1304" t="str">
            <v>Skladanie Komfotboxu</v>
          </cell>
          <cell r="C1304" t="str">
            <v>Komfort Box Part Assembly</v>
          </cell>
          <cell r="D1304" t="str">
            <v>KS</v>
          </cell>
          <cell r="E1304">
            <v>5.0999999999999996</v>
          </cell>
          <cell r="F1304" t="str">
            <v>EUR</v>
          </cell>
        </row>
        <row r="1305">
          <cell r="A1305">
            <v>50701</v>
          </cell>
          <cell r="B1305" t="str">
            <v>Mreža 1000x1580mm A2 Jakel/Pásovina</v>
          </cell>
          <cell r="C1305" t="str">
            <v>Open penning 1000x1580mm A2 SQ/Flat bar</v>
          </cell>
          <cell r="D1305" t="str">
            <v>KS</v>
          </cell>
          <cell r="E1305">
            <v>77.47</v>
          </cell>
          <cell r="F1305" t="str">
            <v>EUR</v>
          </cell>
        </row>
        <row r="1306">
          <cell r="A1306">
            <v>50702</v>
          </cell>
          <cell r="B1306" t="str">
            <v>Dvierkový profil 1000mm 2,5mm A2</v>
          </cell>
          <cell r="C1306" t="str">
            <v>Gate profile 1000mm 2,5mm A2</v>
          </cell>
          <cell r="D1306" t="str">
            <v>KS</v>
          </cell>
          <cell r="E1306">
            <v>7.21</v>
          </cell>
          <cell r="F1306" t="str">
            <v>EUR</v>
          </cell>
        </row>
        <row r="1307">
          <cell r="A1307">
            <v>19048</v>
          </cell>
          <cell r="B1307" t="str">
            <v>Domček preglejka 3 časti 1250 x variabil</v>
          </cell>
          <cell r="C1307" t="str">
            <v xml:space="preserve"> MicroClimateCover Plywood 3 parts 1250 x variable</v>
          </cell>
          <cell r="D1307" t="str">
            <v>KS</v>
          </cell>
          <cell r="E1307">
            <v>33.15</v>
          </cell>
          <cell r="F1307" t="str">
            <v>EUR</v>
          </cell>
        </row>
        <row r="1308">
          <cell r="A1308">
            <v>15041</v>
          </cell>
          <cell r="B1308" t="str">
            <v>Pôrodňa chodbová stojka výklopná štandart</v>
          </cell>
          <cell r="C1308" t="str">
            <v>Farrowing Pen Walk Way Post Tilting Standart</v>
          </cell>
          <cell r="D1308" t="str">
            <v>KS</v>
          </cell>
          <cell r="E1308">
            <v>3.28</v>
          </cell>
          <cell r="F1308" t="str">
            <v>EUR</v>
          </cell>
        </row>
        <row r="1309">
          <cell r="A1309">
            <v>15042</v>
          </cell>
          <cell r="B1309" t="str">
            <v>Pôrodňa profil na PVC dvierka výklopný štandart P</v>
          </cell>
          <cell r="C1309" t="str">
            <v>Farrowing Pen Back Door Post Tilting Standart R</v>
          </cell>
          <cell r="D1309" t="str">
            <v>KS</v>
          </cell>
          <cell r="E1309">
            <v>2.87</v>
          </cell>
          <cell r="F1309" t="str">
            <v>EUR</v>
          </cell>
        </row>
        <row r="1310">
          <cell r="A1310">
            <v>15043</v>
          </cell>
          <cell r="B1310" t="str">
            <v>Pôrodňa profil na PVC dvierka výklopný štandart L</v>
          </cell>
          <cell r="C1310" t="str">
            <v>Farrowing Pen Back Door Post Tilting Standart L</v>
          </cell>
          <cell r="D1310" t="str">
            <v>KS</v>
          </cell>
          <cell r="E1310">
            <v>2.87</v>
          </cell>
          <cell r="F1310" t="str">
            <v>EUR</v>
          </cell>
        </row>
        <row r="1311">
          <cell r="A1311">
            <v>15044</v>
          </cell>
          <cell r="B1311" t="str">
            <v>Pôrodňa chodbová stojka výklopná koncová štand. L</v>
          </cell>
          <cell r="C1311" t="str">
            <v>Farrowing Walk Way End Post Tilting Standart L</v>
          </cell>
          <cell r="D1311" t="str">
            <v>KS</v>
          </cell>
          <cell r="E1311">
            <v>4.24</v>
          </cell>
          <cell r="F1311" t="str">
            <v>EUR</v>
          </cell>
        </row>
        <row r="1312">
          <cell r="A1312">
            <v>15045</v>
          </cell>
          <cell r="B1312" t="str">
            <v>Pôrodňa chodbová stojka výklopná koncová štand. R</v>
          </cell>
          <cell r="C1312" t="str">
            <v>Farrowing Walk Way End Post Tilting Standart R</v>
          </cell>
          <cell r="D1312" t="str">
            <v>KS</v>
          </cell>
          <cell r="E1312">
            <v>4.3</v>
          </cell>
          <cell r="F1312" t="str">
            <v>EUR</v>
          </cell>
        </row>
        <row r="1313">
          <cell r="A1313">
            <v>50703</v>
          </cell>
          <cell r="B1313" t="str">
            <v>Pôrodňa prekážková platňa 123x34 cm</v>
          </cell>
          <cell r="C1313" t="str">
            <v>Farrowing piglets block. board 123x34 cm</v>
          </cell>
          <cell r="D1313" t="str">
            <v>KS</v>
          </cell>
          <cell r="E1313">
            <v>4.24</v>
          </cell>
          <cell r="F1313" t="str">
            <v>EUR</v>
          </cell>
        </row>
        <row r="1314">
          <cell r="A1314">
            <v>11046</v>
          </cell>
          <cell r="B1314" t="str">
            <v>PVC Profil záslepka 500x35mm</v>
          </cell>
          <cell r="C1314" t="str">
            <v>PVC Profil End Cap 500x35mm</v>
          </cell>
          <cell r="D1314" t="str">
            <v>KS</v>
          </cell>
          <cell r="E1314">
            <v>0.99</v>
          </cell>
          <cell r="F1314" t="str">
            <v>EUR</v>
          </cell>
        </row>
        <row r="1315">
          <cell r="A1315">
            <v>11047</v>
          </cell>
          <cell r="B1315" t="str">
            <v>PVC Profil záslepka 750x35mm</v>
          </cell>
          <cell r="C1315" t="str">
            <v>PVC Profil End Cap 750x35mm</v>
          </cell>
          <cell r="D1315" t="str">
            <v>KS</v>
          </cell>
          <cell r="E1315">
            <v>1.59</v>
          </cell>
          <cell r="F1315" t="str">
            <v>EUR</v>
          </cell>
        </row>
        <row r="1316">
          <cell r="A1316">
            <v>11048</v>
          </cell>
          <cell r="B1316" t="str">
            <v>PVC Profil záslepka 1000x35mm</v>
          </cell>
          <cell r="C1316" t="str">
            <v>PVC Profil End Cap 1000x35mm</v>
          </cell>
          <cell r="D1316" t="str">
            <v>KS</v>
          </cell>
          <cell r="E1316">
            <v>1.68</v>
          </cell>
          <cell r="F1316" t="str">
            <v>EUR</v>
          </cell>
        </row>
        <row r="1317">
          <cell r="A1317">
            <v>16120</v>
          </cell>
          <cell r="B1317" t="str">
            <v>U-profil 1,5x850mm A2 s dierami 8,5 mm</v>
          </cell>
          <cell r="C1317" t="str">
            <v>U-profil 1,5x850mm A2 with holes 8,5 mm</v>
          </cell>
          <cell r="D1317" t="str">
            <v>KS</v>
          </cell>
          <cell r="E1317">
            <v>2.9</v>
          </cell>
          <cell r="F1317" t="str">
            <v>EUR</v>
          </cell>
        </row>
        <row r="1318">
          <cell r="A1318">
            <v>19049</v>
          </cell>
          <cell r="B1318" t="str">
            <v>Preglejka vodovzdorná 12x410x2500mm "vetrolam"</v>
          </cell>
          <cell r="C1318" t="str">
            <v>Plywood board 12x410x2500mm "wind braeker"</v>
          </cell>
          <cell r="D1318" t="str">
            <v>KS</v>
          </cell>
          <cell r="E1318">
            <v>11.03</v>
          </cell>
          <cell r="F1318" t="str">
            <v>EUR</v>
          </cell>
        </row>
        <row r="1319">
          <cell r="A1319">
            <v>19050</v>
          </cell>
          <cell r="B1319" t="str">
            <v>Plech na spoj 1x100x410mm A2</v>
          </cell>
          <cell r="C1319" t="str">
            <v>Connection sheet 1x100x410mm A2</v>
          </cell>
          <cell r="D1319" t="str">
            <v>KS</v>
          </cell>
          <cell r="E1319">
            <v>0.89</v>
          </cell>
          <cell r="F1319" t="str">
            <v>EUR</v>
          </cell>
        </row>
        <row r="1320">
          <cell r="A1320">
            <v>18019</v>
          </cell>
          <cell r="B1320" t="str">
            <v>Mreža 850x1000 A2 Jakel /Jakel-Pásovina</v>
          </cell>
          <cell r="C1320" t="str">
            <v>Open penning 850x1000mm A2 SQ/SQ-Flatbar</v>
          </cell>
          <cell r="D1320" t="str">
            <v>KS</v>
          </cell>
          <cell r="E1320">
            <v>42.65</v>
          </cell>
          <cell r="F1320" t="str">
            <v>EUR</v>
          </cell>
        </row>
        <row r="1321">
          <cell r="A1321">
            <v>17058</v>
          </cell>
          <cell r="B1321" t="str">
            <v>Haspra pre prev. dvierka pre kancov 50mm model 2GA</v>
          </cell>
          <cell r="C1321" t="str">
            <v>Locking Kit for 50mm Panel Board Gate Model 2 GA</v>
          </cell>
          <cell r="D1321" t="str">
            <v>KS</v>
          </cell>
          <cell r="E1321">
            <v>6.66</v>
          </cell>
          <cell r="F1321" t="str">
            <v>EUR</v>
          </cell>
        </row>
        <row r="1322">
          <cell r="A1322">
            <v>17059</v>
          </cell>
          <cell r="B1322" t="str">
            <v>Zámok previerací kančie dvierka 50mm model 2 GA</v>
          </cell>
          <cell r="C1322" t="str">
            <v>Blocking Gate Lock for Board 50mm Model 2 GA</v>
          </cell>
          <cell r="D1322" t="str">
            <v>KS</v>
          </cell>
          <cell r="E1322">
            <v>2.4900000000000002</v>
          </cell>
          <cell r="F1322" t="str">
            <v>EUR</v>
          </cell>
        </row>
        <row r="1323">
          <cell r="A1323">
            <v>17060</v>
          </cell>
          <cell r="B1323" t="str">
            <v>Zámok previerací kančie dvierka 50mm/Bet. stena</v>
          </cell>
          <cell r="C1323" t="str">
            <v>Blocking Gate Lock for Board 50mm/Con. wall</v>
          </cell>
          <cell r="D1323" t="str">
            <v>KS</v>
          </cell>
          <cell r="E1323">
            <v>1.1599999999999999</v>
          </cell>
          <cell r="F1323" t="str">
            <v>EUR</v>
          </cell>
        </row>
        <row r="1324">
          <cell r="A1324">
            <v>17061</v>
          </cell>
          <cell r="B1324" t="str">
            <v>Zámok bočný pre kančie dvierka/s 1" rurami GA</v>
          </cell>
          <cell r="C1324" t="str">
            <v>Blocking Gate Side Lock for Boar/w 1" pipes GA</v>
          </cell>
          <cell r="D1324" t="str">
            <v>KS</v>
          </cell>
          <cell r="E1324">
            <v>0.64</v>
          </cell>
          <cell r="F1324" t="str">
            <v>EUR</v>
          </cell>
        </row>
        <row r="1325">
          <cell r="A1325">
            <v>22432</v>
          </cell>
          <cell r="B1325" t="str">
            <v>Korunová matica M24x1,5 Zn</v>
          </cell>
          <cell r="C1325" t="str">
            <v>Slotted nut M24x1,5 Zn</v>
          </cell>
          <cell r="D1325" t="str">
            <v>KS</v>
          </cell>
          <cell r="E1325">
            <v>1.3</v>
          </cell>
          <cell r="F1325" t="str">
            <v>EUR</v>
          </cell>
        </row>
        <row r="1326">
          <cell r="A1326">
            <v>22433</v>
          </cell>
          <cell r="B1326" t="str">
            <v>Závlačka 5x45 Zn</v>
          </cell>
          <cell r="C1326" t="str">
            <v>Split pin 5x45 Zn</v>
          </cell>
          <cell r="D1326" t="str">
            <v>KS</v>
          </cell>
          <cell r="E1326">
            <v>3.4000000000000002E-2</v>
          </cell>
          <cell r="F1326" t="str">
            <v>EUR</v>
          </cell>
        </row>
        <row r="1327">
          <cell r="A1327">
            <v>11049</v>
          </cell>
          <cell r="B1327" t="str">
            <v>Fiber Plate 1300x4100x10 mm sivá</v>
          </cell>
          <cell r="C1327" t="str">
            <v>Fiber Plate 1300x4100x10 mm Grey</v>
          </cell>
          <cell r="D1327" t="str">
            <v>M2</v>
          </cell>
          <cell r="E1327">
            <v>31.35</v>
          </cell>
          <cell r="F1327" t="str">
            <v>EUR</v>
          </cell>
        </row>
        <row r="1328">
          <cell r="A1328">
            <v>15046</v>
          </cell>
          <cell r="B1328" t="str">
            <v>Kombi pôrodňa mreža fixná pravá V1</v>
          </cell>
          <cell r="C1328" t="str">
            <v>Kombi Farrowing Crate Side Fixed Right V1</v>
          </cell>
          <cell r="D1328" t="str">
            <v>KS</v>
          </cell>
          <cell r="E1328">
            <v>32.43</v>
          </cell>
          <cell r="F1328" t="str">
            <v>EUR</v>
          </cell>
        </row>
        <row r="1329">
          <cell r="A1329">
            <v>15047</v>
          </cell>
          <cell r="B1329" t="str">
            <v>Kombi pôrodňa mreža fixná ľavá V1</v>
          </cell>
          <cell r="C1329" t="str">
            <v>Kombi Farrowing Crate Side Fixed Left V1</v>
          </cell>
          <cell r="D1329" t="str">
            <v>KS</v>
          </cell>
          <cell r="E1329">
            <v>31.61</v>
          </cell>
          <cell r="F1329" t="str">
            <v>EUR</v>
          </cell>
        </row>
        <row r="1330">
          <cell r="A1330">
            <v>15048</v>
          </cell>
          <cell r="B1330" t="str">
            <v>Kombi pôrodňa mreža lámacia pravá V1</v>
          </cell>
          <cell r="C1330" t="str">
            <v>Kombi Farrowing Crate Side Bent Right V1</v>
          </cell>
          <cell r="D1330" t="str">
            <v>KS</v>
          </cell>
          <cell r="E1330">
            <v>42.3</v>
          </cell>
          <cell r="F1330" t="str">
            <v>EUR</v>
          </cell>
        </row>
        <row r="1331">
          <cell r="A1331">
            <v>15049</v>
          </cell>
          <cell r="B1331" t="str">
            <v>Kombi pôrodňa mreža lámacia lavá V1</v>
          </cell>
          <cell r="C1331" t="str">
            <v>Kombi Farrowing Crate Side Bent Left V1</v>
          </cell>
          <cell r="D1331" t="str">
            <v>KS</v>
          </cell>
          <cell r="E1331">
            <v>42.21</v>
          </cell>
          <cell r="F1331" t="str">
            <v>EUR</v>
          </cell>
        </row>
        <row r="1332">
          <cell r="A1332">
            <v>15050</v>
          </cell>
          <cell r="B1332" t="str">
            <v>Kombi Pôrodňa baran</v>
          </cell>
          <cell r="C1332" t="str">
            <v>Kombi Farrowing Crate Front</v>
          </cell>
          <cell r="D1332" t="str">
            <v>KS</v>
          </cell>
          <cell r="E1332">
            <v>23.8</v>
          </cell>
          <cell r="F1332" t="str">
            <v>EUR</v>
          </cell>
        </row>
        <row r="1333">
          <cell r="A1333">
            <v>15051</v>
          </cell>
          <cell r="B1333" t="str">
            <v>Kombi Pôrodňa obruč na barana</v>
          </cell>
          <cell r="C1333" t="str">
            <v>Kombi Farrowing Crate Front Bracket</v>
          </cell>
          <cell r="D1333" t="str">
            <v>KS</v>
          </cell>
          <cell r="E1333">
            <v>2.4300000000000002</v>
          </cell>
          <cell r="F1333" t="str">
            <v>EUR</v>
          </cell>
        </row>
        <row r="1334">
          <cell r="A1334">
            <v>15052</v>
          </cell>
          <cell r="B1334" t="str">
            <v>Kombi Pôrodňa mreža na barana</v>
          </cell>
          <cell r="C1334" t="str">
            <v>Kombi Farrowing Crate Front Open Penning</v>
          </cell>
          <cell r="D1334" t="str">
            <v>KS</v>
          </cell>
          <cell r="E1334">
            <v>8.18</v>
          </cell>
          <cell r="F1334" t="str">
            <v>EUR</v>
          </cell>
        </row>
        <row r="1335">
          <cell r="A1335">
            <v>15053</v>
          </cell>
          <cell r="B1335" t="str">
            <v>Kombi Pôrodňa stojka mreže na barana</v>
          </cell>
          <cell r="C1335" t="str">
            <v>Kombi Farrowing Crate Front Post for Open Penning</v>
          </cell>
          <cell r="D1335" t="str">
            <v>KS</v>
          </cell>
          <cell r="E1335">
            <v>2.25</v>
          </cell>
          <cell r="F1335" t="str">
            <v>EUR</v>
          </cell>
        </row>
        <row r="1336">
          <cell r="A1336">
            <v>15054</v>
          </cell>
          <cell r="B1336" t="str">
            <v>Kombi pôrodňa teleskopická mreža V1</v>
          </cell>
          <cell r="C1336" t="str">
            <v>Kombi Farrowing Teleskop Grid V1</v>
          </cell>
          <cell r="D1336" t="str">
            <v>KS</v>
          </cell>
          <cell r="E1336">
            <v>10.9</v>
          </cell>
          <cell r="F1336" t="str">
            <v>EUR</v>
          </cell>
        </row>
        <row r="1337">
          <cell r="A1337">
            <v>15055</v>
          </cell>
          <cell r="B1337" t="str">
            <v>Kombi pôrodňa chodbové dvere</v>
          </cell>
          <cell r="C1337" t="str">
            <v>Kombi Farrowing Coridor Gate</v>
          </cell>
          <cell r="D1337" t="str">
            <v>KS</v>
          </cell>
          <cell r="E1337">
            <v>44.05</v>
          </cell>
          <cell r="F1337" t="str">
            <v>EUR</v>
          </cell>
        </row>
        <row r="1338">
          <cell r="A1338">
            <v>15056</v>
          </cell>
          <cell r="B1338" t="str">
            <v>Kombi pôrodňa stojka s pántom na dvere</v>
          </cell>
          <cell r="C1338" t="str">
            <v>Kombi Farrowing Post with Hinge for Gate</v>
          </cell>
          <cell r="D1338" t="str">
            <v>KS</v>
          </cell>
          <cell r="E1338">
            <v>12.64</v>
          </cell>
          <cell r="F1338" t="str">
            <v>EUR</v>
          </cell>
        </row>
        <row r="1339">
          <cell r="A1339">
            <v>15057</v>
          </cell>
          <cell r="B1339" t="str">
            <v>Kombi pôrodňa stojka so zámkom na dvere</v>
          </cell>
          <cell r="C1339" t="str">
            <v>Kombi Farrowing Post with Lock for Gate</v>
          </cell>
          <cell r="D1339" t="str">
            <v>KS</v>
          </cell>
          <cell r="E1339">
            <v>10.99</v>
          </cell>
          <cell r="F1339" t="str">
            <v>EUR</v>
          </cell>
        </row>
        <row r="1340">
          <cell r="A1340">
            <v>15058</v>
          </cell>
          <cell r="B1340" t="str">
            <v>Kombi pôrodňa padák na dvere</v>
          </cell>
          <cell r="C1340" t="str">
            <v>Kombi Farrowing Crate Anti Crush Bar for Gate</v>
          </cell>
          <cell r="D1340" t="str">
            <v>KS</v>
          </cell>
          <cell r="E1340">
            <v>2.52</v>
          </cell>
          <cell r="F1340" t="str">
            <v>EUR</v>
          </cell>
        </row>
        <row r="1341">
          <cell r="A1341">
            <v>15059</v>
          </cell>
          <cell r="B1341" t="str">
            <v>Kombi pôrodňa padák na stenu</v>
          </cell>
          <cell r="C1341" t="str">
            <v>Kombi Farrowing Crate Anti Crush Bar on Side</v>
          </cell>
          <cell r="D1341" t="str">
            <v>KS</v>
          </cell>
          <cell r="E1341">
            <v>8.98</v>
          </cell>
          <cell r="F1341" t="str">
            <v>EUR</v>
          </cell>
        </row>
        <row r="1342">
          <cell r="A1342">
            <v>15060</v>
          </cell>
          <cell r="B1342" t="str">
            <v>Kombi pôrodňa zámok na mrežu V1</v>
          </cell>
          <cell r="C1342" t="str">
            <v>Kombi Farrowing Crate Lock for Side V1</v>
          </cell>
          <cell r="D1342" t="str">
            <v>KS</v>
          </cell>
          <cell r="E1342">
            <v>0.77</v>
          </cell>
          <cell r="F1342" t="str">
            <v>EUR</v>
          </cell>
        </row>
        <row r="1343">
          <cell r="A1343">
            <v>19051</v>
          </cell>
          <cell r="B1343" t="str">
            <v>Ochranná lišta pre gumu pod pôrodňový domček</v>
          </cell>
          <cell r="C1343" t="str">
            <v>Protective cover for Clima Cover Rubber</v>
          </cell>
          <cell r="D1343" t="str">
            <v>KS</v>
          </cell>
          <cell r="E1343">
            <v>3.14</v>
          </cell>
          <cell r="F1343" t="str">
            <v>EUR</v>
          </cell>
        </row>
        <row r="1344">
          <cell r="A1344">
            <v>11050</v>
          </cell>
          <cell r="B1344" t="str">
            <v>PVC Profil 250x35mm pero-drážka/hladký</v>
          </cell>
          <cell r="C1344" t="str">
            <v>PVC Profil 250x35mm Coupling/Flat</v>
          </cell>
          <cell r="D1344" t="str">
            <v>KS</v>
          </cell>
          <cell r="E1344">
            <v>4.68</v>
          </cell>
          <cell r="F1344" t="str">
            <v>EUR</v>
          </cell>
        </row>
        <row r="1345">
          <cell r="A1345">
            <v>11051</v>
          </cell>
          <cell r="B1345" t="str">
            <v>PVC Profil 250x35mm pero-drážka/pero-drážka</v>
          </cell>
          <cell r="C1345" t="str">
            <v>PVC Profil 250x35mm Coupling/Coupling</v>
          </cell>
          <cell r="D1345" t="str">
            <v>KS</v>
          </cell>
          <cell r="E1345">
            <v>4.68</v>
          </cell>
          <cell r="F1345" t="str">
            <v>EUR</v>
          </cell>
        </row>
        <row r="1346">
          <cell r="A1346">
            <v>19052</v>
          </cell>
          <cell r="B1346" t="str">
            <v>Kombi-pôrodňa výstuha pod domček</v>
          </cell>
          <cell r="C1346" t="str">
            <v>Kombi-Farrowing Pen Piglet Nest Support Profile</v>
          </cell>
          <cell r="D1346" t="str">
            <v>KS</v>
          </cell>
          <cell r="E1346">
            <v>3.55</v>
          </cell>
          <cell r="F1346" t="str">
            <v>EUR</v>
          </cell>
        </row>
        <row r="1347">
          <cell r="A1347">
            <v>19053</v>
          </cell>
          <cell r="B1347" t="str">
            <v>Kombi pôrodňa predný profil domčeka "Forkant" GA</v>
          </cell>
          <cell r="C1347" t="str">
            <v>Kombi Farrowing Front Profile GA</v>
          </cell>
          <cell r="D1347" t="str">
            <v>KS</v>
          </cell>
          <cell r="E1347">
            <v>1.5</v>
          </cell>
          <cell r="F1347" t="str">
            <v>EUR</v>
          </cell>
        </row>
        <row r="1348">
          <cell r="A1348">
            <v>19054</v>
          </cell>
          <cell r="B1348" t="str">
            <v>Kombi Pôrodňa domček</v>
          </cell>
          <cell r="C1348" t="str">
            <v>Kombi Farrowing Pen Piglet Nest</v>
          </cell>
          <cell r="D1348" t="str">
            <v>KS</v>
          </cell>
          <cell r="E1348">
            <v>16.940000000000001</v>
          </cell>
          <cell r="F1348" t="str">
            <v>EUR</v>
          </cell>
        </row>
        <row r="1349">
          <cell r="A1349">
            <v>19055</v>
          </cell>
          <cell r="B1349" t="str">
            <v>Kombi-Pôrodňa U-profil na prekážkovú platňu</v>
          </cell>
          <cell r="C1349" t="str">
            <v>Kombi-Farrowing Pen Piglet Nest Block Board Holder</v>
          </cell>
          <cell r="D1349" t="str">
            <v>KS</v>
          </cell>
          <cell r="E1349">
            <v>1.71</v>
          </cell>
          <cell r="F1349" t="str">
            <v>EUR</v>
          </cell>
        </row>
        <row r="1350">
          <cell r="A1350">
            <v>19056</v>
          </cell>
          <cell r="B1350" t="str">
            <v>PVC L- profil 40x60x4x970mm</v>
          </cell>
          <cell r="C1350" t="str">
            <v>PVC L- profil 40x60x4x970mm</v>
          </cell>
          <cell r="D1350" t="str">
            <v>KS</v>
          </cell>
          <cell r="E1350">
            <v>1.91</v>
          </cell>
          <cell r="F1350" t="str">
            <v>EUR</v>
          </cell>
        </row>
        <row r="1351">
          <cell r="A1351">
            <v>19057</v>
          </cell>
          <cell r="B1351" t="str">
            <v>PVC L- profil 40x60x4x260mm</v>
          </cell>
          <cell r="C1351" t="str">
            <v>PVC L- profil 40x60x4x260mm</v>
          </cell>
          <cell r="D1351" t="str">
            <v>KS</v>
          </cell>
          <cell r="E1351">
            <v>0.67</v>
          </cell>
          <cell r="F1351" t="str">
            <v>EUR</v>
          </cell>
        </row>
        <row r="1352">
          <cell r="A1352">
            <v>19058</v>
          </cell>
          <cell r="B1352" t="str">
            <v>PVC L- profil 40x60x4x730mm</v>
          </cell>
          <cell r="C1352" t="str">
            <v>PVC L- profil 40x60x4x730mm</v>
          </cell>
          <cell r="D1352" t="str">
            <v>KS</v>
          </cell>
          <cell r="E1352">
            <v>1.52</v>
          </cell>
          <cell r="F1352" t="str">
            <v>EUR</v>
          </cell>
        </row>
        <row r="1353">
          <cell r="A1353">
            <v>15061</v>
          </cell>
          <cell r="B1353" t="str">
            <v>Kombi pôrodňa fiber platňa 1000x2360mm</v>
          </cell>
          <cell r="C1353" t="str">
            <v>Kombi Farrowing Fiber Plate 1000x2360mm</v>
          </cell>
          <cell r="D1353" t="str">
            <v>KS</v>
          </cell>
          <cell r="E1353">
            <v>126.71</v>
          </cell>
          <cell r="F1353" t="str">
            <v>EUR</v>
          </cell>
        </row>
        <row r="1354">
          <cell r="A1354">
            <v>15062</v>
          </cell>
          <cell r="B1354" t="str">
            <v>Kombi pôrodňa fiber platňa 600x3110mm</v>
          </cell>
          <cell r="C1354" t="str">
            <v>Kombi Farrowing Fiber Plate 600x3110mm</v>
          </cell>
          <cell r="D1354" t="str">
            <v>KS</v>
          </cell>
          <cell r="E1354">
            <v>84.34</v>
          </cell>
          <cell r="F1354" t="str">
            <v>EUR</v>
          </cell>
        </row>
        <row r="1355">
          <cell r="A1355">
            <v>15063</v>
          </cell>
          <cell r="B1355" t="str">
            <v>Kombi pôrodňa fiber platňa 600x2390mm</v>
          </cell>
          <cell r="C1355" t="str">
            <v>Kombi Farrowing Fiber Plate 600x2390mm</v>
          </cell>
          <cell r="D1355" t="str">
            <v>KS</v>
          </cell>
          <cell r="E1355">
            <v>85.33</v>
          </cell>
          <cell r="F1355" t="str">
            <v>EUR</v>
          </cell>
        </row>
        <row r="1356">
          <cell r="A1356">
            <v>15064</v>
          </cell>
          <cell r="B1356" t="str">
            <v>Kombi pôrodňa fiber platňa 450x320mm</v>
          </cell>
          <cell r="C1356" t="str">
            <v>Kombi Farrowing Fiber Plate 450x320mm</v>
          </cell>
          <cell r="D1356" t="str">
            <v>KS</v>
          </cell>
          <cell r="E1356">
            <v>5.82</v>
          </cell>
          <cell r="F1356" t="str">
            <v>EUR</v>
          </cell>
        </row>
        <row r="1357">
          <cell r="A1357">
            <v>15065</v>
          </cell>
          <cell r="B1357" t="str">
            <v>Kombi pôrodňa fiber platňa 600x1510mm</v>
          </cell>
          <cell r="C1357" t="str">
            <v>Kombi Farrowing Fiber Plate 600x1510mm</v>
          </cell>
          <cell r="D1357" t="str">
            <v>KS</v>
          </cell>
          <cell r="E1357">
            <v>42.57</v>
          </cell>
          <cell r="F1357" t="str">
            <v>EUR</v>
          </cell>
        </row>
        <row r="1358">
          <cell r="A1358">
            <v>24110</v>
          </cell>
          <cell r="B1358" t="str">
            <v>Navrtávacia objímka 33,7 mm x 1/2" A2</v>
          </cell>
          <cell r="C1358" t="str">
            <v>Drill Clamp 33,7 mm x 1/2" A2</v>
          </cell>
          <cell r="D1358" t="str">
            <v>KS</v>
          </cell>
          <cell r="E1358">
            <v>2.4</v>
          </cell>
          <cell r="F1358" t="str">
            <v>EUR</v>
          </cell>
        </row>
        <row r="1359">
          <cell r="A1359">
            <v>28167</v>
          </cell>
          <cell r="B1359" t="str">
            <v>Feeding Ball PVC</v>
          </cell>
          <cell r="C1359" t="str">
            <v>Feeding Ball PVC</v>
          </cell>
          <cell r="D1359" t="str">
            <v>KS</v>
          </cell>
          <cell r="E1359">
            <v>24.17</v>
          </cell>
          <cell r="F1359" t="str">
            <v>EUR</v>
          </cell>
        </row>
        <row r="1360">
          <cell r="A1360">
            <v>22440</v>
          </cell>
          <cell r="B1360" t="str">
            <v>T-Kotva do roštu M10 A2</v>
          </cell>
          <cell r="C1360" t="str">
            <v>T-Slat Anchor M10, A2</v>
          </cell>
          <cell r="D1360" t="str">
            <v>KS</v>
          </cell>
          <cell r="E1360">
            <v>1.36</v>
          </cell>
          <cell r="F1360" t="str">
            <v>EUR</v>
          </cell>
        </row>
        <row r="1361">
          <cell r="A1361">
            <v>14022</v>
          </cell>
          <cell r="B1361" t="str">
            <v>Komfortbox mreža V2</v>
          </cell>
          <cell r="C1361" t="str">
            <v>Free Access Stall Side V2</v>
          </cell>
          <cell r="D1361" t="str">
            <v>KS</v>
          </cell>
          <cell r="E1361">
            <v>51.24</v>
          </cell>
          <cell r="F1361" t="str">
            <v>EUR</v>
          </cell>
        </row>
        <row r="1362">
          <cell r="A1362">
            <v>14023</v>
          </cell>
          <cell r="B1362" t="str">
            <v>Komfortbox zadné dvierka veľké 650mm V2</v>
          </cell>
          <cell r="C1362" t="str">
            <v>Free Access Stall Back Gate Part 1 650mm V2</v>
          </cell>
          <cell r="D1362" t="str">
            <v>KS</v>
          </cell>
          <cell r="E1362">
            <v>17.27</v>
          </cell>
          <cell r="F1362" t="str">
            <v>EUR</v>
          </cell>
        </row>
        <row r="1363">
          <cell r="A1363">
            <v>14025</v>
          </cell>
          <cell r="B1363" t="str">
            <v>Komfortbox zámok na zadné dvierka individuálny P</v>
          </cell>
          <cell r="C1363" t="str">
            <v>Free Access Stall Back Gate Individual Lock R</v>
          </cell>
          <cell r="D1363" t="str">
            <v>KS</v>
          </cell>
          <cell r="E1363">
            <v>1.28</v>
          </cell>
          <cell r="F1363" t="str">
            <v>EUR</v>
          </cell>
        </row>
        <row r="1364">
          <cell r="A1364">
            <v>14026</v>
          </cell>
          <cell r="B1364" t="str">
            <v>Komfortbox zámok na zadné dvierka individuálny L</v>
          </cell>
          <cell r="C1364" t="str">
            <v>Free Access Stall Back Gate Individual Lock L</v>
          </cell>
          <cell r="D1364" t="str">
            <v>KS</v>
          </cell>
          <cell r="E1364">
            <v>1.28</v>
          </cell>
          <cell r="F1364" t="str">
            <v>EUR</v>
          </cell>
        </row>
        <row r="1365">
          <cell r="A1365">
            <v>25047</v>
          </cell>
          <cell r="B1365" t="str">
            <v>PVC Podložka pod Držiak rúry Aqualevel zaisťovací</v>
          </cell>
          <cell r="C1365" t="str">
            <v>PVC Distance pcs. Aqualevel Pipe Locking Holder</v>
          </cell>
          <cell r="D1365" t="str">
            <v>KS</v>
          </cell>
          <cell r="E1365">
            <v>0.23</v>
          </cell>
          <cell r="F1365" t="str">
            <v>EUR</v>
          </cell>
        </row>
        <row r="1366">
          <cell r="A1366">
            <v>22441</v>
          </cell>
          <cell r="B1366" t="str">
            <v>Skrutka so šesťhranovou hlavou M6x65 A2</v>
          </cell>
          <cell r="C1366" t="str">
            <v>Bolt M6x65 A2</v>
          </cell>
          <cell r="D1366" t="str">
            <v>KS</v>
          </cell>
          <cell r="E1366">
            <v>6.7000000000000004E-2</v>
          </cell>
          <cell r="F1366" t="str">
            <v>EUR</v>
          </cell>
        </row>
        <row r="1367">
          <cell r="A1367">
            <v>22443</v>
          </cell>
          <cell r="B1367" t="str">
            <v>Hmoždina 10x80 s limcom</v>
          </cell>
          <cell r="C1367" t="str">
            <v>Plug 10x80 with Collar</v>
          </cell>
          <cell r="D1367" t="str">
            <v>KS</v>
          </cell>
          <cell r="E1367">
            <v>7.3700000000000002E-2</v>
          </cell>
          <cell r="F1367" t="str">
            <v>EUR</v>
          </cell>
        </row>
        <row r="1368">
          <cell r="A1368">
            <v>22444</v>
          </cell>
          <cell r="B1368" t="str">
            <v>Kocka do roštu veľká M8 PVC</v>
          </cell>
          <cell r="C1368" t="str">
            <v>PVC Slat Anchor Big M8</v>
          </cell>
          <cell r="D1368" t="str">
            <v>KS</v>
          </cell>
          <cell r="E1368">
            <v>0.3</v>
          </cell>
          <cell r="F1368" t="str">
            <v>EUR</v>
          </cell>
        </row>
        <row r="1369">
          <cell r="A1369">
            <v>18020</v>
          </cell>
          <cell r="B1369" t="str">
            <v>Mreža 750x700mm A2 Jakel/Jakel-Pás. ACO</v>
          </cell>
          <cell r="C1369" t="str">
            <v>Open penning 750x700mm A2 SQ/SQ-Flat ACO</v>
          </cell>
          <cell r="D1369" t="str">
            <v>KS</v>
          </cell>
          <cell r="E1369">
            <v>29.21</v>
          </cell>
          <cell r="F1369" t="str">
            <v>EUR</v>
          </cell>
        </row>
        <row r="1370">
          <cell r="A1370">
            <v>16121</v>
          </cell>
          <cell r="B1370" t="str">
            <v>U-profil 1,5x750mm A2 s dierami 8,5 + zad dierami</v>
          </cell>
          <cell r="C1370" t="str">
            <v>U-profil 1,5x750 A2 with holes 8,5 + back holes</v>
          </cell>
          <cell r="D1370" t="str">
            <v>KS</v>
          </cell>
          <cell r="E1370">
            <v>2.5099999999999998</v>
          </cell>
          <cell r="F1370" t="str">
            <v>EUR</v>
          </cell>
        </row>
        <row r="1371">
          <cell r="A1371">
            <v>16122</v>
          </cell>
          <cell r="B1371" t="str">
            <v>U-profil haspra dvierka 900mm A2</v>
          </cell>
          <cell r="C1371" t="str">
            <v>U-profil 900mm Gate Lock Side A2</v>
          </cell>
          <cell r="D1371" t="str">
            <v>KS</v>
          </cell>
          <cell r="E1371">
            <v>11.96</v>
          </cell>
          <cell r="F1371" t="str">
            <v>EUR</v>
          </cell>
        </row>
        <row r="1372">
          <cell r="A1372">
            <v>16123</v>
          </cell>
          <cell r="B1372" t="str">
            <v>U-profil zámok medzikus 900mm A2</v>
          </cell>
          <cell r="C1372" t="str">
            <v>U-profil 900mm Front Wall Lock Side A2</v>
          </cell>
          <cell r="D1372" t="str">
            <v>KS</v>
          </cell>
          <cell r="E1372">
            <v>5.81</v>
          </cell>
          <cell r="F1372" t="str">
            <v>EUR</v>
          </cell>
        </row>
        <row r="1373">
          <cell r="A1373">
            <v>16124</v>
          </cell>
          <cell r="B1373" t="str">
            <v>U-profil pánt medzikus zdvíhací 900mm A2</v>
          </cell>
          <cell r="C1373" t="str">
            <v>U-profil Front Wall Hinge Side Lifting 900 A2</v>
          </cell>
          <cell r="D1373" t="str">
            <v>KS</v>
          </cell>
          <cell r="E1373">
            <v>3.67</v>
          </cell>
          <cell r="F1373" t="str">
            <v>EUR</v>
          </cell>
        </row>
        <row r="1374">
          <cell r="A1374">
            <v>16125</v>
          </cell>
          <cell r="B1374" t="str">
            <v>U-profil pánt dvierka zdvíhacie 900mm A2</v>
          </cell>
          <cell r="C1374" t="str">
            <v>U-profil Gate Hinge Side Lifting 900 A2</v>
          </cell>
          <cell r="D1374" t="str">
            <v>KS</v>
          </cell>
          <cell r="E1374">
            <v>5.23</v>
          </cell>
          <cell r="F1374" t="str">
            <v>EUR</v>
          </cell>
        </row>
        <row r="1375">
          <cell r="A1375">
            <v>20061</v>
          </cell>
          <cell r="B1375" t="str">
            <v>Stabilizátor (W) pre ukončenie rúrou 915mm A2</v>
          </cell>
          <cell r="C1375" t="str">
            <v>Stabilizer (W) Pipe on Top 915mm A2</v>
          </cell>
          <cell r="D1375" t="str">
            <v>KS</v>
          </cell>
          <cell r="E1375">
            <v>5.15</v>
          </cell>
          <cell r="F1375" t="str">
            <v>EUR</v>
          </cell>
        </row>
        <row r="1376">
          <cell r="A1376">
            <v>11054</v>
          </cell>
          <cell r="B1376" t="str">
            <v>PVC Profil 500x35mm pero-drážka/hladký</v>
          </cell>
          <cell r="C1376" t="str">
            <v>PVC Profil 500x35mm Coupling/Flat</v>
          </cell>
          <cell r="D1376" t="str">
            <v>KS</v>
          </cell>
          <cell r="E1376">
            <v>8.0399999999999991</v>
          </cell>
          <cell r="F1376" t="str">
            <v>EUR</v>
          </cell>
        </row>
        <row r="1377">
          <cell r="A1377">
            <v>28174</v>
          </cell>
          <cell r="B1377" t="str">
            <v>Konzola na Kŕmny automat rúrový model</v>
          </cell>
          <cell r="C1377" t="str">
            <v>Bracket for Feeder, Pipe Model</v>
          </cell>
          <cell r="D1377" t="str">
            <v>KS</v>
          </cell>
          <cell r="E1377">
            <v>7.6</v>
          </cell>
          <cell r="F1377" t="str">
            <v>EUR</v>
          </cell>
        </row>
        <row r="1378">
          <cell r="A1378">
            <v>16126</v>
          </cell>
          <cell r="B1378" t="str">
            <v>U-profil pánt dvierka 900mm A2</v>
          </cell>
          <cell r="C1378" t="str">
            <v>U-profil 900mm Gate Hinge Side A2</v>
          </cell>
          <cell r="D1378" t="str">
            <v>KS</v>
          </cell>
          <cell r="E1378">
            <v>4.08</v>
          </cell>
          <cell r="F1378" t="str">
            <v>EUR</v>
          </cell>
        </row>
        <row r="1379">
          <cell r="A1379">
            <v>16127</v>
          </cell>
          <cell r="B1379" t="str">
            <v>U-Profil 1,5x900mm so zadnými dierami A2</v>
          </cell>
          <cell r="C1379" t="str">
            <v>U-Profil 1,5x900mm with Back Holes A2</v>
          </cell>
          <cell r="D1379" t="str">
            <v>KS</v>
          </cell>
          <cell r="E1379">
            <v>3.05</v>
          </cell>
          <cell r="F1379" t="str">
            <v>EUR</v>
          </cell>
        </row>
        <row r="1380">
          <cell r="A1380">
            <v>15066</v>
          </cell>
          <cell r="B1380" t="str">
            <v>Kombi pôrodňa nastavitelný pánt na dvere V1</v>
          </cell>
          <cell r="C1380" t="str">
            <v>Kombi Farrowing Adjustable Hing for Gate V1</v>
          </cell>
          <cell r="D1380" t="str">
            <v>KS</v>
          </cell>
          <cell r="E1380">
            <v>1.28</v>
          </cell>
          <cell r="F1380" t="str">
            <v>EUR</v>
          </cell>
        </row>
        <row r="1381">
          <cell r="A1381">
            <v>14027</v>
          </cell>
          <cell r="B1381" t="str">
            <v>Pás pod predné nohy na plnorštovú podlahu 2665mmA2</v>
          </cell>
          <cell r="C1381" t="str">
            <v>Belt Under Frontlegs for Fullslatet Floor 2665mmA2</v>
          </cell>
          <cell r="D1381" t="str">
            <v>KS</v>
          </cell>
          <cell r="E1381">
            <v>19.690000000000001</v>
          </cell>
          <cell r="F1381" t="str">
            <v>EUR</v>
          </cell>
        </row>
        <row r="1382">
          <cell r="A1382">
            <v>14028</v>
          </cell>
          <cell r="B1382" t="str">
            <v>Pás pod predné nohy na plnorštovú podlahu 4615mmA2</v>
          </cell>
          <cell r="C1382" t="str">
            <v>Belt Under Frontlegs for Fullslatet Floor 4615mmA2</v>
          </cell>
          <cell r="D1382" t="str">
            <v>KS</v>
          </cell>
          <cell r="E1382">
            <v>26.17</v>
          </cell>
          <cell r="F1382" t="str">
            <v>EUR</v>
          </cell>
        </row>
        <row r="1383">
          <cell r="A1383">
            <v>28175</v>
          </cell>
          <cell r="B1383" t="str">
            <v>CHS F1-348 3 Space Doub Sided Wet/Dry 48Inoh 120cm</v>
          </cell>
          <cell r="C1383" t="str">
            <v>CHS F1-348 3 Space Doub Sided Wet/Dry 48Inoh 120cm</v>
          </cell>
          <cell r="D1383" t="str">
            <v>KS</v>
          </cell>
          <cell r="E1383">
            <v>413</v>
          </cell>
          <cell r="F1383" t="str">
            <v>EUR</v>
          </cell>
        </row>
        <row r="1384">
          <cell r="A1384">
            <v>29144</v>
          </cell>
          <cell r="B1384" t="str">
            <v>Deliaca stena typ 15 GA</v>
          </cell>
          <cell r="C1384" t="str">
            <v>Cubicle Divider typ 15 GA</v>
          </cell>
          <cell r="D1384" t="str">
            <v>KS</v>
          </cell>
          <cell r="E1384">
            <v>30.28</v>
          </cell>
          <cell r="F1384" t="str">
            <v>EUR</v>
          </cell>
        </row>
        <row r="1385">
          <cell r="A1385">
            <v>20062</v>
          </cell>
          <cell r="B1385" t="str">
            <v>Stabilizátor (Delta) pre uk. rúrou 2,0x875 mm A2 L</v>
          </cell>
          <cell r="C1385" t="str">
            <v>Stabilizer (Delta) Pipe on Top 2,0x875 mm A2 L</v>
          </cell>
          <cell r="D1385" t="str">
            <v>KS</v>
          </cell>
          <cell r="E1385">
            <v>5.57</v>
          </cell>
          <cell r="F1385" t="str">
            <v>EUR</v>
          </cell>
        </row>
        <row r="1386">
          <cell r="A1386">
            <v>20063</v>
          </cell>
          <cell r="B1386" t="str">
            <v>Vinkel 35x35x92mm A2</v>
          </cell>
          <cell r="C1386" t="str">
            <v>Angle Bracket 35x35x92mm A2</v>
          </cell>
          <cell r="D1386" t="str">
            <v>KS</v>
          </cell>
          <cell r="E1386">
            <v>0.55000000000000004</v>
          </cell>
          <cell r="F1386" t="str">
            <v>EUR</v>
          </cell>
        </row>
        <row r="1387">
          <cell r="A1387">
            <v>16128</v>
          </cell>
          <cell r="B1387" t="str">
            <v>Chodbová stojka medzikus 1000/1000(dvere)mm Ľav A2</v>
          </cell>
          <cell r="C1387" t="str">
            <v>Corridor Post Front Wall 1000/1000(gate)mm Left A2</v>
          </cell>
          <cell r="D1387" t="str">
            <v>KS</v>
          </cell>
          <cell r="E1387">
            <v>6.56</v>
          </cell>
          <cell r="F1387" t="str">
            <v>EUR</v>
          </cell>
        </row>
        <row r="1388">
          <cell r="A1388">
            <v>16129</v>
          </cell>
          <cell r="B1388" t="str">
            <v>Chodbová stojka medzikus1000/1000(dvere)mm Prav A2</v>
          </cell>
          <cell r="C1388" t="str">
            <v>Corridor Post Front Wall 1000/1000(gate)mm RightA2</v>
          </cell>
          <cell r="D1388" t="str">
            <v>KS</v>
          </cell>
          <cell r="E1388">
            <v>6.55</v>
          </cell>
          <cell r="F1388" t="str">
            <v>EUR</v>
          </cell>
        </row>
        <row r="1389">
          <cell r="A1389">
            <v>16130</v>
          </cell>
          <cell r="B1389" t="str">
            <v>U-profil 1,5x1000mm so zadnými dierami A2</v>
          </cell>
          <cell r="C1389" t="str">
            <v>U-profil 1,5x1000mm with Back Holes A2</v>
          </cell>
          <cell r="D1389" t="str">
            <v>KS</v>
          </cell>
          <cell r="E1389">
            <v>3.34</v>
          </cell>
          <cell r="F1389" t="str">
            <v>EUR</v>
          </cell>
        </row>
        <row r="1390">
          <cell r="A1390">
            <v>16132</v>
          </cell>
          <cell r="B1390" t="str">
            <v>U-profil s dvojzámkom a plat. 3x35x1000/1000mm A2</v>
          </cell>
          <cell r="C1390" t="str">
            <v>U-post with double lock&amp;plade 3x35x1000/1000mm A2</v>
          </cell>
          <cell r="D1390" t="str">
            <v>KS</v>
          </cell>
          <cell r="E1390">
            <v>14.06</v>
          </cell>
          <cell r="F1390" t="str">
            <v>EUR</v>
          </cell>
        </row>
        <row r="1391">
          <cell r="A1391">
            <v>16133</v>
          </cell>
          <cell r="B1391" t="str">
            <v>U-profil s pántom a plat. 3x35x1000/1000mm A2</v>
          </cell>
          <cell r="C1391" t="str">
            <v>U-post with hinge&amp;plade 3x35x1000/1000mm A2</v>
          </cell>
          <cell r="D1391" t="str">
            <v>KS</v>
          </cell>
          <cell r="E1391">
            <v>16.78</v>
          </cell>
          <cell r="F1391" t="str">
            <v>EUR</v>
          </cell>
        </row>
        <row r="1392">
          <cell r="A1392">
            <v>25048</v>
          </cell>
          <cell r="B1392" t="str">
            <v>Rúrá 1/2" pre napájačku von./von. závit 1200 mm A2</v>
          </cell>
          <cell r="C1392" t="str">
            <v>Down Pipe 1/2" for Bows out./out. thread 1200mm A2</v>
          </cell>
          <cell r="D1392" t="str">
            <v>KS</v>
          </cell>
          <cell r="E1392">
            <v>5.8</v>
          </cell>
          <cell r="F1392" t="str">
            <v>EUR</v>
          </cell>
        </row>
        <row r="1393">
          <cell r="A1393">
            <v>25049</v>
          </cell>
          <cell r="B1393" t="str">
            <v>Napájací ventil do automatu  1/2", 70 mm</v>
          </cell>
          <cell r="C1393" t="str">
            <v>Drinking Valve for Automat 1/2", 70 mm</v>
          </cell>
          <cell r="D1393" t="str">
            <v>KS</v>
          </cell>
          <cell r="E1393">
            <v>1.45</v>
          </cell>
          <cell r="F1393" t="str">
            <v>EUR</v>
          </cell>
        </row>
        <row r="1394">
          <cell r="A1394">
            <v>22446</v>
          </cell>
          <cell r="B1394" t="str">
            <v>Strmeň 1/2" M6x26x65x40mm A2</v>
          </cell>
          <cell r="C1394" t="str">
            <v>U-Bolt 1/2" M6x26x65x40mm A2</v>
          </cell>
          <cell r="D1394" t="str">
            <v>KS</v>
          </cell>
          <cell r="E1394">
            <v>0.48</v>
          </cell>
          <cell r="F1394" t="str">
            <v>EUR</v>
          </cell>
        </row>
        <row r="1395">
          <cell r="A1395">
            <v>15067</v>
          </cell>
          <cell r="B1395" t="str">
            <v>Pôrodňa baran 615mm na 750mm umývaciu stenu</v>
          </cell>
          <cell r="C1395" t="str">
            <v>Farrowing Crate Front 615mm for 750mm Washing Wall</v>
          </cell>
          <cell r="D1395" t="str">
            <v>KS</v>
          </cell>
          <cell r="E1395">
            <v>24.92</v>
          </cell>
          <cell r="F1395" t="str">
            <v>EUR</v>
          </cell>
        </row>
        <row r="1396">
          <cell r="A1396">
            <v>15068</v>
          </cell>
          <cell r="B1396" t="str">
            <v>Pôrodňa obruč na barana 615mm</v>
          </cell>
          <cell r="C1396" t="str">
            <v>Farrowing Crate Front Bracket 615mm</v>
          </cell>
          <cell r="D1396" t="str">
            <v>KS</v>
          </cell>
          <cell r="E1396">
            <v>2.78</v>
          </cell>
          <cell r="F1396" t="str">
            <v>EUR</v>
          </cell>
        </row>
        <row r="1397">
          <cell r="A1397">
            <v>19059</v>
          </cell>
          <cell r="B1397" t="str">
            <v>Pôrodňa domček 800x1150mm bez lampy L</v>
          </cell>
          <cell r="C1397" t="str">
            <v>Farrowing Pen Piglet Nest 800x1150mm without LampL</v>
          </cell>
          <cell r="D1397" t="str">
            <v>KS</v>
          </cell>
          <cell r="E1397">
            <v>16.809999999999999</v>
          </cell>
          <cell r="F1397" t="str">
            <v>EUR</v>
          </cell>
        </row>
        <row r="1398">
          <cell r="A1398">
            <v>19060</v>
          </cell>
          <cell r="B1398" t="str">
            <v>Pôrodňa domček 800x1150mm bez lampy P</v>
          </cell>
          <cell r="C1398" t="str">
            <v>Farrowing Pen Piglet Nest 800x1150mm without Lam R</v>
          </cell>
          <cell r="D1398" t="str">
            <v>KS</v>
          </cell>
          <cell r="E1398">
            <v>16.809999999999999</v>
          </cell>
          <cell r="F1398" t="str">
            <v>EUR</v>
          </cell>
        </row>
        <row r="1399">
          <cell r="A1399">
            <v>19061</v>
          </cell>
          <cell r="B1399" t="str">
            <v>Guma pod pôrodňový domček 22x800x1150mm P</v>
          </cell>
          <cell r="C1399" t="str">
            <v>Rubber for Farrowing Clima Cover 22x800x1150mm R</v>
          </cell>
          <cell r="D1399" t="str">
            <v>KS</v>
          </cell>
          <cell r="E1399">
            <v>21.06</v>
          </cell>
          <cell r="F1399" t="str">
            <v>EUR</v>
          </cell>
        </row>
        <row r="1400">
          <cell r="A1400">
            <v>19062</v>
          </cell>
          <cell r="B1400" t="str">
            <v>Guma pod pôrodňový domček 22x800x1150mm L</v>
          </cell>
          <cell r="C1400" t="str">
            <v>Rubber for Farrowing Clima Cover 22x800x1150mm L</v>
          </cell>
          <cell r="D1400" t="str">
            <v>KS</v>
          </cell>
          <cell r="E1400">
            <v>21.06</v>
          </cell>
          <cell r="F1400" t="str">
            <v>EUR</v>
          </cell>
        </row>
        <row r="1401">
          <cell r="A1401">
            <v>28176</v>
          </cell>
          <cell r="B1401" t="str">
            <v>Stojka na automat s platňou  A2</v>
          </cell>
          <cell r="C1401" t="str">
            <v>Post for Freestanding Automat With Foot A2</v>
          </cell>
          <cell r="D1401" t="str">
            <v>KS</v>
          </cell>
          <cell r="E1401">
            <v>10.18</v>
          </cell>
          <cell r="F1401" t="str">
            <v>EUR</v>
          </cell>
        </row>
        <row r="1402">
          <cell r="A1402">
            <v>16136</v>
          </cell>
          <cell r="B1402" t="str">
            <v>Chodbová stojka 2,0x750mm model 1 A2 Pravá</v>
          </cell>
          <cell r="C1402" t="str">
            <v>Corridor Post 2,0x750mm Type 1 A2 Right</v>
          </cell>
          <cell r="D1402" t="str">
            <v>KS</v>
          </cell>
          <cell r="E1402">
            <v>6.63</v>
          </cell>
          <cell r="F1402" t="str">
            <v>EUR</v>
          </cell>
        </row>
        <row r="1403">
          <cell r="A1403">
            <v>16137</v>
          </cell>
          <cell r="B1403" t="str">
            <v>Chodbová stojka 2,0x750mm model 1 A2 Ľavá</v>
          </cell>
          <cell r="C1403" t="str">
            <v>Corridor Post 2,0x750mm Type 1 A2 Left</v>
          </cell>
          <cell r="D1403" t="str">
            <v>KS</v>
          </cell>
          <cell r="E1403">
            <v>6.63</v>
          </cell>
          <cell r="F1403" t="str">
            <v>EUR</v>
          </cell>
        </row>
        <row r="1404">
          <cell r="A1404">
            <v>16138</v>
          </cell>
          <cell r="B1404" t="str">
            <v>U-profil 2,0x750mm A2</v>
          </cell>
          <cell r="C1404" t="str">
            <v>U-profil 2,0x750mm A2</v>
          </cell>
          <cell r="D1404" t="str">
            <v>KS</v>
          </cell>
          <cell r="E1404">
            <v>3.58</v>
          </cell>
          <cell r="F1404" t="str">
            <v>EUR</v>
          </cell>
        </row>
        <row r="1405">
          <cell r="A1405">
            <v>16139</v>
          </cell>
          <cell r="B1405" t="str">
            <v>Dvierkový profil 2,0x750mm model 2 pravý A2</v>
          </cell>
          <cell r="C1405" t="str">
            <v>Gate Profil 2,0x750mm Type 2, right A2</v>
          </cell>
          <cell r="D1405" t="str">
            <v>KS</v>
          </cell>
          <cell r="E1405">
            <v>5.51</v>
          </cell>
          <cell r="F1405" t="str">
            <v>EUR</v>
          </cell>
        </row>
        <row r="1406">
          <cell r="A1406">
            <v>16140</v>
          </cell>
          <cell r="B1406" t="str">
            <v>Dvierkový profil 2,0x750mm model 2 ľavý A2</v>
          </cell>
          <cell r="C1406" t="str">
            <v>Gate Profil 2,0x750mm Type 2, left A2</v>
          </cell>
          <cell r="D1406" t="str">
            <v>KS</v>
          </cell>
          <cell r="E1406">
            <v>5.51</v>
          </cell>
          <cell r="F1406" t="str">
            <v>EUR</v>
          </cell>
        </row>
        <row r="1407">
          <cell r="A1407">
            <v>20064</v>
          </cell>
          <cell r="B1407" t="str">
            <v>Stabilizátor (Delta) 2,0x820mm A2</v>
          </cell>
          <cell r="C1407" t="str">
            <v>Stabilizer (Delta)  2,0x820mm A2</v>
          </cell>
          <cell r="D1407" t="str">
            <v>KS</v>
          </cell>
          <cell r="E1407">
            <v>5.76</v>
          </cell>
          <cell r="F1407" t="str">
            <v>EUR</v>
          </cell>
        </row>
        <row r="1408">
          <cell r="A1408">
            <v>16141</v>
          </cell>
          <cell r="B1408" t="str">
            <v>U-profil 2,0x850mm A2</v>
          </cell>
          <cell r="C1408" t="str">
            <v>U-profil 2,0x850mm A2</v>
          </cell>
          <cell r="D1408" t="str">
            <v>KS</v>
          </cell>
          <cell r="E1408">
            <v>3.93</v>
          </cell>
          <cell r="F1408" t="str">
            <v>EUR</v>
          </cell>
        </row>
        <row r="1409">
          <cell r="A1409">
            <v>16142</v>
          </cell>
          <cell r="B1409" t="str">
            <v>Chodbová stojka 2,0x750mm model 1 A2</v>
          </cell>
          <cell r="C1409" t="str">
            <v>Corridor Post 2,0x750mm Type 1 A2</v>
          </cell>
          <cell r="D1409" t="str">
            <v>KS</v>
          </cell>
          <cell r="E1409">
            <v>8.39</v>
          </cell>
          <cell r="F1409" t="str">
            <v>EUR</v>
          </cell>
        </row>
        <row r="1410">
          <cell r="A1410">
            <v>15069</v>
          </cell>
          <cell r="B1410" t="str">
            <v>Zdvíhacia Pôrodňa baran časť 1 530mm</v>
          </cell>
          <cell r="C1410" t="str">
            <v>Lifting Farrowing Crate Front Part 1 530mm</v>
          </cell>
          <cell r="D1410" t="str">
            <v>KS</v>
          </cell>
          <cell r="E1410">
            <v>22.63</v>
          </cell>
          <cell r="F1410" t="str">
            <v>EUR</v>
          </cell>
        </row>
        <row r="1411">
          <cell r="A1411">
            <v>15070</v>
          </cell>
          <cell r="B1411" t="str">
            <v>Zdvíhacia Pôrodňa mreža pravá</v>
          </cell>
          <cell r="C1411" t="str">
            <v>Lifting Farrowing Crate Side Right</v>
          </cell>
          <cell r="D1411" t="str">
            <v>KS</v>
          </cell>
          <cell r="E1411">
            <v>33.92</v>
          </cell>
          <cell r="F1411" t="str">
            <v>EUR</v>
          </cell>
        </row>
        <row r="1412">
          <cell r="A1412">
            <v>15071</v>
          </cell>
          <cell r="B1412" t="str">
            <v>Zdvíhacia Pôrodňa mreža ľavá</v>
          </cell>
          <cell r="C1412" t="str">
            <v>Lifting Farrowing Crate Side Left</v>
          </cell>
          <cell r="D1412" t="str">
            <v>KS</v>
          </cell>
          <cell r="E1412">
            <v>33.92</v>
          </cell>
          <cell r="F1412" t="str">
            <v>EUR</v>
          </cell>
        </row>
        <row r="1413">
          <cell r="A1413">
            <v>15073</v>
          </cell>
          <cell r="B1413" t="str">
            <v>Zdvíhacia Pôrodňa baran časť 2 530mm</v>
          </cell>
          <cell r="C1413" t="str">
            <v>Lifting Farrowing Crate Front Part 2 530mm</v>
          </cell>
          <cell r="D1413" t="str">
            <v>KS</v>
          </cell>
          <cell r="E1413">
            <v>14.41</v>
          </cell>
          <cell r="F1413" t="str">
            <v>EUR</v>
          </cell>
        </row>
        <row r="1414">
          <cell r="A1414">
            <v>15074</v>
          </cell>
          <cell r="B1414" t="str">
            <v>Zdvíhacia Pôrodňa zadné dvierka</v>
          </cell>
          <cell r="C1414" t="str">
            <v>Lifting Farrowing Crate Back Gate</v>
          </cell>
          <cell r="D1414" t="str">
            <v>KS</v>
          </cell>
          <cell r="E1414">
            <v>13.08</v>
          </cell>
          <cell r="F1414" t="str">
            <v>EUR</v>
          </cell>
        </row>
        <row r="1415">
          <cell r="A1415">
            <v>15075</v>
          </cell>
          <cell r="B1415" t="str">
            <v>Zdvíhacia Pôrodňa mreža na zadné dvierka</v>
          </cell>
          <cell r="C1415" t="str">
            <v>Lifting Farrowing Crate Grid for Back Gate</v>
          </cell>
          <cell r="D1415" t="str">
            <v>KS</v>
          </cell>
          <cell r="E1415">
            <v>2.17</v>
          </cell>
          <cell r="F1415" t="str">
            <v>EUR</v>
          </cell>
        </row>
        <row r="1416">
          <cell r="A1416">
            <v>15076</v>
          </cell>
          <cell r="B1416" t="str">
            <v>Zdvíhacia Pôrodňa zámok na mrežu</v>
          </cell>
          <cell r="C1416" t="str">
            <v>Lifting Farrowing Lock for Crate Side</v>
          </cell>
          <cell r="D1416" t="str">
            <v>KS</v>
          </cell>
          <cell r="E1416">
            <v>0.98</v>
          </cell>
          <cell r="F1416" t="str">
            <v>EUR</v>
          </cell>
        </row>
        <row r="1417">
          <cell r="A1417">
            <v>15077</v>
          </cell>
          <cell r="B1417" t="str">
            <v>Zdvíhacia Pôrodňa držiak nohy</v>
          </cell>
          <cell r="C1417" t="str">
            <v>Lifting Farrowing Foot Holder</v>
          </cell>
          <cell r="D1417" t="str">
            <v>KS</v>
          </cell>
          <cell r="E1417">
            <v>0.92</v>
          </cell>
          <cell r="F1417" t="str">
            <v>EUR</v>
          </cell>
        </row>
        <row r="1418">
          <cell r="A1418">
            <v>15078</v>
          </cell>
          <cell r="B1418" t="str">
            <v>Zdvíhacia pôrodňa padák na stenu</v>
          </cell>
          <cell r="C1418" t="str">
            <v>Lifting Farrowing Crate Anti Crush Bar for Wall</v>
          </cell>
          <cell r="D1418" t="str">
            <v>KS</v>
          </cell>
          <cell r="E1418">
            <v>4.76</v>
          </cell>
          <cell r="F1418" t="str">
            <v>EUR</v>
          </cell>
        </row>
        <row r="1419">
          <cell r="A1419">
            <v>16143</v>
          </cell>
          <cell r="B1419" t="str">
            <v>Stenová stojka 2,0x750mm model 1 pravá A2</v>
          </cell>
          <cell r="C1419" t="str">
            <v>Wall Post 2,0x750mm Type 1, right A2</v>
          </cell>
          <cell r="D1419" t="str">
            <v>KS</v>
          </cell>
          <cell r="E1419">
            <v>9.14</v>
          </cell>
          <cell r="F1419" t="str">
            <v>EUR</v>
          </cell>
        </row>
        <row r="1420">
          <cell r="A1420">
            <v>16144</v>
          </cell>
          <cell r="B1420" t="str">
            <v>Stenová stojka 2,0x750mm model 1 ľavá A2</v>
          </cell>
          <cell r="C1420" t="str">
            <v>Wall Post 2,0x750mm Type 1, left A2</v>
          </cell>
          <cell r="D1420" t="str">
            <v>KS</v>
          </cell>
          <cell r="E1420">
            <v>9.14</v>
          </cell>
          <cell r="F1420" t="str">
            <v>EUR</v>
          </cell>
        </row>
        <row r="1421">
          <cell r="A1421">
            <v>16145</v>
          </cell>
          <cell r="B1421" t="str">
            <v>U-profil 2,0x1000mm  A2</v>
          </cell>
          <cell r="C1421" t="str">
            <v>U-profil 2,0x1000mm A2</v>
          </cell>
          <cell r="D1421" t="str">
            <v>KS</v>
          </cell>
          <cell r="E1421">
            <v>4.3600000000000003</v>
          </cell>
          <cell r="F1421" t="str">
            <v>EUR</v>
          </cell>
        </row>
        <row r="1422">
          <cell r="A1422">
            <v>16146</v>
          </cell>
          <cell r="B1422" t="str">
            <v>U-Profil 2x35x40x35x2500mm A2</v>
          </cell>
          <cell r="C1422" t="str">
            <v>U-Profil 2x35x40x35x2500mm A2</v>
          </cell>
          <cell r="D1422" t="str">
            <v>KS</v>
          </cell>
          <cell r="E1422">
            <v>10.19</v>
          </cell>
          <cell r="F1422" t="str">
            <v>EUR</v>
          </cell>
        </row>
        <row r="1423">
          <cell r="A1423">
            <v>16147</v>
          </cell>
          <cell r="B1423" t="str">
            <v>Dvierkový profil 2,0x1000mm model 1 P A2</v>
          </cell>
          <cell r="C1423" t="str">
            <v>Gate Profil 2,0x1000mm Type 1, R A2</v>
          </cell>
          <cell r="D1423" t="str">
            <v>KS</v>
          </cell>
          <cell r="E1423">
            <v>6.77</v>
          </cell>
          <cell r="F1423" t="str">
            <v>EUR</v>
          </cell>
        </row>
        <row r="1424">
          <cell r="A1424">
            <v>16148</v>
          </cell>
          <cell r="B1424" t="str">
            <v>Dvierkový profil 2,0x1000mm model 1 L A2</v>
          </cell>
          <cell r="C1424" t="str">
            <v>Gate Profil 2,0x1000mm Type 1, L A2</v>
          </cell>
          <cell r="D1424" t="str">
            <v>KS</v>
          </cell>
          <cell r="E1424">
            <v>6.75</v>
          </cell>
          <cell r="F1424" t="str">
            <v>EUR</v>
          </cell>
        </row>
        <row r="1425">
          <cell r="A1425">
            <v>20065</v>
          </cell>
          <cell r="B1425" t="str">
            <v>Stabilizátor (Delta) pre uk. rúrou 2,0x1020mm A2</v>
          </cell>
          <cell r="C1425" t="str">
            <v>Stabilizer (Delta) Pipe on Top 2,0x1020mm A2</v>
          </cell>
          <cell r="D1425" t="str">
            <v>KS</v>
          </cell>
          <cell r="E1425">
            <v>6.9</v>
          </cell>
          <cell r="F1425" t="str">
            <v>EUR</v>
          </cell>
        </row>
        <row r="1426">
          <cell r="A1426">
            <v>21052</v>
          </cell>
          <cell r="B1426" t="str">
            <v>Stabilizátor na dvojitý k.ž. 2x20x50x20x1200mm A2</v>
          </cell>
          <cell r="C1426" t="str">
            <v>Liquid Feeding Trough Stab. 2x20x50x20x1200mm A2</v>
          </cell>
          <cell r="D1426" t="str">
            <v>KS</v>
          </cell>
          <cell r="E1426">
            <v>6.01</v>
          </cell>
          <cell r="F1426" t="str">
            <v>EUR</v>
          </cell>
        </row>
        <row r="1427">
          <cell r="A1427">
            <v>16149</v>
          </cell>
          <cell r="B1427" t="str">
            <v>Chodbová stojka 2,0x1000mm model 1 A2</v>
          </cell>
          <cell r="C1427" t="str">
            <v>Corridor Post 2,0x1000mm Type 1 A2</v>
          </cell>
          <cell r="D1427" t="str">
            <v>KS</v>
          </cell>
          <cell r="E1427">
            <v>10.41</v>
          </cell>
          <cell r="F1427" t="str">
            <v>EUR</v>
          </cell>
        </row>
        <row r="1428">
          <cell r="A1428">
            <v>16150</v>
          </cell>
          <cell r="B1428" t="str">
            <v>Stenová stojka 2,0x1000mm model 1 pravá A2</v>
          </cell>
          <cell r="C1428" t="str">
            <v>Wall Post 2,0x1000mm Type 1, right A2</v>
          </cell>
          <cell r="D1428" t="str">
            <v>KS</v>
          </cell>
          <cell r="E1428">
            <v>11.08</v>
          </cell>
          <cell r="F1428" t="str">
            <v>EUR</v>
          </cell>
        </row>
        <row r="1429">
          <cell r="A1429">
            <v>16151</v>
          </cell>
          <cell r="B1429" t="str">
            <v>Stenová stojka 2,0x1000mm model 1 ľavá A2</v>
          </cell>
          <cell r="C1429" t="str">
            <v>Wall Post 2,0x1000mm Type 1, left A2</v>
          </cell>
          <cell r="D1429" t="str">
            <v>KS</v>
          </cell>
          <cell r="E1429">
            <v>11.08</v>
          </cell>
          <cell r="F1429" t="str">
            <v>EUR</v>
          </cell>
        </row>
        <row r="1430">
          <cell r="A1430">
            <v>22448</v>
          </cell>
          <cell r="B1430" t="str">
            <v>SK Páska 16-25 A2</v>
          </cell>
          <cell r="C1430" t="str">
            <v>Metal Band 16-25 A2</v>
          </cell>
          <cell r="D1430" t="str">
            <v>KS</v>
          </cell>
          <cell r="E1430">
            <v>0.19</v>
          </cell>
          <cell r="F1430" t="str">
            <v>EUR</v>
          </cell>
        </row>
        <row r="1431">
          <cell r="A1431">
            <v>22449</v>
          </cell>
          <cell r="B1431" t="str">
            <v>Hmoždina Fisher UX8x50R s limcom</v>
          </cell>
          <cell r="C1431" t="str">
            <v>Plug Fisher UX8x50R</v>
          </cell>
          <cell r="D1431" t="str">
            <v>KS</v>
          </cell>
          <cell r="E1431">
            <v>0.12189999999999999</v>
          </cell>
          <cell r="F1431" t="str">
            <v>EUR</v>
          </cell>
        </row>
        <row r="1432">
          <cell r="A1432">
            <v>15079</v>
          </cell>
          <cell r="B1432" t="str">
            <v>Zdvíhacia Pôrodňa zámok na PVC Stenu</v>
          </cell>
          <cell r="C1432" t="str">
            <v>Lifting Farrowing Lock for PVC Wall</v>
          </cell>
          <cell r="D1432" t="str">
            <v>KS</v>
          </cell>
          <cell r="E1432">
            <v>1.24</v>
          </cell>
          <cell r="F1432" t="str">
            <v>EUR</v>
          </cell>
        </row>
        <row r="1433">
          <cell r="A1433">
            <v>22450</v>
          </cell>
          <cell r="B1433" t="str">
            <v>Podložka 8,4x16mm A2</v>
          </cell>
          <cell r="C1433" t="str">
            <v>Washer 8,4x16mm A2</v>
          </cell>
          <cell r="D1433" t="str">
            <v>KS</v>
          </cell>
          <cell r="E1433">
            <v>7.4999999999999997E-3</v>
          </cell>
          <cell r="F1433" t="str">
            <v>EUR</v>
          </cell>
        </row>
        <row r="1434">
          <cell r="A1434">
            <v>27045</v>
          </cell>
          <cell r="B1434" t="str">
            <v>VE122 IR regulátor 300W, 1,8m senzor 75°</v>
          </cell>
          <cell r="C1434" t="str">
            <v>VE122 IR controller 300W, 1,8m senzor 75°</v>
          </cell>
          <cell r="D1434" t="str">
            <v>KS</v>
          </cell>
          <cell r="E1434">
            <v>165.31200000000001</v>
          </cell>
          <cell r="F1434" t="str">
            <v>EUR</v>
          </cell>
        </row>
        <row r="1435">
          <cell r="A1435">
            <v>27046</v>
          </cell>
          <cell r="B1435" t="str">
            <v>Zásuvka s káblom 1,5mm2 EU, 0,3m</v>
          </cell>
          <cell r="C1435" t="str">
            <v>Socket with cable 1,5mm2 EU, 0,3m</v>
          </cell>
          <cell r="D1435" t="str">
            <v>KS</v>
          </cell>
          <cell r="E1435">
            <v>1.8774999999999999</v>
          </cell>
          <cell r="F1435" t="str">
            <v>EUR</v>
          </cell>
        </row>
        <row r="1436">
          <cell r="A1436">
            <v>27047</v>
          </cell>
          <cell r="B1436" t="str">
            <v>Držiak zásuvky alebo sieťového kábla</v>
          </cell>
          <cell r="C1436" t="str">
            <v>Fitting socket or mains cable</v>
          </cell>
          <cell r="D1436" t="str">
            <v>KS</v>
          </cell>
          <cell r="E1436">
            <v>1.6296999999999999</v>
          </cell>
          <cell r="F1436" t="str">
            <v>EUR</v>
          </cell>
        </row>
        <row r="1437">
          <cell r="A1437">
            <v>29145</v>
          </cell>
          <cell r="B1437" t="str">
            <v>Funki Autokat-zaistovací drôt lievika Ver. 2</v>
          </cell>
          <cell r="C1437" t="str">
            <v>Funki Automat-Retainer Spring for dosage Device V2</v>
          </cell>
          <cell r="D1437" t="str">
            <v>KS</v>
          </cell>
          <cell r="E1437">
            <v>3.7</v>
          </cell>
          <cell r="F1437" t="str">
            <v>EUR</v>
          </cell>
        </row>
        <row r="1438">
          <cell r="A1438">
            <v>16152</v>
          </cell>
          <cell r="B1438" t="str">
            <v>H-profil 850/750mm A2</v>
          </cell>
          <cell r="C1438" t="str">
            <v>H-profil 850/750mm A2</v>
          </cell>
          <cell r="D1438" t="str">
            <v>KS</v>
          </cell>
          <cell r="E1438">
            <v>6.01</v>
          </cell>
          <cell r="F1438" t="str">
            <v>EUR</v>
          </cell>
        </row>
        <row r="1439">
          <cell r="A1439">
            <v>20066</v>
          </cell>
          <cell r="B1439" t="str">
            <v>Stabilizátor na dvierka bez pätky (W) 865mm A2</v>
          </cell>
          <cell r="C1439" t="str">
            <v>Stabilizer for gate without foot plate(W) 865mm A2</v>
          </cell>
          <cell r="D1439" t="str">
            <v>KS</v>
          </cell>
          <cell r="E1439">
            <v>3.07</v>
          </cell>
          <cell r="F1439" t="str">
            <v>EUR</v>
          </cell>
        </row>
        <row r="1440">
          <cell r="A1440">
            <v>11055</v>
          </cell>
          <cell r="B1440" t="str">
            <v>Plastová doska hladká 10x800x2600mm</v>
          </cell>
          <cell r="C1440" t="str">
            <v>Plastic sheets smooth 10x800x2600mm</v>
          </cell>
          <cell r="D1440" t="str">
            <v>M2</v>
          </cell>
          <cell r="E1440">
            <v>19.23</v>
          </cell>
          <cell r="F1440" t="str">
            <v>EUR</v>
          </cell>
        </row>
        <row r="1441">
          <cell r="A1441">
            <v>15080</v>
          </cell>
          <cell r="B1441" t="str">
            <v>Pôrodňa baran 530mm na 750 umývaciu stenu</v>
          </cell>
          <cell r="C1441" t="str">
            <v>Farrowing Crate Front 530mm for 750mm Washing Wall</v>
          </cell>
          <cell r="D1441" t="str">
            <v>KS</v>
          </cell>
          <cell r="E1441">
            <v>23.65</v>
          </cell>
          <cell r="F1441" t="str">
            <v>EUR</v>
          </cell>
        </row>
        <row r="1442">
          <cell r="A1442">
            <v>11056</v>
          </cell>
          <cell r="B1442" t="str">
            <v>Plastová doska hladká 10x950x1800mm</v>
          </cell>
          <cell r="C1442" t="str">
            <v>Plastic sheets smooth 10x950x1800mm</v>
          </cell>
          <cell r="D1442" t="str">
            <v>M2</v>
          </cell>
          <cell r="E1442">
            <v>19.23</v>
          </cell>
          <cell r="F1442" t="str">
            <v>EUR</v>
          </cell>
        </row>
        <row r="1443">
          <cell r="A1443">
            <v>20067</v>
          </cell>
          <cell r="B1443" t="str">
            <v>Slamník do pôrodňového boxu typ 1 GA</v>
          </cell>
          <cell r="C1443" t="str">
            <v>Straw Holder for Farrowing Crate Type 1 GA</v>
          </cell>
          <cell r="D1443" t="str">
            <v>KS</v>
          </cell>
          <cell r="E1443">
            <v>9.42</v>
          </cell>
          <cell r="F1443" t="str">
            <v>EUR</v>
          </cell>
        </row>
        <row r="1444">
          <cell r="A1444">
            <v>20068</v>
          </cell>
          <cell r="B1444" t="str">
            <v>Noha na zdvíhaciu pôrodňu</v>
          </cell>
          <cell r="C1444" t="str">
            <v>Foot for Liftong Farrowing</v>
          </cell>
          <cell r="D1444" t="str">
            <v>KS</v>
          </cell>
          <cell r="E1444">
            <v>2.2799999999999998</v>
          </cell>
          <cell r="F1444" t="str">
            <v>EUR</v>
          </cell>
        </row>
        <row r="1445">
          <cell r="A1445">
            <v>28180</v>
          </cell>
          <cell r="B1445" t="str">
            <v>Držiak do štandart pôrodne pre Feeding Ball PVC</v>
          </cell>
          <cell r="C1445" t="str">
            <v>Feeding Ball Holder for Standart Farrowing PVC</v>
          </cell>
          <cell r="D1445" t="str">
            <v>KS</v>
          </cell>
          <cell r="E1445">
            <v>4.96</v>
          </cell>
          <cell r="F1445" t="str">
            <v>EUR</v>
          </cell>
        </row>
        <row r="1446">
          <cell r="A1446">
            <v>28181</v>
          </cell>
          <cell r="B1446" t="str">
            <v>V.V.M Feeder Weaner SS Trough</v>
          </cell>
          <cell r="C1446" t="str">
            <v>V.V.M Feeder Weaner SS Trough</v>
          </cell>
          <cell r="D1446" t="str">
            <v>KS</v>
          </cell>
          <cell r="E1446">
            <v>121.65</v>
          </cell>
          <cell r="F1446" t="str">
            <v>EUR</v>
          </cell>
        </row>
        <row r="1447">
          <cell r="A1447">
            <v>28182</v>
          </cell>
          <cell r="B1447" t="str">
            <v>V.V.M Feeder Finisher SS Trough</v>
          </cell>
          <cell r="C1447" t="str">
            <v>V.V.M Feeder Finisher SS Trough</v>
          </cell>
          <cell r="D1447" t="str">
            <v>KS</v>
          </cell>
          <cell r="E1447">
            <v>125</v>
          </cell>
          <cell r="F1447" t="str">
            <v>EUR</v>
          </cell>
        </row>
        <row r="1448">
          <cell r="A1448">
            <v>18021</v>
          </cell>
          <cell r="B1448" t="str">
            <v>Mreža 750x500mm A2 Jakel/Jakel-Pás.</v>
          </cell>
          <cell r="C1448" t="str">
            <v>Open penning 750x500mm A2 SQ/SQ-Flat</v>
          </cell>
          <cell r="D1448" t="str">
            <v>KS</v>
          </cell>
          <cell r="E1448">
            <v>21.44</v>
          </cell>
          <cell r="F1448" t="str">
            <v>EUR</v>
          </cell>
        </row>
        <row r="1449">
          <cell r="A1449">
            <v>19063</v>
          </cell>
          <cell r="B1449" t="str">
            <v>Domček preglejka 825 x variabil</v>
          </cell>
          <cell r="C1449" t="str">
            <v xml:space="preserve"> Micro Climate Cover Play Wood 825 x variable</v>
          </cell>
          <cell r="D1449" t="str">
            <v>KS</v>
          </cell>
          <cell r="E1449">
            <v>21.97</v>
          </cell>
          <cell r="F1449" t="str">
            <v>EUR</v>
          </cell>
        </row>
        <row r="1450">
          <cell r="A1450">
            <v>19064</v>
          </cell>
          <cell r="B1450" t="str">
            <v>Predvýkrm bočné uchytenie domčeka 40x40x800mm  GA</v>
          </cell>
          <cell r="C1450" t="str">
            <v>Climate Vinkel Profile 40x40x800mm GA</v>
          </cell>
          <cell r="D1450" t="str">
            <v>KS</v>
          </cell>
          <cell r="E1450">
            <v>1.19</v>
          </cell>
          <cell r="F1450" t="str">
            <v>EUR</v>
          </cell>
        </row>
        <row r="1451">
          <cell r="A1451">
            <v>19065</v>
          </cell>
          <cell r="B1451" t="str">
            <v>Predvýkrm bočné uchytenie domčeka 40x80x800mm  GA</v>
          </cell>
          <cell r="C1451" t="str">
            <v>Climate Vinkel Profile 40x80x800mm GA</v>
          </cell>
          <cell r="D1451" t="str">
            <v>KS</v>
          </cell>
          <cell r="E1451">
            <v>1.71</v>
          </cell>
          <cell r="F1451" t="str">
            <v>EUR</v>
          </cell>
        </row>
        <row r="1452">
          <cell r="A1452">
            <v>14029</v>
          </cell>
          <cell r="B1452" t="str">
            <v>Komfortbox mreža koncová zatvorená V2</v>
          </cell>
          <cell r="C1452" t="str">
            <v>Free Access Stall Side closed end V2</v>
          </cell>
          <cell r="D1452" t="str">
            <v>KS</v>
          </cell>
          <cell r="E1452">
            <v>71.040000000000006</v>
          </cell>
          <cell r="F1452" t="str">
            <v>EUR</v>
          </cell>
        </row>
        <row r="1453">
          <cell r="A1453">
            <v>28183</v>
          </cell>
          <cell r="B1453" t="str">
            <v>Držiak do zdvíhacej pôrodne pre Feeding Ball PVC</v>
          </cell>
          <cell r="C1453" t="str">
            <v>Feeding Ball Holder for Lifting Farrowing PVC</v>
          </cell>
          <cell r="D1453" t="str">
            <v>KS</v>
          </cell>
          <cell r="E1453">
            <v>4.28</v>
          </cell>
          <cell r="F1453" t="str">
            <v>EUR</v>
          </cell>
        </row>
        <row r="1454">
          <cell r="A1454">
            <v>15081</v>
          </cell>
          <cell r="B1454" t="str">
            <v>Zdvíhacia Pôrodňa ochrana hadičky na baran</v>
          </cell>
          <cell r="C1454" t="str">
            <v>Lifting Farrowing Hose Protection for Crate Front</v>
          </cell>
          <cell r="D1454" t="str">
            <v>KS</v>
          </cell>
          <cell r="E1454">
            <v>3.28</v>
          </cell>
          <cell r="F1454" t="str">
            <v>EUR</v>
          </cell>
        </row>
        <row r="1455">
          <cell r="A1455">
            <v>28184</v>
          </cell>
          <cell r="B1455" t="str">
            <v>Zásobnik na násypku 60mm 670L A2</v>
          </cell>
          <cell r="C1455" t="str">
            <v>Buffer for Hopper 60mm 670L A2</v>
          </cell>
          <cell r="D1455" t="str">
            <v>KS</v>
          </cell>
          <cell r="E1455">
            <v>141.36000000000001</v>
          </cell>
          <cell r="F1455" t="str">
            <v>EUR</v>
          </cell>
        </row>
        <row r="1456">
          <cell r="A1456">
            <v>22451</v>
          </cell>
          <cell r="B1456" t="str">
            <v>PVC adaptér na 1 rúru starý model</v>
          </cell>
          <cell r="C1456" t="str">
            <v>PVC Adaptor for 1 Pipes Old Model</v>
          </cell>
          <cell r="D1456" t="str">
            <v>KS</v>
          </cell>
          <cell r="E1456">
            <v>0.3</v>
          </cell>
          <cell r="F1456" t="str">
            <v>EUR</v>
          </cell>
        </row>
        <row r="1457">
          <cell r="A1457">
            <v>18022</v>
          </cell>
          <cell r="B1457" t="str">
            <v>Mreža 1000x790 A2 Tyč plochá/jakel</v>
          </cell>
          <cell r="C1457" t="str">
            <v>Open penning 1000x790mm A2 Flatbar/Square Prof.</v>
          </cell>
          <cell r="D1457" t="str">
            <v>KS</v>
          </cell>
          <cell r="E1457">
            <v>36.99</v>
          </cell>
          <cell r="F1457" t="str">
            <v>EUR</v>
          </cell>
        </row>
        <row r="1458">
          <cell r="A1458">
            <v>19066</v>
          </cell>
          <cell r="B1458" t="str">
            <v>Pôrodňa prekážková platňa PVC</v>
          </cell>
          <cell r="C1458" t="str">
            <v>Farrowing Pen Piglet Nest Blocking Board PVC</v>
          </cell>
          <cell r="D1458" t="str">
            <v>KS</v>
          </cell>
          <cell r="E1458">
            <v>5.86</v>
          </cell>
          <cell r="F1458" t="str">
            <v>EUR</v>
          </cell>
        </row>
        <row r="1459">
          <cell r="A1459">
            <v>11057</v>
          </cell>
          <cell r="B1459" t="str">
            <v>Plastová doska hladká 10x1250x2100mm</v>
          </cell>
          <cell r="C1459" t="str">
            <v>Plastic sheets smooth 10x1250x2100mm</v>
          </cell>
          <cell r="D1459" t="str">
            <v>M2</v>
          </cell>
          <cell r="E1459">
            <v>19.23</v>
          </cell>
          <cell r="F1459" t="str">
            <v>EUR</v>
          </cell>
        </row>
        <row r="1460">
          <cell r="A1460">
            <v>11058</v>
          </cell>
          <cell r="B1460" t="str">
            <v>Zvárané štvorhranné pletivo 10x10x0,8 Zn</v>
          </cell>
          <cell r="D1460" t="str">
            <v>M2</v>
          </cell>
          <cell r="E1460">
            <v>1.3</v>
          </cell>
          <cell r="F1460" t="str">
            <v>EUR</v>
          </cell>
        </row>
        <row r="1461">
          <cell r="A1461">
            <v>50712</v>
          </cell>
          <cell r="B1461" t="str">
            <v>L-Profil 5x30x60x6000mm FeZn</v>
          </cell>
          <cell r="C1461" t="str">
            <v>L-Profile 5x30x60x6000mm FeZn</v>
          </cell>
          <cell r="D1461" t="str">
            <v>KS</v>
          </cell>
          <cell r="E1461">
            <v>20.95</v>
          </cell>
          <cell r="F1461" t="str">
            <v>EUR</v>
          </cell>
        </row>
        <row r="1462">
          <cell r="A1462">
            <v>50713</v>
          </cell>
          <cell r="B1462" t="str">
            <v>L-Profil 5x30x60x4550mm FeZn</v>
          </cell>
          <cell r="C1462" t="str">
            <v>L-Profile 5x30x60x4550mm FeZn</v>
          </cell>
          <cell r="D1462" t="str">
            <v>KS</v>
          </cell>
          <cell r="E1462">
            <v>12.64</v>
          </cell>
          <cell r="F1462" t="str">
            <v>EUR</v>
          </cell>
        </row>
        <row r="1463">
          <cell r="A1463">
            <v>22452</v>
          </cell>
          <cell r="B1463" t="str">
            <v>Skrutka s pologuľatou hlavou 3,9x9,5mm A2</v>
          </cell>
          <cell r="C1463" t="str">
            <v>Wood Screw 3,9x9,5mm A2</v>
          </cell>
          <cell r="D1463" t="str">
            <v>KS</v>
          </cell>
          <cell r="E1463">
            <v>1.2500000000000001E-2</v>
          </cell>
          <cell r="F1463" t="str">
            <v>EUR</v>
          </cell>
        </row>
        <row r="1464">
          <cell r="A1464">
            <v>24119</v>
          </cell>
          <cell r="B1464" t="str">
            <v>Rúra 33,7x2x6000 A2 s navarenými koncami 1´´</v>
          </cell>
          <cell r="C1464" t="str">
            <v>Tube 33,7x2x6000 A2 with velded ends 1´´</v>
          </cell>
          <cell r="D1464" t="str">
            <v>KS</v>
          </cell>
          <cell r="E1464">
            <v>29.273</v>
          </cell>
          <cell r="F1464" t="str">
            <v>EUR</v>
          </cell>
        </row>
        <row r="1465">
          <cell r="A1465">
            <v>24124</v>
          </cell>
          <cell r="B1465" t="str">
            <v>Rúra 33,7x2x4800 A2 s navarenými koncami 1´´</v>
          </cell>
          <cell r="C1465" t="str">
            <v>Tube 33,7x2x4800 A2 with velded ends 1´´</v>
          </cell>
          <cell r="D1465" t="str">
            <v>KS</v>
          </cell>
          <cell r="E1465">
            <v>29.2178</v>
          </cell>
          <cell r="F1465" t="str">
            <v>EUR</v>
          </cell>
        </row>
        <row r="1466">
          <cell r="A1466">
            <v>28186</v>
          </cell>
          <cell r="B1466" t="str">
            <v>Kryt na násypku 100mm A2 Mial - FMATCATE0019</v>
          </cell>
          <cell r="C1466" t="str">
            <v>Cover for Hopper 100mm A2 Mial - FMATCATE0019</v>
          </cell>
          <cell r="D1466" t="str">
            <v>KS</v>
          </cell>
          <cell r="E1466">
            <v>4.8099999999999996</v>
          </cell>
          <cell r="F1466" t="str">
            <v>EUR</v>
          </cell>
        </row>
        <row r="1467">
          <cell r="A1467">
            <v>22453</v>
          </cell>
          <cell r="B1467" t="str">
            <v>Nitovacia matica AL 0,5-3,0 10,9X17,5 M8</v>
          </cell>
          <cell r="C1467" t="str">
            <v>Riveting Nut AL 0,5-3,0 10,9X17,5 M8</v>
          </cell>
          <cell r="D1467" t="str">
            <v>KS</v>
          </cell>
          <cell r="E1467">
            <v>0.09</v>
          </cell>
          <cell r="F1467" t="str">
            <v>EUR</v>
          </cell>
        </row>
        <row r="1468">
          <cell r="A1468">
            <v>25051</v>
          </cell>
          <cell r="B1468" t="str">
            <v>Napájacia rúrá 30°1/2"vnú./von.1000mmA2 bez prírub</v>
          </cell>
          <cell r="C1468" t="str">
            <v>Drinking Pipe 30° 1/2"in./out.1000mmA2 no brackets</v>
          </cell>
          <cell r="D1468" t="str">
            <v>KS</v>
          </cell>
          <cell r="E1468">
            <v>5.8</v>
          </cell>
          <cell r="F1468" t="str">
            <v>EUR</v>
          </cell>
        </row>
        <row r="1469">
          <cell r="A1469">
            <v>16153</v>
          </cell>
          <cell r="B1469" t="str">
            <v>U-Profil 1,5x850 mm so zadnými dierami A2</v>
          </cell>
          <cell r="C1469" t="str">
            <v>U-Profil 1,5x850 mm with Back Holes A2</v>
          </cell>
          <cell r="D1469" t="str">
            <v>KS</v>
          </cell>
          <cell r="E1469">
            <v>3.17</v>
          </cell>
          <cell r="F1469" t="str">
            <v>EUR</v>
          </cell>
        </row>
        <row r="1470">
          <cell r="A1470">
            <v>15082</v>
          </cell>
          <cell r="B1470" t="str">
            <v>Držiak prekážkovej platne "Z" A2</v>
          </cell>
          <cell r="C1470" t="str">
            <v>Holder for blocking plate "Z" A2</v>
          </cell>
          <cell r="D1470" t="str">
            <v>KS</v>
          </cell>
          <cell r="E1470">
            <v>0.48</v>
          </cell>
          <cell r="F1470" t="str">
            <v>EUR</v>
          </cell>
        </row>
        <row r="1471">
          <cell r="A1471">
            <v>15083</v>
          </cell>
          <cell r="B1471" t="str">
            <v>H-profil 1000/500mm A2</v>
          </cell>
          <cell r="C1471" t="str">
            <v>H-profil 1000/500mm A2</v>
          </cell>
          <cell r="D1471" t="str">
            <v>KS</v>
          </cell>
          <cell r="E1471">
            <v>5.31</v>
          </cell>
          <cell r="F1471" t="str">
            <v>EUR</v>
          </cell>
        </row>
        <row r="1472">
          <cell r="A1472">
            <v>15084</v>
          </cell>
          <cell r="B1472" t="str">
            <v>Zdvíhacia Pôrodňa chodbová stojka 500mm L</v>
          </cell>
          <cell r="C1472" t="str">
            <v>Lifting Farrowing Walk Way Post 500mm L</v>
          </cell>
          <cell r="D1472" t="str">
            <v>KS</v>
          </cell>
          <cell r="E1472">
            <v>3.21</v>
          </cell>
          <cell r="F1472" t="str">
            <v>EUR</v>
          </cell>
        </row>
        <row r="1473">
          <cell r="A1473">
            <v>15085</v>
          </cell>
          <cell r="B1473" t="str">
            <v>Zdvíhacia Pôrodňa chodbová stojka 500mm P</v>
          </cell>
          <cell r="C1473" t="str">
            <v>Lifting Farrowing Walk Way Post 500mm R</v>
          </cell>
          <cell r="D1473" t="str">
            <v>KS</v>
          </cell>
          <cell r="E1473">
            <v>3.17</v>
          </cell>
          <cell r="F1473" t="str">
            <v>EUR</v>
          </cell>
        </row>
        <row r="1474">
          <cell r="A1474">
            <v>15086</v>
          </cell>
          <cell r="B1474" t="str">
            <v>Zdvíhacia Pôrodňa chodbová stojka 1000mm</v>
          </cell>
          <cell r="C1474" t="str">
            <v>Lifting Farrowing Walk Way Post 1000mm</v>
          </cell>
          <cell r="D1474" t="str">
            <v>KS</v>
          </cell>
          <cell r="E1474">
            <v>5.22</v>
          </cell>
          <cell r="F1474" t="str">
            <v>EUR</v>
          </cell>
        </row>
        <row r="1475">
          <cell r="A1475">
            <v>19067</v>
          </cell>
          <cell r="B1475" t="str">
            <v>Predvýkrm bočné uchytenie domčeka 40x40x2000mm  GA</v>
          </cell>
          <cell r="C1475" t="str">
            <v>Climate Vinkel Profile 40x40x2000mm GA</v>
          </cell>
          <cell r="D1475" t="str">
            <v>KS</v>
          </cell>
          <cell r="E1475">
            <v>2.2999999999999998</v>
          </cell>
          <cell r="F1475" t="str">
            <v>EUR</v>
          </cell>
        </row>
        <row r="1476">
          <cell r="A1476">
            <v>19068</v>
          </cell>
          <cell r="B1476" t="str">
            <v>Predvýkrm bočné uchytenie domčeka 40x80x2000mm  GA</v>
          </cell>
          <cell r="C1476" t="str">
            <v>Climate Vinkel Profile 40x80x2000mm GA</v>
          </cell>
          <cell r="D1476" t="str">
            <v>KS</v>
          </cell>
          <cell r="E1476">
            <v>3.47</v>
          </cell>
          <cell r="F1476" t="str">
            <v>EUR</v>
          </cell>
        </row>
        <row r="1477">
          <cell r="A1477">
            <v>20069</v>
          </cell>
          <cell r="B1477" t="str">
            <v>Podpera veternej zábrany A2</v>
          </cell>
          <cell r="C1477" t="str">
            <v>Windbreaker Support A2</v>
          </cell>
          <cell r="D1477" t="str">
            <v>KS</v>
          </cell>
          <cell r="E1477">
            <v>13.32</v>
          </cell>
          <cell r="F1477" t="str">
            <v>EUR</v>
          </cell>
        </row>
        <row r="1478">
          <cell r="A1478">
            <v>25052</v>
          </cell>
          <cell r="B1478" t="str">
            <v>Držiak rúry Aqualevel A2</v>
          </cell>
          <cell r="C1478" t="str">
            <v>Aqualevel Pipe Holder  A2</v>
          </cell>
          <cell r="D1478" t="str">
            <v>KS</v>
          </cell>
          <cell r="E1478">
            <v>1.19</v>
          </cell>
          <cell r="F1478" t="str">
            <v>EUR</v>
          </cell>
        </row>
        <row r="1479">
          <cell r="A1479">
            <v>28188</v>
          </cell>
          <cell r="B1479" t="str">
            <v>Špir. dop. ventil s uzáverom 60mm</v>
          </cell>
          <cell r="C1479" t="str">
            <v>Flex Auger Feed Drop 60mm</v>
          </cell>
          <cell r="D1479" t="str">
            <v>KS</v>
          </cell>
          <cell r="E1479">
            <v>2.88</v>
          </cell>
          <cell r="F1479" t="str">
            <v>EUR</v>
          </cell>
        </row>
        <row r="1480">
          <cell r="A1480">
            <v>28189</v>
          </cell>
          <cell r="B1480" t="str">
            <v>PVC Násypka pre Feeding Ball PVC 10L</v>
          </cell>
          <cell r="C1480" t="str">
            <v>PVC Hopper for Feeding Ball PVC 10L</v>
          </cell>
          <cell r="D1480" t="str">
            <v>KS</v>
          </cell>
          <cell r="E1480">
            <v>7.8609999999999998</v>
          </cell>
          <cell r="F1480" t="str">
            <v>EUR</v>
          </cell>
        </row>
        <row r="1481">
          <cell r="A1481">
            <v>15087</v>
          </cell>
          <cell r="B1481" t="str">
            <v>Zdvíhacia Pôrodňa doraz na domček A2</v>
          </cell>
          <cell r="C1481" t="str">
            <v>Lifting Farrowing backstop for climate cover A2</v>
          </cell>
          <cell r="D1481" t="str">
            <v>KS</v>
          </cell>
          <cell r="E1481">
            <v>0.96</v>
          </cell>
          <cell r="F1481" t="str">
            <v>EUR</v>
          </cell>
        </row>
        <row r="1482">
          <cell r="A1482">
            <v>16154</v>
          </cell>
          <cell r="B1482" t="str">
            <v>U-profil 1,5x1000mm A2 s dierami 8,5mm</v>
          </cell>
          <cell r="C1482" t="str">
            <v>U-profil 1,5x1000mm A2 with holes 8,5mm</v>
          </cell>
          <cell r="D1482" t="str">
            <v>KS</v>
          </cell>
          <cell r="E1482">
            <v>3.4</v>
          </cell>
          <cell r="F1482" t="str">
            <v>EUR</v>
          </cell>
        </row>
        <row r="1483">
          <cell r="A1483">
            <v>13024</v>
          </cell>
          <cell r="B1483" t="str">
            <v>Inseminácia zámok na predné dvierka GA / Len zámok</v>
          </cell>
          <cell r="C1483" t="str">
            <v>Mating Lock for Front Gate GA / only lock</v>
          </cell>
          <cell r="D1483" t="str">
            <v>KS</v>
          </cell>
          <cell r="E1483">
            <v>2.38</v>
          </cell>
          <cell r="F1483" t="str">
            <v>EUR</v>
          </cell>
        </row>
        <row r="1484">
          <cell r="A1484">
            <v>13025</v>
          </cell>
          <cell r="B1484" t="str">
            <v>Inseminácia zámok na predné dvierka GA / Len pánty</v>
          </cell>
          <cell r="C1484" t="str">
            <v>Mating Lock for Front Gate GA / only hinges</v>
          </cell>
          <cell r="D1484" t="str">
            <v>KS</v>
          </cell>
          <cell r="E1484">
            <v>1.91</v>
          </cell>
          <cell r="F1484" t="str">
            <v>EUR</v>
          </cell>
        </row>
        <row r="1485">
          <cell r="A1485">
            <v>20070</v>
          </cell>
          <cell r="B1485" t="str">
            <v>Noha model 1 GA 150mm (predĺžená)</v>
          </cell>
          <cell r="C1485" t="str">
            <v>Foot model 1 GA 150mm (prolonget)</v>
          </cell>
          <cell r="D1485" t="str">
            <v>KS</v>
          </cell>
          <cell r="E1485">
            <v>2.23</v>
          </cell>
          <cell r="F1485" t="str">
            <v>EUR</v>
          </cell>
        </row>
        <row r="1486">
          <cell r="A1486">
            <v>50717</v>
          </cell>
          <cell r="B1486" t="str">
            <v>Stojka s platňou 50x50x1220mm GA</v>
          </cell>
          <cell r="C1486" t="str">
            <v>Post with Foot Plate 50x50x1220mm GA</v>
          </cell>
          <cell r="D1486" t="str">
            <v>KS</v>
          </cell>
          <cell r="E1486">
            <v>11.67</v>
          </cell>
          <cell r="F1486" t="str">
            <v>EUR</v>
          </cell>
        </row>
        <row r="1487">
          <cell r="A1487">
            <v>13026</v>
          </cell>
          <cell r="B1487" t="str">
            <v>Zámok kančie dvere s A2 hasprou(16050)</v>
          </cell>
          <cell r="C1487" t="str">
            <v>Lock Boar Gate with A2 Hasp(16050)</v>
          </cell>
          <cell r="D1487" t="str">
            <v>KS</v>
          </cell>
          <cell r="E1487">
            <v>2.69</v>
          </cell>
          <cell r="F1487" t="str">
            <v>EUR</v>
          </cell>
        </row>
        <row r="1488">
          <cell r="A1488">
            <v>16155</v>
          </cell>
          <cell r="B1488" t="str">
            <v>U-profil 1,5x1000mm so zadnými dierami A2</v>
          </cell>
          <cell r="C1488" t="str">
            <v>U-profil 1,5x1000mm with back holes A2</v>
          </cell>
          <cell r="D1488" t="str">
            <v>KS</v>
          </cell>
          <cell r="E1488">
            <v>3.45</v>
          </cell>
          <cell r="F1488" t="str">
            <v>EUR</v>
          </cell>
        </row>
        <row r="1489">
          <cell r="A1489">
            <v>17063</v>
          </cell>
          <cell r="B1489" t="str">
            <v>Pánt na stenu Deep Straw GA</v>
          </cell>
          <cell r="C1489" t="str">
            <v>Blocking Gate Wall Hinge Deep Straw GA</v>
          </cell>
          <cell r="D1489" t="str">
            <v>KS</v>
          </cell>
          <cell r="E1489">
            <v>4.18</v>
          </cell>
          <cell r="F1489" t="str">
            <v>EUR</v>
          </cell>
        </row>
        <row r="1490">
          <cell r="A1490">
            <v>17064</v>
          </cell>
          <cell r="B1490" t="str">
            <v>Haspra pre Dvierka Deep Straw GA</v>
          </cell>
          <cell r="C1490" t="str">
            <v>Haspr for Blocking Gate Deep Straw GA</v>
          </cell>
          <cell r="D1490" t="str">
            <v>KS</v>
          </cell>
          <cell r="E1490">
            <v>1.67</v>
          </cell>
          <cell r="F1490" t="str">
            <v>EUR</v>
          </cell>
        </row>
        <row r="1491">
          <cell r="A1491">
            <v>25054</v>
          </cell>
          <cell r="B1491" t="str">
            <v>Rúrá 1/2" ohnutá pre insem. von./von. závit A2</v>
          </cell>
          <cell r="C1491" t="str">
            <v>Down Pipe 1/2"bended for insem.out./out. thread A2</v>
          </cell>
          <cell r="D1491" t="str">
            <v>KS</v>
          </cell>
          <cell r="E1491">
            <v>4.03</v>
          </cell>
          <cell r="F1491" t="str">
            <v>EUR</v>
          </cell>
        </row>
        <row r="1492">
          <cell r="A1492">
            <v>32001</v>
          </cell>
          <cell r="B1492" t="str">
            <v>Pneuvalec dvojčinný s tlmením 80mm</v>
          </cell>
          <cell r="C1492" t="str">
            <v>Pneu cylinder with dumping 80mm</v>
          </cell>
          <cell r="D1492" t="str">
            <v>PCS</v>
          </cell>
          <cell r="E1492">
            <v>99.2</v>
          </cell>
          <cell r="F1492" t="str">
            <v>EUR</v>
          </cell>
        </row>
        <row r="1493">
          <cell r="A1493">
            <v>32002</v>
          </cell>
          <cell r="B1493" t="str">
            <v>Vidlica na pnuvalec závit M16x1,5</v>
          </cell>
          <cell r="C1493" t="str">
            <v>Fork for Pneu cylinder thread M16x1,5</v>
          </cell>
          <cell r="D1493" t="str">
            <v>PCS</v>
          </cell>
          <cell r="E1493">
            <v>10.18</v>
          </cell>
          <cell r="F1493" t="str">
            <v>EUR</v>
          </cell>
        </row>
        <row r="1494">
          <cell r="A1494">
            <v>32003</v>
          </cell>
          <cell r="B1494" t="str">
            <v>Kývna príruba pre pneuvalce</v>
          </cell>
          <cell r="C1494" t="str">
            <v>Swing flange for pneu cylinder</v>
          </cell>
          <cell r="D1494" t="str">
            <v>PCS</v>
          </cell>
          <cell r="E1494">
            <v>27.52</v>
          </cell>
          <cell r="F1494" t="str">
            <v>EUR</v>
          </cell>
        </row>
        <row r="1495">
          <cell r="A1495">
            <v>32004</v>
          </cell>
          <cell r="B1495" t="str">
            <v>Čap spojovací</v>
          </cell>
          <cell r="C1495" t="str">
            <v>Connecting pin</v>
          </cell>
          <cell r="D1495" t="str">
            <v>PCS</v>
          </cell>
          <cell r="E1495">
            <v>4.16</v>
          </cell>
          <cell r="F1495" t="str">
            <v>EUR</v>
          </cell>
        </row>
        <row r="1496">
          <cell r="A1496">
            <v>32005</v>
          </cell>
          <cell r="B1496" t="str">
            <v>Vidlicové upevnenie</v>
          </cell>
          <cell r="C1496" t="str">
            <v>Fork mounting</v>
          </cell>
          <cell r="D1496" t="str">
            <v>PCS</v>
          </cell>
          <cell r="E1496">
            <v>15.58</v>
          </cell>
          <cell r="F1496" t="str">
            <v>EUR</v>
          </cell>
        </row>
        <row r="1497">
          <cell r="A1497">
            <v>32006</v>
          </cell>
          <cell r="B1497" t="str">
            <v>Spätný škrtiaci ventil + otoč. Kus</v>
          </cell>
          <cell r="C1497" t="str">
            <v>Back throttle-valve + turning piece</v>
          </cell>
          <cell r="D1497" t="str">
            <v>PCS</v>
          </cell>
          <cell r="E1497">
            <v>9.42</v>
          </cell>
          <cell r="F1497" t="str">
            <v>EUR</v>
          </cell>
        </row>
        <row r="1498">
          <cell r="A1498">
            <v>32007</v>
          </cell>
          <cell r="B1498" t="str">
            <v>5/2 cestný ventil , s aretáciou páky G1/8</v>
          </cell>
          <cell r="C1498" t="str">
            <v>5/2 way valve with lever lock G1/8</v>
          </cell>
          <cell r="D1498" t="str">
            <v>PCS</v>
          </cell>
          <cell r="E1498">
            <v>25.54</v>
          </cell>
          <cell r="F1498" t="str">
            <v>EUR</v>
          </cell>
        </row>
        <row r="1499">
          <cell r="A1499">
            <v>32008</v>
          </cell>
          <cell r="B1499" t="str">
            <v>Priame skrutkovanie</v>
          </cell>
          <cell r="C1499" t="str">
            <v>Direct screwing</v>
          </cell>
          <cell r="D1499" t="str">
            <v>PCS</v>
          </cell>
          <cell r="E1499">
            <v>0.85</v>
          </cell>
          <cell r="F1499" t="str">
            <v>EUR</v>
          </cell>
        </row>
        <row r="1500">
          <cell r="A1500">
            <v>32009</v>
          </cell>
          <cell r="B1500" t="str">
            <v>Tlmič hluku</v>
          </cell>
          <cell r="C1500" t="str">
            <v>Noise silencer</v>
          </cell>
          <cell r="D1500" t="str">
            <v>PCS</v>
          </cell>
          <cell r="E1500">
            <v>1.38</v>
          </cell>
          <cell r="F1500" t="str">
            <v>EUR</v>
          </cell>
        </row>
        <row r="1501">
          <cell r="A1501">
            <v>32010</v>
          </cell>
          <cell r="B1501" t="str">
            <v>Redukcia 3/8-1/8</v>
          </cell>
          <cell r="C1501" t="str">
            <v>Transition 3/8-1/8</v>
          </cell>
          <cell r="D1501" t="str">
            <v>PCS</v>
          </cell>
          <cell r="E1501">
            <v>0.88</v>
          </cell>
          <cell r="F1501" t="str">
            <v>EUR</v>
          </cell>
        </row>
        <row r="1502">
          <cell r="A1502">
            <v>24127</v>
          </cell>
          <cell r="B1502" t="str">
            <v>Dvojnipel 1/2" 75mm A2</v>
          </cell>
          <cell r="C1502" t="str">
            <v>Doublelnipple 1/2" 75mm A2</v>
          </cell>
          <cell r="D1502" t="str">
            <v>KS</v>
          </cell>
          <cell r="E1502">
            <v>0.62860000000000005</v>
          </cell>
          <cell r="F1502" t="str">
            <v>EUR</v>
          </cell>
        </row>
        <row r="1503">
          <cell r="A1503">
            <v>24128</v>
          </cell>
          <cell r="B1503" t="str">
            <v>Podložka 3x23x60mm A2</v>
          </cell>
          <cell r="C1503" t="str">
            <v>Washer 3x23x60mm A2</v>
          </cell>
          <cell r="D1503" t="str">
            <v>KS</v>
          </cell>
          <cell r="E1503">
            <v>0.26040000000000002</v>
          </cell>
          <cell r="F1503" t="str">
            <v>EUR</v>
          </cell>
        </row>
        <row r="1504">
          <cell r="A1504">
            <v>24129</v>
          </cell>
          <cell r="B1504" t="str">
            <v>Mufňa 1/2" A2</v>
          </cell>
          <cell r="C1504" t="str">
            <v>Sleeve 1/2" A2</v>
          </cell>
          <cell r="D1504" t="str">
            <v>KS</v>
          </cell>
          <cell r="E1504">
            <v>1.24</v>
          </cell>
          <cell r="F1504" t="str">
            <v>EUR</v>
          </cell>
        </row>
        <row r="1505">
          <cell r="A1505">
            <v>24130</v>
          </cell>
          <cell r="B1505" t="str">
            <v>T-Kus 1/2"/1/2"/1/2"mm A2</v>
          </cell>
          <cell r="C1505" t="str">
            <v>T-Piece 1/2"/1/2"/1/2"mm A2</v>
          </cell>
          <cell r="D1505" t="str">
            <v>KS</v>
          </cell>
          <cell r="E1505">
            <v>1.3</v>
          </cell>
          <cell r="F1505" t="str">
            <v>EUR</v>
          </cell>
        </row>
        <row r="1506">
          <cell r="A1506">
            <v>25055</v>
          </cell>
          <cell r="B1506" t="str">
            <v>Rúrá 1/2" pre napájačku von./von. závit 1000 mm A2</v>
          </cell>
          <cell r="C1506" t="str">
            <v>Down Pipe 1/2" for Bows out./out. thread 1000mm A2</v>
          </cell>
          <cell r="D1506" t="str">
            <v>KS</v>
          </cell>
          <cell r="E1506">
            <v>3.73</v>
          </cell>
          <cell r="F1506" t="str">
            <v>EUR</v>
          </cell>
        </row>
        <row r="1507">
          <cell r="A1507">
            <v>25056</v>
          </cell>
          <cell r="B1507" t="str">
            <v>Aqua Level rúra 1/2"x 1300 mm A2</v>
          </cell>
          <cell r="C1507" t="str">
            <v>Aqua Level Down Pipe 1/2"x 1300 mm A2</v>
          </cell>
          <cell r="D1507" t="str">
            <v>KS</v>
          </cell>
          <cell r="E1507">
            <v>5.46</v>
          </cell>
          <cell r="F1507" t="str">
            <v>EUR</v>
          </cell>
        </row>
        <row r="1508">
          <cell r="A1508">
            <v>26072</v>
          </cell>
          <cell r="B1508" t="str">
            <v>Liatinový rošt 160x50</v>
          </cell>
          <cell r="C1508" t="str">
            <v>Cast Iron Slats 160x50</v>
          </cell>
          <cell r="D1508" t="str">
            <v>KS</v>
          </cell>
          <cell r="E1508">
            <v>36.659999999999997</v>
          </cell>
          <cell r="F1508" t="str">
            <v>EUR</v>
          </cell>
        </row>
        <row r="1509">
          <cell r="A1509">
            <v>15088</v>
          </cell>
          <cell r="B1509" t="str">
            <v>Pôrodňa mreža typ 2 ľavá s Horným rámom</v>
          </cell>
          <cell r="C1509" t="str">
            <v>Farrowing Crate Side Type 2  Left with Loose Upper</v>
          </cell>
          <cell r="D1509" t="str">
            <v>KS</v>
          </cell>
          <cell r="E1509">
            <v>33.82</v>
          </cell>
          <cell r="F1509" t="str">
            <v>EUR</v>
          </cell>
        </row>
        <row r="1510">
          <cell r="A1510">
            <v>15089</v>
          </cell>
          <cell r="B1510" t="str">
            <v>Pôrodňa mreža typ 2 pravá s Horným rámom</v>
          </cell>
          <cell r="C1510" t="str">
            <v>Farrowing Crate Side Type 2  R with Loose Upper</v>
          </cell>
          <cell r="D1510" t="str">
            <v>KS</v>
          </cell>
          <cell r="E1510">
            <v>33.82</v>
          </cell>
          <cell r="F1510" t="str">
            <v>EUR</v>
          </cell>
        </row>
        <row r="1511">
          <cell r="A1511">
            <v>15090</v>
          </cell>
          <cell r="B1511" t="str">
            <v>Pôrodňa baran 530mm na 500 umývaciu stenu</v>
          </cell>
          <cell r="C1511" t="str">
            <v>Farrowing Crate Front 530mm for 500mm Washing Wall</v>
          </cell>
          <cell r="D1511" t="str">
            <v>KS</v>
          </cell>
          <cell r="E1511">
            <v>23.83</v>
          </cell>
          <cell r="F1511" t="str">
            <v>EUR</v>
          </cell>
        </row>
        <row r="1512">
          <cell r="A1512">
            <v>15091</v>
          </cell>
          <cell r="B1512" t="str">
            <v>Pôrodňa obruč na barana 530mm na 500 umývaciu ste.</v>
          </cell>
          <cell r="C1512" t="str">
            <v>Farrowing Crate Front Bracket 530mm for 500 Wash W</v>
          </cell>
          <cell r="D1512" t="str">
            <v>KS</v>
          </cell>
          <cell r="E1512">
            <v>2.39</v>
          </cell>
          <cell r="F1512" t="str">
            <v>EUR</v>
          </cell>
        </row>
        <row r="1513">
          <cell r="A1513">
            <v>50719</v>
          </cell>
          <cell r="B1513" t="str">
            <v>Chodbová stojka 920x2mm A2</v>
          </cell>
          <cell r="C1513" t="str">
            <v>Corridor Post 920x2mm A2</v>
          </cell>
          <cell r="D1513" t="str">
            <v>KS</v>
          </cell>
          <cell r="E1513">
            <v>10.119999999999999</v>
          </cell>
          <cell r="F1513" t="str">
            <v>EUR</v>
          </cell>
        </row>
        <row r="1514">
          <cell r="A1514">
            <v>50720</v>
          </cell>
          <cell r="B1514" t="str">
            <v>U-Profil 2x35x40x35x920mm A2</v>
          </cell>
          <cell r="C1514" t="str">
            <v>U-Profil 2x35x40x35x920mm A2</v>
          </cell>
          <cell r="D1514" t="str">
            <v>KS</v>
          </cell>
          <cell r="E1514">
            <v>4.17</v>
          </cell>
          <cell r="F1514" t="str">
            <v>EUR</v>
          </cell>
        </row>
        <row r="1515">
          <cell r="A1515">
            <v>50721</v>
          </cell>
          <cell r="B1515" t="str">
            <v>Stabilizátor (Delta) 940mm A2</v>
          </cell>
          <cell r="C1515" t="str">
            <v>Stabilizer (Delta) 940mm A2</v>
          </cell>
          <cell r="D1515" t="str">
            <v>KS</v>
          </cell>
          <cell r="E1515">
            <v>6.29</v>
          </cell>
          <cell r="F1515" t="str">
            <v>EUR</v>
          </cell>
        </row>
        <row r="1516">
          <cell r="A1516">
            <v>50722</v>
          </cell>
          <cell r="B1516" t="str">
            <v>Stabilizátor na dvojitý kŕmny žľab 740mm A2</v>
          </cell>
          <cell r="C1516" t="str">
            <v>Liquid Feeding Trough Stabilizer 740mm A2</v>
          </cell>
          <cell r="D1516" t="str">
            <v>KS</v>
          </cell>
          <cell r="E1516">
            <v>2.19</v>
          </cell>
          <cell r="F1516" t="str">
            <v>EUR</v>
          </cell>
        </row>
        <row r="1517">
          <cell r="A1517">
            <v>50724</v>
          </cell>
          <cell r="B1517" t="str">
            <v>Chodbová stojka 2,0x920mm model 1 A2</v>
          </cell>
          <cell r="C1517" t="str">
            <v>Corridor Post 2,0x920mm Type 1 A2</v>
          </cell>
          <cell r="D1517" t="str">
            <v>KS</v>
          </cell>
          <cell r="E1517">
            <v>10.029999999999999</v>
          </cell>
          <cell r="F1517" t="str">
            <v>EUR</v>
          </cell>
        </row>
        <row r="1518">
          <cell r="A1518">
            <v>50725</v>
          </cell>
          <cell r="B1518" t="str">
            <v>Dvierkový profil 2,0x920mm model 1 pravý A2</v>
          </cell>
          <cell r="C1518" t="str">
            <v>Gate Profil 2,0x920mm Type 1, right A2</v>
          </cell>
          <cell r="D1518" t="str">
            <v>KS</v>
          </cell>
          <cell r="E1518">
            <v>6.6</v>
          </cell>
          <cell r="F1518" t="str">
            <v>EUR</v>
          </cell>
        </row>
        <row r="1519">
          <cell r="A1519">
            <v>50726</v>
          </cell>
          <cell r="B1519" t="str">
            <v>Stenová stojka 2,0x920mm model 1 pravá A2</v>
          </cell>
          <cell r="C1519" t="str">
            <v>Wall Post 2,0x920mm Type 1, right A2</v>
          </cell>
          <cell r="D1519" t="str">
            <v>KS</v>
          </cell>
          <cell r="E1519">
            <v>10.62</v>
          </cell>
          <cell r="F1519" t="str">
            <v>EUR</v>
          </cell>
        </row>
        <row r="1520">
          <cell r="A1520">
            <v>50727</v>
          </cell>
          <cell r="B1520" t="str">
            <v>Stabilizátor na dvojitý k.ž. 2x20x50x20x1200mm A2</v>
          </cell>
          <cell r="C1520" t="str">
            <v>Liquid Feeding Trough Stab. 2x20x50x20x1200mm A2</v>
          </cell>
          <cell r="D1520" t="str">
            <v>KS</v>
          </cell>
          <cell r="E1520">
            <v>6.21</v>
          </cell>
          <cell r="F1520" t="str">
            <v>EUR</v>
          </cell>
        </row>
        <row r="1521">
          <cell r="A1521">
            <v>50728</v>
          </cell>
          <cell r="B1521" t="str">
            <v>Stabilizátor (Delta) pre uk. rúrou 2,0x930mm A2</v>
          </cell>
          <cell r="C1521" t="str">
            <v>Stabilizer (Delta) Pipe on Top 2,0x930mm A2</v>
          </cell>
          <cell r="D1521" t="str">
            <v>KS</v>
          </cell>
          <cell r="E1521">
            <v>7.43</v>
          </cell>
          <cell r="F1521" t="str">
            <v>EUR</v>
          </cell>
        </row>
        <row r="1522">
          <cell r="A1522">
            <v>28192</v>
          </cell>
          <cell r="B1522" t="str">
            <v>Ramenná prepáška na Solo FunkiMat</v>
          </cell>
          <cell r="C1522" t="str">
            <v>Shoulder Divider - Single FunkiMat</v>
          </cell>
          <cell r="D1522" t="str">
            <v>KS</v>
          </cell>
          <cell r="E1522">
            <v>16.21</v>
          </cell>
          <cell r="F1522" t="str">
            <v>EUR</v>
          </cell>
        </row>
        <row r="1523">
          <cell r="A1523">
            <v>20071</v>
          </cell>
          <cell r="B1523" t="str">
            <v>Stabilizátor (Delta) pre uk. rúrou 2,0x875 mm A2 P</v>
          </cell>
          <cell r="C1523" t="str">
            <v>Stabilizer (Delta) Pipe on Top 2,0x875 mm A2 R</v>
          </cell>
          <cell r="D1523" t="str">
            <v>KS</v>
          </cell>
          <cell r="E1523">
            <v>6.89</v>
          </cell>
          <cell r="F1523" t="str">
            <v>EUR</v>
          </cell>
        </row>
        <row r="1524">
          <cell r="A1524">
            <v>24131</v>
          </cell>
          <cell r="B1524" t="str">
            <v>10mm T-kus PP</v>
          </cell>
          <cell r="C1524" t="str">
            <v>10mm T-piece PP</v>
          </cell>
          <cell r="D1524" t="str">
            <v>KS</v>
          </cell>
          <cell r="E1524">
            <v>0.89929999999999999</v>
          </cell>
          <cell r="F1524" t="str">
            <v>EUR</v>
          </cell>
        </row>
        <row r="1525">
          <cell r="A1525">
            <v>24132</v>
          </cell>
          <cell r="B1525" t="str">
            <v>10mm Y-kus PP</v>
          </cell>
          <cell r="C1525" t="str">
            <v>10mm Y-Piece PP</v>
          </cell>
          <cell r="D1525" t="str">
            <v>KS</v>
          </cell>
          <cell r="E1525">
            <v>0.80500000000000005</v>
          </cell>
          <cell r="F1525" t="str">
            <v>EUR</v>
          </cell>
        </row>
        <row r="1526">
          <cell r="A1526">
            <v>20072</v>
          </cell>
          <cell r="B1526" t="str">
            <v>Držiak rúry 1"x60-63mm PVC</v>
          </cell>
          <cell r="C1526" t="str">
            <v>Pipe Holder 1"x60-63mm PVC</v>
          </cell>
          <cell r="D1526" t="str">
            <v>KS</v>
          </cell>
          <cell r="E1526">
            <v>1.34</v>
          </cell>
          <cell r="F1526" t="str">
            <v>EUR</v>
          </cell>
        </row>
        <row r="1527">
          <cell r="A1527">
            <v>18023</v>
          </cell>
          <cell r="B1527" t="str">
            <v>Mreža 1000x1300 A2 Tyč plochá/Jakel</v>
          </cell>
          <cell r="C1527" t="str">
            <v>Open penning 1000x1300mm A2 Flatb./SQ</v>
          </cell>
          <cell r="D1527" t="str">
            <v>KS</v>
          </cell>
          <cell r="E1527">
            <v>57.87</v>
          </cell>
          <cell r="F1527" t="str">
            <v>EUR</v>
          </cell>
        </row>
        <row r="1528">
          <cell r="A1528">
            <v>15092</v>
          </cell>
          <cell r="B1528" t="str">
            <v>H-profil 500mm A2</v>
          </cell>
          <cell r="C1528" t="str">
            <v>H-profil 500mm A2</v>
          </cell>
          <cell r="D1528" t="str">
            <v>KS</v>
          </cell>
          <cell r="E1528">
            <v>4.0999999999999996</v>
          </cell>
          <cell r="F1528" t="str">
            <v>EUR</v>
          </cell>
        </row>
        <row r="1529">
          <cell r="A1529">
            <v>25058</v>
          </cell>
          <cell r="B1529" t="str">
            <v>Držiak rúry šikmý 1/2"x1" A2</v>
          </cell>
          <cell r="C1529" t="str">
            <v>Pipe Fitting oblique 1/2"x1" A2</v>
          </cell>
          <cell r="D1529" t="str">
            <v>KS</v>
          </cell>
          <cell r="E1529">
            <v>0.59</v>
          </cell>
          <cell r="F1529" t="str">
            <v>EUR</v>
          </cell>
        </row>
        <row r="1530">
          <cell r="A1530">
            <v>50729</v>
          </cell>
          <cell r="B1530" t="str">
            <v>Koncovka na mrežové dvere GA</v>
          </cell>
          <cell r="C1530" t="str">
            <v>End Piece for Getter Gate GA</v>
          </cell>
          <cell r="D1530" t="str">
            <v>KS</v>
          </cell>
          <cell r="E1530">
            <v>2.76</v>
          </cell>
          <cell r="F1530" t="str">
            <v>EUR</v>
          </cell>
        </row>
        <row r="1531">
          <cell r="A1531">
            <v>50730</v>
          </cell>
          <cell r="B1531" t="str">
            <v>Koncovka na mrežu pre prasnice GA</v>
          </cell>
          <cell r="C1531" t="str">
            <v>End Piece for Sow Gitter GA</v>
          </cell>
          <cell r="D1531" t="str">
            <v>KS</v>
          </cell>
          <cell r="E1531">
            <v>6.17</v>
          </cell>
          <cell r="F1531" t="str">
            <v>EUR</v>
          </cell>
        </row>
        <row r="1532">
          <cell r="A1532">
            <v>50731</v>
          </cell>
          <cell r="B1532" t="str">
            <v>Dveroví diel na mrežu pre prasnice 1000 mm GA</v>
          </cell>
          <cell r="C1532" t="str">
            <v>Gate Piece for Sow Gitter 1000 mm GA</v>
          </cell>
          <cell r="D1532" t="str">
            <v>KS</v>
          </cell>
          <cell r="E1532">
            <v>9.86</v>
          </cell>
          <cell r="F1532" t="str">
            <v>EUR</v>
          </cell>
        </row>
        <row r="1533">
          <cell r="A1533">
            <v>50732</v>
          </cell>
          <cell r="B1533" t="str">
            <v>Stojka pre mrežu pre prasnice 1200 mmGA</v>
          </cell>
          <cell r="C1533" t="str">
            <v>Post for Sow Gitter 1200mm GA</v>
          </cell>
          <cell r="D1533" t="str">
            <v>KS</v>
          </cell>
          <cell r="E1533">
            <v>13.38</v>
          </cell>
          <cell r="F1533" t="str">
            <v>EUR</v>
          </cell>
        </row>
        <row r="1534">
          <cell r="A1534">
            <v>50733</v>
          </cell>
          <cell r="B1534" t="str">
            <v>Koncoví diel na dverovú stojku 1130mm GA</v>
          </cell>
          <cell r="C1534" t="str">
            <v>End Piece for Gate Post 1130mm GA</v>
          </cell>
          <cell r="D1534" t="str">
            <v>KS</v>
          </cell>
          <cell r="E1534">
            <v>11.87</v>
          </cell>
          <cell r="F1534" t="str">
            <v>EUR</v>
          </cell>
        </row>
        <row r="1535">
          <cell r="A1535">
            <v>50734</v>
          </cell>
          <cell r="B1535" t="str">
            <v>Dveroví zámok na mrežu pre prasnice 830 mm GA</v>
          </cell>
          <cell r="C1535" t="str">
            <v>Gate Lock for Sow Gitter 830 mm GA</v>
          </cell>
          <cell r="D1535" t="str">
            <v>KS</v>
          </cell>
          <cell r="E1535">
            <v>3.85</v>
          </cell>
          <cell r="F1535" t="str">
            <v>EUR</v>
          </cell>
        </row>
        <row r="1536">
          <cell r="A1536">
            <v>50735</v>
          </cell>
          <cell r="B1536" t="str">
            <v>Ramenná Prekážka 1200x700mm GA V1</v>
          </cell>
          <cell r="C1536" t="str">
            <v>Shoulder Divider 1200x700mm GA V1</v>
          </cell>
          <cell r="D1536" t="str">
            <v>KS</v>
          </cell>
          <cell r="E1536">
            <v>29.86</v>
          </cell>
          <cell r="F1536" t="str">
            <v>EUR</v>
          </cell>
        </row>
        <row r="1537">
          <cell r="A1537">
            <v>50736</v>
          </cell>
          <cell r="B1537" t="str">
            <v>Dveroví zámok na mrežu pre prasnice 830 mm A2</v>
          </cell>
          <cell r="C1537" t="str">
            <v>Gate Lock for Sow Gitter 830 mm A2</v>
          </cell>
          <cell r="D1537" t="str">
            <v>KS</v>
          </cell>
          <cell r="E1537">
            <v>11.31</v>
          </cell>
          <cell r="F1537" t="str">
            <v>EUR</v>
          </cell>
        </row>
        <row r="1538">
          <cell r="A1538">
            <v>50737</v>
          </cell>
          <cell r="B1538" t="str">
            <v>Prídavná noha na mrežu GA</v>
          </cell>
          <cell r="C1538" t="str">
            <v>Additional Foot for Gitter GA</v>
          </cell>
          <cell r="D1538" t="str">
            <v>KS</v>
          </cell>
          <cell r="E1538">
            <v>4.8600000000000003</v>
          </cell>
          <cell r="F1538" t="str">
            <v>EUR</v>
          </cell>
        </row>
        <row r="1539">
          <cell r="A1539">
            <v>50738</v>
          </cell>
          <cell r="B1539" t="str">
            <v>Ramenná Prekážka 1100x700mm GA V2</v>
          </cell>
          <cell r="C1539" t="str">
            <v>Shoulder Divider 1100x700mm GA V2</v>
          </cell>
          <cell r="D1539" t="str">
            <v>KS</v>
          </cell>
          <cell r="E1539">
            <v>27.01</v>
          </cell>
          <cell r="F1539" t="str">
            <v>EUR</v>
          </cell>
        </row>
        <row r="1540">
          <cell r="A1540">
            <v>50739</v>
          </cell>
          <cell r="B1540" t="str">
            <v>Dveroví diel na mrežu pre prasnice 1000 mm A2</v>
          </cell>
          <cell r="C1540" t="str">
            <v>Gate Piece for Sow Gitter 1000 mm A2</v>
          </cell>
          <cell r="D1540" t="str">
            <v>KS</v>
          </cell>
          <cell r="E1540">
            <v>18.38</v>
          </cell>
          <cell r="F1540" t="str">
            <v>EUR</v>
          </cell>
        </row>
        <row r="1541">
          <cell r="A1541">
            <v>25059</v>
          </cell>
          <cell r="B1541" t="str">
            <v>Rúrá 1/2" pre automat von./von. závit 980 mm A2</v>
          </cell>
          <cell r="C1541" t="str">
            <v>Down Pipe 1/2" for Feede out./out. thread 980mm A2</v>
          </cell>
          <cell r="D1541" t="str">
            <v>KS</v>
          </cell>
          <cell r="E1541">
            <v>3.73</v>
          </cell>
          <cell r="F1541" t="str">
            <v>EUR</v>
          </cell>
        </row>
        <row r="1542">
          <cell r="A1542">
            <v>50740</v>
          </cell>
          <cell r="B1542" t="str">
            <v>Stenová stojka 2,0x920mm model 1 ľavá A2</v>
          </cell>
          <cell r="C1542" t="str">
            <v>Wall Post 2,0x920mm Type 1, Left A2</v>
          </cell>
          <cell r="D1542" t="str">
            <v>KS</v>
          </cell>
          <cell r="E1542">
            <v>10.62</v>
          </cell>
          <cell r="F1542" t="str">
            <v>EUR</v>
          </cell>
        </row>
        <row r="1543">
          <cell r="A1543">
            <v>50741</v>
          </cell>
          <cell r="B1543" t="str">
            <v>Dvierkový profil 2,0x920mm model 1 ľavý A2</v>
          </cell>
          <cell r="C1543" t="str">
            <v>Gate Profil 2,0x920mm Type 1, Left A2</v>
          </cell>
          <cell r="D1543" t="str">
            <v>KS</v>
          </cell>
          <cell r="E1543">
            <v>6.6</v>
          </cell>
          <cell r="F1543" t="str">
            <v>EUR</v>
          </cell>
        </row>
        <row r="1544">
          <cell r="A1544">
            <v>50742</v>
          </cell>
          <cell r="B1544" t="str">
            <v>Prídavná noha na mrežu A2</v>
          </cell>
          <cell r="C1544" t="str">
            <v>Additional Foot for Gitter A2</v>
          </cell>
          <cell r="D1544" t="str">
            <v>KS</v>
          </cell>
          <cell r="E1544">
            <v>9.5299999999999994</v>
          </cell>
          <cell r="F1544" t="str">
            <v>EUR</v>
          </cell>
        </row>
        <row r="1545">
          <cell r="A1545">
            <v>50743</v>
          </cell>
          <cell r="B1545" t="str">
            <v>Mreža 4000mm GA</v>
          </cell>
          <cell r="C1545" t="str">
            <v>Grid 4000mm GA</v>
          </cell>
          <cell r="D1545" t="str">
            <v>KS</v>
          </cell>
          <cell r="E1545">
            <v>91.4</v>
          </cell>
          <cell r="F1545" t="str">
            <v>EUR</v>
          </cell>
        </row>
        <row r="1546">
          <cell r="A1546">
            <v>50744</v>
          </cell>
          <cell r="B1546" t="str">
            <v>Mreža 5000mm GA</v>
          </cell>
          <cell r="C1546" t="str">
            <v>Grid 5000mm GA</v>
          </cell>
          <cell r="D1546" t="str">
            <v>KS</v>
          </cell>
          <cell r="E1546">
            <v>108.99</v>
          </cell>
          <cell r="F1546" t="str">
            <v>EUR</v>
          </cell>
        </row>
        <row r="1547">
          <cell r="A1547">
            <v>50745</v>
          </cell>
          <cell r="B1547" t="str">
            <v>Mreža 6000mm GA</v>
          </cell>
          <cell r="C1547" t="str">
            <v>Grid 6000mm GA</v>
          </cell>
          <cell r="D1547" t="str">
            <v>KS</v>
          </cell>
          <cell r="E1547">
            <v>126.52</v>
          </cell>
          <cell r="F1547" t="str">
            <v>EUR</v>
          </cell>
        </row>
        <row r="1548">
          <cell r="A1548">
            <v>14030</v>
          </cell>
          <cell r="B1548" t="str">
            <v>Komfortbox mreža V2 komplet s cen. zámkom</v>
          </cell>
          <cell r="C1548" t="str">
            <v>Free Access Stall Side V2 Complet with Cen. Lock</v>
          </cell>
          <cell r="D1548" t="str">
            <v>KS</v>
          </cell>
          <cell r="E1548">
            <v>58.96</v>
          </cell>
          <cell r="F1548" t="str">
            <v>EUR</v>
          </cell>
        </row>
        <row r="1549">
          <cell r="A1549">
            <v>14031</v>
          </cell>
          <cell r="B1549" t="str">
            <v>Komfortbox mreža V2 komplet s ind. zámkom</v>
          </cell>
          <cell r="C1549" t="str">
            <v>Free Access Stall Side V2 Complet with Ind. Lock</v>
          </cell>
          <cell r="D1549" t="str">
            <v>KS</v>
          </cell>
          <cell r="E1549">
            <v>54.93</v>
          </cell>
          <cell r="F1549" t="str">
            <v>EUR</v>
          </cell>
        </row>
        <row r="1550">
          <cell r="A1550">
            <v>14032</v>
          </cell>
          <cell r="B1550" t="str">
            <v>Komfortbox mreža koncová zatvorená V2 s cen. zám.</v>
          </cell>
          <cell r="C1550" t="str">
            <v>Free Access Stall Side closed end V2 With Cen Lock</v>
          </cell>
          <cell r="D1550" t="str">
            <v>KS</v>
          </cell>
          <cell r="E1550">
            <v>78.760000000000005</v>
          </cell>
          <cell r="F1550" t="str">
            <v>EUR</v>
          </cell>
        </row>
        <row r="1551">
          <cell r="A1551">
            <v>14033</v>
          </cell>
          <cell r="B1551" t="str">
            <v>Komfortbox mreža koncová zatvorená V2 s ind. zám.</v>
          </cell>
          <cell r="C1551" t="str">
            <v>Free Access Stall Side closed end V2 With Ind Lock</v>
          </cell>
          <cell r="D1551" t="str">
            <v>KS</v>
          </cell>
          <cell r="E1551">
            <v>74.73</v>
          </cell>
          <cell r="F1551" t="str">
            <v>EUR</v>
          </cell>
        </row>
        <row r="1552">
          <cell r="A1552">
            <v>14034</v>
          </cell>
          <cell r="B1552" t="str">
            <v>Komfortbox zadné dvierka komplet 650mm V2</v>
          </cell>
          <cell r="C1552" t="str">
            <v>Free Access Stall Back Gate Complet 650 mm V2</v>
          </cell>
          <cell r="D1552" t="str">
            <v>KS</v>
          </cell>
          <cell r="E1552">
            <v>21.46</v>
          </cell>
          <cell r="F1552" t="str">
            <v>EUR</v>
          </cell>
        </row>
        <row r="1553">
          <cell r="A1553">
            <v>14035</v>
          </cell>
          <cell r="B1553" t="str">
            <v>Komfortbox predné dvierka komplet 650mm V1</v>
          </cell>
          <cell r="C1553" t="str">
            <v>Free Access Stall Front Gate Complet 650mm V1</v>
          </cell>
          <cell r="D1553" t="str">
            <v>KS</v>
          </cell>
          <cell r="E1553">
            <v>16.8</v>
          </cell>
          <cell r="F1553" t="str">
            <v>EUR</v>
          </cell>
        </row>
        <row r="1554">
          <cell r="A1554">
            <v>14036</v>
          </cell>
          <cell r="B1554" t="str">
            <v>Komfortbox tiahlo medzi dvierkami komplet</v>
          </cell>
          <cell r="C1554" t="str">
            <v>Free Access Stall Gate Connection Pipe Complet</v>
          </cell>
          <cell r="D1554" t="str">
            <v>KS</v>
          </cell>
          <cell r="E1554">
            <v>5.33</v>
          </cell>
          <cell r="F1554" t="str">
            <v>EUR</v>
          </cell>
        </row>
        <row r="1555">
          <cell r="A1555">
            <v>50747</v>
          </cell>
          <cell r="B1555" t="str">
            <v>Preglejka 12x416x2150</v>
          </cell>
          <cell r="D1555" t="str">
            <v>KS</v>
          </cell>
          <cell r="E1555">
            <v>11.27</v>
          </cell>
          <cell r="F1555" t="str">
            <v>EUR</v>
          </cell>
        </row>
        <row r="1556">
          <cell r="A1556">
            <v>50749</v>
          </cell>
          <cell r="B1556" t="str">
            <v>Rúra ohnutá 1´´ na uchytenie kŕmenia GA</v>
          </cell>
          <cell r="C1556" t="str">
            <v>Pipe bend 1´´ for feeding pipe fix. GA</v>
          </cell>
          <cell r="D1556" t="str">
            <v>KS</v>
          </cell>
          <cell r="E1556">
            <v>4.24</v>
          </cell>
          <cell r="F1556" t="str">
            <v>EUR</v>
          </cell>
        </row>
        <row r="1557">
          <cell r="A1557">
            <v>22459</v>
          </cell>
          <cell r="B1557" t="str">
            <v>Konštrukčné lepidlo Bond and Seal 600 ml</v>
          </cell>
          <cell r="C1557" t="str">
            <v>Construction glue Bond and Seal 600 ml</v>
          </cell>
          <cell r="D1557" t="str">
            <v>KS</v>
          </cell>
          <cell r="E1557">
            <v>5.99</v>
          </cell>
          <cell r="F1557" t="str">
            <v>EUR</v>
          </cell>
        </row>
        <row r="1558">
          <cell r="A1558">
            <v>20073</v>
          </cell>
          <cell r="B1558" t="str">
            <v>Držiak o 16cm v 34cm</v>
          </cell>
          <cell r="C1558" t="str">
            <v>Holder o 16cm h 34cm</v>
          </cell>
          <cell r="D1558" t="str">
            <v>KS</v>
          </cell>
          <cell r="E1558">
            <v>14.89</v>
          </cell>
          <cell r="F1558" t="str">
            <v>EUR</v>
          </cell>
        </row>
        <row r="1559">
          <cell r="A1559">
            <v>20074</v>
          </cell>
          <cell r="B1559" t="str">
            <v>Stabilizátor Polymerový žľab (bumerang) 665mm A2</v>
          </cell>
          <cell r="C1559" t="str">
            <v>Stabilizer Polymer Trough  665mm A2</v>
          </cell>
          <cell r="D1559" t="str">
            <v>KS</v>
          </cell>
          <cell r="E1559">
            <v>7.02</v>
          </cell>
          <cell r="F1559" t="str">
            <v>EUR</v>
          </cell>
        </row>
        <row r="1560">
          <cell r="A1560">
            <v>50750</v>
          </cell>
          <cell r="B1560" t="str">
            <v>H-profil 800x50x2,5mm s pätkou GA</v>
          </cell>
          <cell r="C1560" t="str">
            <v>H-profil 800x50x2,5mm with foot plate GA</v>
          </cell>
          <cell r="D1560" t="str">
            <v>KS</v>
          </cell>
          <cell r="E1560">
            <v>11.23</v>
          </cell>
          <cell r="F1560" t="str">
            <v>EUR</v>
          </cell>
        </row>
        <row r="1561">
          <cell r="A1561">
            <v>50751</v>
          </cell>
          <cell r="B1561" t="str">
            <v>Dvere s prielezom GA</v>
          </cell>
          <cell r="C1561" t="str">
            <v>WalkTrough Gate GA</v>
          </cell>
          <cell r="D1561" t="str">
            <v>KS</v>
          </cell>
          <cell r="E1561">
            <v>75.69</v>
          </cell>
          <cell r="F1561" t="str">
            <v>EUR</v>
          </cell>
        </row>
        <row r="1562">
          <cell r="A1562">
            <v>17068</v>
          </cell>
          <cell r="B1562" t="str">
            <v>Vinkel šikmý 45° 160x50mm A2 Pravý</v>
          </cell>
          <cell r="C1562" t="str">
            <v>Foot Bracket 45° 160x50mm A2 Right</v>
          </cell>
          <cell r="D1562" t="str">
            <v>KS</v>
          </cell>
          <cell r="E1562">
            <v>0.32</v>
          </cell>
          <cell r="F1562" t="str">
            <v>EUR</v>
          </cell>
        </row>
        <row r="1563">
          <cell r="A1563">
            <v>17069</v>
          </cell>
          <cell r="B1563" t="str">
            <v>Vinkel šikmý 45° 160x50mm A2 Lavý</v>
          </cell>
          <cell r="C1563" t="str">
            <v>Foot Bracket 45° 160x50mm A2 Left</v>
          </cell>
          <cell r="D1563" t="str">
            <v>KS</v>
          </cell>
          <cell r="E1563">
            <v>0.32</v>
          </cell>
          <cell r="F1563" t="str">
            <v>EUR</v>
          </cell>
        </row>
        <row r="1564">
          <cell r="A1564">
            <v>21053</v>
          </cell>
          <cell r="B1564" t="str">
            <v>Kŕmny žľab pôrodňa rohový L A2</v>
          </cell>
          <cell r="C1564" t="str">
            <v>Trough Farrowing Crate Corner L A2</v>
          </cell>
          <cell r="D1564" t="str">
            <v>KS</v>
          </cell>
          <cell r="E1564">
            <v>23.13</v>
          </cell>
          <cell r="F1564" t="str">
            <v>EUR</v>
          </cell>
        </row>
        <row r="1565">
          <cell r="A1565">
            <v>50753</v>
          </cell>
          <cell r="B1565" t="str">
            <v>Stojka U profil s platnou 850mm GA</v>
          </cell>
          <cell r="C1565" t="str">
            <v>Stojka U profil s platnou 850mm GA</v>
          </cell>
          <cell r="D1565" t="str">
            <v>KS</v>
          </cell>
          <cell r="E1565">
            <v>5.16</v>
          </cell>
          <cell r="F1565" t="str">
            <v>EUR</v>
          </cell>
        </row>
        <row r="1566">
          <cell r="A1566">
            <v>50754</v>
          </cell>
          <cell r="B1566" t="str">
            <v>Stojka U profil s platnou a jak. 850mm GA</v>
          </cell>
          <cell r="C1566" t="str">
            <v>Stojka U profil s platnou a jak. 850mm GA</v>
          </cell>
          <cell r="D1566" t="str">
            <v>KS</v>
          </cell>
          <cell r="E1566">
            <v>9.68</v>
          </cell>
          <cell r="F1566" t="str">
            <v>EUR</v>
          </cell>
        </row>
        <row r="1567">
          <cell r="A1567">
            <v>19069</v>
          </cell>
          <cell r="B1567" t="str">
            <v>Domček preglejka 3 časti 1000 x variabil</v>
          </cell>
          <cell r="C1567" t="str">
            <v xml:space="preserve"> MicroClimateCover Plywood 3 parts 1000 x variable</v>
          </cell>
          <cell r="D1567" t="str">
            <v>KS</v>
          </cell>
          <cell r="E1567">
            <v>25.36</v>
          </cell>
          <cell r="F1567" t="str">
            <v>EUR</v>
          </cell>
        </row>
        <row r="1568">
          <cell r="A1568">
            <v>19070</v>
          </cell>
          <cell r="B1568" t="str">
            <v>Predvýkrm bočné uchytenie domčeka 40x40x1000mm  GA</v>
          </cell>
          <cell r="C1568" t="str">
            <v>Climate Vinkel Profile 40x40x1000mm GA</v>
          </cell>
          <cell r="D1568" t="str">
            <v>KS</v>
          </cell>
          <cell r="E1568">
            <v>1.26</v>
          </cell>
          <cell r="F1568" t="str">
            <v>EUR</v>
          </cell>
        </row>
        <row r="1569">
          <cell r="A1569">
            <v>19071</v>
          </cell>
          <cell r="B1569" t="str">
            <v>Predvýkrm bočné uchytenie domčeka 40x80x1000mm  GA</v>
          </cell>
          <cell r="C1569" t="str">
            <v>Climate Vinkel Profile 40x80x1000mm GA</v>
          </cell>
          <cell r="D1569" t="str">
            <v>KS</v>
          </cell>
          <cell r="E1569">
            <v>1.77</v>
          </cell>
          <cell r="F1569" t="str">
            <v>EUR</v>
          </cell>
        </row>
        <row r="1570">
          <cell r="A1570">
            <v>18024</v>
          </cell>
          <cell r="B1570" t="str">
            <v>Mreža 750x800mm A2 Pás./Jakel + pätka</v>
          </cell>
          <cell r="C1570" t="str">
            <v>Open penning 750x800mm A2 Flatb./Sq.Profil + Foot</v>
          </cell>
          <cell r="D1570" t="str">
            <v>KS</v>
          </cell>
          <cell r="E1570">
            <v>42.26</v>
          </cell>
          <cell r="F1570" t="str">
            <v>EUR</v>
          </cell>
        </row>
        <row r="1571">
          <cell r="A1571">
            <v>19072</v>
          </cell>
          <cell r="B1571" t="str">
            <v>Predvýkrm bočné uchytenie domčeka 40x40x1200mm A2</v>
          </cell>
          <cell r="C1571" t="str">
            <v>Climate Vinkel Profile 40x40x1200mm A2</v>
          </cell>
          <cell r="D1571" t="str">
            <v>KS</v>
          </cell>
          <cell r="E1571">
            <v>2.96</v>
          </cell>
          <cell r="F1571" t="str">
            <v>EUR</v>
          </cell>
        </row>
        <row r="1572">
          <cell r="A1572">
            <v>16156</v>
          </cell>
          <cell r="B1572" t="str">
            <v>U-profil 2x1000mm s pätkou A2</v>
          </cell>
          <cell r="C1572" t="str">
            <v>U-profil 2x1000mm with foot plate A2</v>
          </cell>
          <cell r="D1572" t="str">
            <v>KS</v>
          </cell>
          <cell r="E1572">
            <v>9.83</v>
          </cell>
          <cell r="F1572" t="str">
            <v>EUR</v>
          </cell>
        </row>
        <row r="1573">
          <cell r="A1573">
            <v>50755</v>
          </cell>
          <cell r="B1573" t="str">
            <v>H-profil 600x50x2,5mm GA</v>
          </cell>
          <cell r="C1573" t="str">
            <v>H-profil 600x50x2,5mm GA</v>
          </cell>
          <cell r="D1573" t="str">
            <v>KS</v>
          </cell>
          <cell r="E1573">
            <v>6.1</v>
          </cell>
          <cell r="F1573" t="str">
            <v>EUR</v>
          </cell>
        </row>
        <row r="1574">
          <cell r="A1574">
            <v>50756</v>
          </cell>
          <cell r="B1574" t="str">
            <v>Stabilizátor na dvojitý krmný žlab 375mm A2</v>
          </cell>
          <cell r="C1574" t="str">
            <v>Liquid Feeding Trough Stabilizer 375mm A2</v>
          </cell>
          <cell r="D1574" t="str">
            <v>KS</v>
          </cell>
          <cell r="E1574">
            <v>3.22</v>
          </cell>
          <cell r="F1574" t="str">
            <v>EUR</v>
          </cell>
        </row>
        <row r="1575">
          <cell r="A1575">
            <v>17070</v>
          </cell>
          <cell r="B1575" t="str">
            <v>Pánt na medzistenu 50mm PEHD panel A2</v>
          </cell>
          <cell r="C1575" t="str">
            <v>Hinge for frontwall 50mm PEHD panel A2</v>
          </cell>
          <cell r="D1575" t="str">
            <v>KS</v>
          </cell>
          <cell r="E1575">
            <v>2.0099999999999998</v>
          </cell>
          <cell r="F1575" t="str">
            <v>EUR</v>
          </cell>
        </row>
        <row r="1576">
          <cell r="A1576">
            <v>17071</v>
          </cell>
          <cell r="B1576" t="str">
            <v>Zámok na medzistenu 50mm PEHD panel A2</v>
          </cell>
          <cell r="C1576" t="str">
            <v>Lock for frontwall 50mm PEHD panel A2</v>
          </cell>
          <cell r="D1576" t="str">
            <v>KS</v>
          </cell>
          <cell r="E1576">
            <v>1.8</v>
          </cell>
          <cell r="F1576" t="str">
            <v>EUR</v>
          </cell>
        </row>
        <row r="1577">
          <cell r="A1577">
            <v>17072</v>
          </cell>
          <cell r="B1577" t="str">
            <v>Pánt na dvierka 50mm PEHD panel A2</v>
          </cell>
          <cell r="C1577" t="str">
            <v>Hinge for gates 50mm PEHD panel A2</v>
          </cell>
          <cell r="D1577" t="str">
            <v>KS</v>
          </cell>
          <cell r="E1577">
            <v>4.8899999999999997</v>
          </cell>
          <cell r="F1577" t="str">
            <v>EUR</v>
          </cell>
        </row>
        <row r="1578">
          <cell r="A1578">
            <v>19073</v>
          </cell>
          <cell r="B1578" t="str">
            <v>Domček preglejka 875 x variabil</v>
          </cell>
          <cell r="C1578" t="str">
            <v xml:space="preserve"> Micro Climate Cover Play Wood 875 x variable</v>
          </cell>
          <cell r="D1578" t="str">
            <v>KS</v>
          </cell>
          <cell r="E1578">
            <v>23.26</v>
          </cell>
          <cell r="F1578" t="str">
            <v>EUR</v>
          </cell>
        </row>
        <row r="1579">
          <cell r="A1579">
            <v>19074</v>
          </cell>
          <cell r="B1579" t="str">
            <v>Predvýkrm bočné uchytenie domčeka 40x40x830mm  GA</v>
          </cell>
          <cell r="C1579" t="str">
            <v>Climate Vinkel Profile 40x40x830mm GA</v>
          </cell>
          <cell r="D1579" t="str">
            <v>KS</v>
          </cell>
          <cell r="E1579">
            <v>1.08</v>
          </cell>
          <cell r="F1579" t="str">
            <v>EUR</v>
          </cell>
        </row>
        <row r="1580">
          <cell r="A1580">
            <v>19075</v>
          </cell>
          <cell r="B1580" t="str">
            <v>Predvýkrm bočné uchytenie domčeka 40x80x830mm  GA</v>
          </cell>
          <cell r="C1580" t="str">
            <v>Climate Vinkel Profile 40x80x830mm GA</v>
          </cell>
          <cell r="D1580" t="str">
            <v>KS</v>
          </cell>
          <cell r="E1580">
            <v>1.53</v>
          </cell>
          <cell r="F1580" t="str">
            <v>EUR</v>
          </cell>
        </row>
        <row r="1581">
          <cell r="A1581">
            <v>17073</v>
          </cell>
          <cell r="B1581" t="str">
            <v>Haspra na dvierka 50mm PEHD panel A2</v>
          </cell>
          <cell r="C1581" t="str">
            <v>Hasp for gates 50mm PEHD panel A2</v>
          </cell>
          <cell r="D1581" t="str">
            <v>KS</v>
          </cell>
          <cell r="E1581">
            <v>5.15</v>
          </cell>
          <cell r="F1581" t="str">
            <v>EUR</v>
          </cell>
        </row>
        <row r="1582">
          <cell r="A1582">
            <v>17074</v>
          </cell>
          <cell r="B1582" t="str">
            <v>Poistka na dvierka 50mm PEHD panel A2</v>
          </cell>
          <cell r="C1582" t="str">
            <v>Stopper for gates 50mm PEHD panel A2</v>
          </cell>
          <cell r="D1582" t="str">
            <v>KS</v>
          </cell>
          <cell r="E1582">
            <v>0.94</v>
          </cell>
          <cell r="F1582" t="str">
            <v>EUR</v>
          </cell>
        </row>
        <row r="1583">
          <cell r="A1583">
            <v>16157</v>
          </cell>
          <cell r="B1583" t="str">
            <v>U-profil 1,5x1000mm na stenu A2</v>
          </cell>
          <cell r="C1583" t="str">
            <v>U-profil 1,5x1000mm for Wall A2</v>
          </cell>
          <cell r="D1583" t="str">
            <v>KS</v>
          </cell>
          <cell r="E1583">
            <v>3.3</v>
          </cell>
          <cell r="F1583" t="str">
            <v>EUR</v>
          </cell>
        </row>
        <row r="1584">
          <cell r="A1584">
            <v>50758</v>
          </cell>
          <cell r="B1584" t="str">
            <v>Deliaca stena 502714</v>
          </cell>
          <cell r="C1584" t="str">
            <v>Divider 502714</v>
          </cell>
          <cell r="D1584" t="str">
            <v>KS</v>
          </cell>
          <cell r="E1584">
            <v>15.4</v>
          </cell>
          <cell r="F1584" t="str">
            <v>EUR</v>
          </cell>
        </row>
        <row r="1585">
          <cell r="A1585">
            <v>17075</v>
          </cell>
          <cell r="B1585" t="str">
            <v>U-profile s 1/2 platňou 50x1000mm Ľavý GA</v>
          </cell>
          <cell r="C1585" t="str">
            <v>U-Profile with 1/2 Foot Plate 50x1000mm Left GA</v>
          </cell>
          <cell r="D1585" t="str">
            <v>KS</v>
          </cell>
          <cell r="E1585">
            <v>11.6</v>
          </cell>
          <cell r="F1585" t="str">
            <v>EUR</v>
          </cell>
        </row>
        <row r="1586">
          <cell r="A1586">
            <v>17076</v>
          </cell>
          <cell r="B1586" t="str">
            <v>U-profile s 1/2 platňou 50x1000mm Pravý GA</v>
          </cell>
          <cell r="C1586" t="str">
            <v>U-Profile with 1/2 Foot Plate 50x1000mm Right GA</v>
          </cell>
          <cell r="D1586" t="str">
            <v>KS</v>
          </cell>
          <cell r="E1586">
            <v>11.6</v>
          </cell>
          <cell r="F1586" t="str">
            <v>EUR</v>
          </cell>
        </row>
        <row r="1587">
          <cell r="A1587">
            <v>15093</v>
          </cell>
          <cell r="B1587" t="str">
            <v>U-profil 500mm s 8,5mm dierami A2</v>
          </cell>
          <cell r="C1587" t="str">
            <v>U-profil 500mm with 8,5mm holes A2</v>
          </cell>
          <cell r="D1587" t="str">
            <v>KS</v>
          </cell>
          <cell r="E1587">
            <v>2.41</v>
          </cell>
          <cell r="F1587" t="str">
            <v>EUR</v>
          </cell>
        </row>
        <row r="1588">
          <cell r="A1588">
            <v>16158</v>
          </cell>
          <cell r="B1588" t="str">
            <v>U-profil 1,5x35x2000mm so zadnými dierami A2</v>
          </cell>
          <cell r="C1588" t="str">
            <v>U-profil 1,5x35x2000mm with back holes A2</v>
          </cell>
          <cell r="D1588" t="str">
            <v>KS</v>
          </cell>
          <cell r="E1588">
            <v>9.26</v>
          </cell>
          <cell r="F1588" t="str">
            <v>EUR</v>
          </cell>
        </row>
        <row r="1589">
          <cell r="A1589">
            <v>16159</v>
          </cell>
          <cell r="B1589" t="str">
            <v>U-profil 1,5x35x2000mm A2</v>
          </cell>
          <cell r="C1589" t="str">
            <v>U-profil 1,5x35x2000mm A2</v>
          </cell>
          <cell r="D1589" t="str">
            <v>KS</v>
          </cell>
          <cell r="E1589">
            <v>9.25</v>
          </cell>
          <cell r="F1589" t="str">
            <v>EUR</v>
          </cell>
        </row>
        <row r="1590">
          <cell r="A1590">
            <v>20075</v>
          </cell>
          <cell r="B1590" t="str">
            <v>Slamník do pôrodňového boxu typ 2 GA</v>
          </cell>
          <cell r="C1590" t="str">
            <v>Straw Holder for Farrowing Crate Type 2 GA</v>
          </cell>
          <cell r="D1590" t="str">
            <v>KS</v>
          </cell>
          <cell r="E1590">
            <v>8.4499999999999993</v>
          </cell>
          <cell r="F1590" t="str">
            <v>EUR</v>
          </cell>
        </row>
        <row r="1591">
          <cell r="A1591">
            <v>11062</v>
          </cell>
          <cell r="B1591" t="str">
            <v>Gumová rohož 1,2x30m</v>
          </cell>
          <cell r="C1591" t="str">
            <v>Gummy Mats 1,2x30m</v>
          </cell>
          <cell r="D1591" t="str">
            <v>KS</v>
          </cell>
          <cell r="E1591">
            <v>792</v>
          </cell>
          <cell r="F1591" t="str">
            <v>EUR</v>
          </cell>
        </row>
        <row r="1592">
          <cell r="A1592">
            <v>22460</v>
          </cell>
          <cell r="B1592" t="str">
            <v>Skrutka s valcovou hlavou M8x25 A2</v>
          </cell>
          <cell r="C1592" t="str">
            <v>Umbraco Bolt M8x25 A2</v>
          </cell>
          <cell r="D1592" t="str">
            <v>KS</v>
          </cell>
          <cell r="E1592">
            <v>9.4299999999999995E-2</v>
          </cell>
          <cell r="F1592" t="str">
            <v>EUR</v>
          </cell>
        </row>
        <row r="1593">
          <cell r="A1593">
            <v>11063</v>
          </cell>
          <cell r="B1593" t="str">
            <v>Gumová rohož 22x1000x2000mm</v>
          </cell>
          <cell r="C1593" t="str">
            <v>Gummy Mats 22x1000x2000mm</v>
          </cell>
          <cell r="D1593" t="str">
            <v>KS</v>
          </cell>
          <cell r="E1593">
            <v>59.32</v>
          </cell>
          <cell r="F1593" t="str">
            <v>EUR</v>
          </cell>
        </row>
        <row r="1594">
          <cell r="A1594">
            <v>16160</v>
          </cell>
          <cell r="B1594" t="str">
            <v>Chodbová st. medzikus 2,0x1000/1000(dvere)mm Ľ A2</v>
          </cell>
          <cell r="C1594" t="str">
            <v>Corridor Post FrontWall 2,0x1000/1000(gate)mm L A2</v>
          </cell>
          <cell r="D1594" t="str">
            <v>KS</v>
          </cell>
          <cell r="E1594">
            <v>8.8000000000000007</v>
          </cell>
          <cell r="F1594" t="str">
            <v>EUR</v>
          </cell>
        </row>
        <row r="1595">
          <cell r="A1595">
            <v>16161</v>
          </cell>
          <cell r="B1595" t="str">
            <v>Chodbová st. medzikus 2,0x1000/1000(dvere)mm P A2</v>
          </cell>
          <cell r="C1595" t="str">
            <v>Corridor Post FrontWall 2,0x1000/1000(gate)mm R A2</v>
          </cell>
          <cell r="D1595" t="str">
            <v>KS</v>
          </cell>
          <cell r="E1595">
            <v>8.8000000000000007</v>
          </cell>
          <cell r="F1595" t="str">
            <v>EUR</v>
          </cell>
        </row>
        <row r="1596">
          <cell r="A1596">
            <v>25060</v>
          </cell>
          <cell r="B1596" t="str">
            <v>Kryt na držiak rúry Aqualevel zaisťovací A2</v>
          </cell>
          <cell r="C1596" t="str">
            <v>Covering for Aqualevel Pipe Locking Holder  A2</v>
          </cell>
          <cell r="D1596" t="str">
            <v>KS</v>
          </cell>
          <cell r="E1596">
            <v>0.49</v>
          </cell>
          <cell r="F1596" t="str">
            <v>EUR</v>
          </cell>
        </row>
        <row r="1597">
          <cell r="A1597">
            <v>28199</v>
          </cell>
          <cell r="B1597" t="str">
            <v>Mokro/Suché Výkrm krmítko A2 3 diel dvojité 1200mm</v>
          </cell>
          <cell r="C1597" t="str">
            <v>Wet/Dry SS Finisher Feeder 3 place Double 1200mm</v>
          </cell>
          <cell r="D1597" t="str">
            <v>KS</v>
          </cell>
          <cell r="E1597">
            <v>184.33</v>
          </cell>
          <cell r="F1597" t="str">
            <v>EUR</v>
          </cell>
        </row>
        <row r="1598">
          <cell r="A1598">
            <v>33001</v>
          </cell>
          <cell r="B1598" t="str">
            <v>Senzor DOL 114</v>
          </cell>
          <cell r="C1598" t="str">
            <v>Senzor DOL 114</v>
          </cell>
          <cell r="D1598" t="str">
            <v>KS</v>
          </cell>
          <cell r="E1598">
            <v>112.95</v>
          </cell>
          <cell r="F1598" t="str">
            <v>EUR</v>
          </cell>
        </row>
        <row r="1599">
          <cell r="A1599">
            <v>14037</v>
          </cell>
          <cell r="B1599" t="str">
            <v>Komfortbox držiak pneumatického piesta</v>
          </cell>
          <cell r="C1599" t="str">
            <v>Free Access Stall Pneumatic Cylinder Holder</v>
          </cell>
          <cell r="D1599" t="str">
            <v>KS</v>
          </cell>
          <cell r="E1599">
            <v>1.63</v>
          </cell>
          <cell r="F1599" t="str">
            <v>EUR</v>
          </cell>
        </row>
        <row r="1600">
          <cell r="A1600">
            <v>14038</v>
          </cell>
          <cell r="B1600" t="str">
            <v>Komfortbox - Kryt na spodnú časť pre 14029 Ľ</v>
          </cell>
          <cell r="C1600" t="str">
            <v>Free Access Stall - Bottom enclosure for 14029 L</v>
          </cell>
          <cell r="D1600" t="str">
            <v>KS</v>
          </cell>
          <cell r="E1600">
            <v>14.37</v>
          </cell>
          <cell r="F1600" t="str">
            <v>EUR</v>
          </cell>
        </row>
        <row r="1601">
          <cell r="A1601">
            <v>14039</v>
          </cell>
          <cell r="B1601" t="str">
            <v>Komfortbox - Kryt na spodnú časť pre 14029 P</v>
          </cell>
          <cell r="C1601" t="str">
            <v>Free Access Stall - Bottom enclosure for 14029 R</v>
          </cell>
          <cell r="D1601" t="str">
            <v>KS</v>
          </cell>
          <cell r="E1601">
            <v>14.37</v>
          </cell>
          <cell r="F1601" t="str">
            <v>EUR</v>
          </cell>
        </row>
        <row r="1602">
          <cell r="A1602">
            <v>16162</v>
          </cell>
          <cell r="B1602" t="str">
            <v>Konzola na vešacie Dvierka A2</v>
          </cell>
          <cell r="C1602" t="str">
            <v>Gate Hanging Bracket A2</v>
          </cell>
          <cell r="D1602" t="str">
            <v>KS</v>
          </cell>
          <cell r="E1602">
            <v>0.84</v>
          </cell>
          <cell r="F1602" t="str">
            <v>EUR</v>
          </cell>
        </row>
        <row r="1603">
          <cell r="A1603">
            <v>14041</v>
          </cell>
          <cell r="B1603" t="str">
            <v>Komfortbox rameno na centrálny zámok V2</v>
          </cell>
          <cell r="C1603" t="str">
            <v>Free Access Stall Central Lock Lever V2</v>
          </cell>
          <cell r="D1603" t="str">
            <v>KS</v>
          </cell>
          <cell r="E1603">
            <v>0.97</v>
          </cell>
          <cell r="F1603" t="str">
            <v>EUR</v>
          </cell>
        </row>
        <row r="1604">
          <cell r="A1604">
            <v>50764</v>
          </cell>
          <cell r="B1604" t="str">
            <v>Pás pod predné nohy na plnorštovú podlahu 5665mmA2</v>
          </cell>
          <cell r="C1604" t="str">
            <v>Belt Under Frontlegs for Fullslatet Floor 5665mmA2</v>
          </cell>
          <cell r="D1604" t="str">
            <v>KS</v>
          </cell>
          <cell r="E1604">
            <v>37.06</v>
          </cell>
          <cell r="F1604" t="str">
            <v>EUR</v>
          </cell>
        </row>
        <row r="1605">
          <cell r="A1605">
            <v>21054</v>
          </cell>
          <cell r="B1605" t="str">
            <v>Kŕmny žľab pôrodňa rohový P A2</v>
          </cell>
          <cell r="C1605" t="str">
            <v>Trough Farrowing Crate Corner R A2</v>
          </cell>
          <cell r="D1605" t="str">
            <v>KS</v>
          </cell>
          <cell r="E1605">
            <v>23.13</v>
          </cell>
          <cell r="F1605" t="str">
            <v>EUR</v>
          </cell>
        </row>
        <row r="1606">
          <cell r="A1606">
            <v>15094</v>
          </cell>
          <cell r="B1606" t="str">
            <v>Pôrodňa zadné dvierka štandardné</v>
          </cell>
          <cell r="C1606" t="str">
            <v>Farrowing Crate Standard Back Gate</v>
          </cell>
          <cell r="D1606" t="str">
            <v>KS</v>
          </cell>
          <cell r="E1606">
            <v>11.21</v>
          </cell>
          <cell r="F1606" t="str">
            <v>EUR</v>
          </cell>
        </row>
        <row r="1607">
          <cell r="A1607">
            <v>50765</v>
          </cell>
          <cell r="B1607" t="str">
            <v>Pôrodňa zadné dvierka</v>
          </cell>
          <cell r="C1607" t="str">
            <v>Farrowing Crate Back Gate</v>
          </cell>
          <cell r="D1607" t="str">
            <v>KS</v>
          </cell>
          <cell r="E1607">
            <v>10.5</v>
          </cell>
          <cell r="F1607" t="str">
            <v>EUR</v>
          </cell>
        </row>
        <row r="1608">
          <cell r="A1608">
            <v>15095</v>
          </cell>
          <cell r="B1608" t="str">
            <v>Pôrodňa obruč na barana 530mm rohová</v>
          </cell>
          <cell r="C1608" t="str">
            <v>Farrowing Crate Front Bracket 530 Corner</v>
          </cell>
          <cell r="D1608" t="str">
            <v>KS</v>
          </cell>
          <cell r="E1608">
            <v>2.31</v>
          </cell>
          <cell r="F1608" t="str">
            <v>EUR</v>
          </cell>
        </row>
        <row r="1609">
          <cell r="A1609">
            <v>18025</v>
          </cell>
          <cell r="B1609" t="str">
            <v>Mreža 850x1300 A2 Jakel /Jakel-Pásovina</v>
          </cell>
          <cell r="C1609" t="str">
            <v>Open penning 850x1300mm A2 SQ/SQ-Flatbar</v>
          </cell>
          <cell r="D1609" t="str">
            <v>KS</v>
          </cell>
          <cell r="E1609">
            <v>50.98</v>
          </cell>
          <cell r="F1609" t="str">
            <v>EUR</v>
          </cell>
        </row>
        <row r="1610">
          <cell r="A1610">
            <v>17077</v>
          </cell>
          <cell r="B1610" t="str">
            <v>Mrežu na panel 50x500x1000 GA</v>
          </cell>
          <cell r="C1610" t="str">
            <v>Open Penning for Pannel 50x500x1000 GA</v>
          </cell>
          <cell r="D1610" t="str">
            <v>KS</v>
          </cell>
          <cell r="E1610">
            <v>17.059999999999999</v>
          </cell>
          <cell r="F1610" t="str">
            <v>EUR</v>
          </cell>
        </row>
        <row r="1611">
          <cell r="A1611">
            <v>26075</v>
          </cell>
          <cell r="B1611" t="str">
            <v>MIK Cast C 600x400mm</v>
          </cell>
          <cell r="C1611" t="str">
            <v>MIK Cast C 600x400mm</v>
          </cell>
          <cell r="D1611" t="str">
            <v>KS</v>
          </cell>
          <cell r="E1611">
            <v>17.55</v>
          </cell>
          <cell r="F1611" t="str">
            <v>EUR</v>
          </cell>
        </row>
        <row r="1612">
          <cell r="A1612">
            <v>26076</v>
          </cell>
          <cell r="B1612" t="str">
            <v>Betónová výpusť 400x600mm h=40mm</v>
          </cell>
          <cell r="C1612" t="str">
            <v>Concrete Inlet 400x600mm h=40mm</v>
          </cell>
          <cell r="D1612" t="str">
            <v>KS</v>
          </cell>
          <cell r="E1612">
            <v>7.95</v>
          </cell>
          <cell r="F1612" t="str">
            <v>EUR</v>
          </cell>
        </row>
        <row r="1613">
          <cell r="A1613">
            <v>34004</v>
          </cell>
          <cell r="B1613" t="str">
            <v>Pánt Medzikus na fíbrové dlhé dvierka A2 P</v>
          </cell>
          <cell r="C1613" t="str">
            <v>Hinge Part on Front Fiber Long Gate A2 R</v>
          </cell>
          <cell r="D1613" t="str">
            <v>KS</v>
          </cell>
          <cell r="E1613">
            <v>0.42</v>
          </cell>
          <cell r="F1613" t="str">
            <v>EUR</v>
          </cell>
        </row>
        <row r="1614">
          <cell r="A1614">
            <v>34005</v>
          </cell>
          <cell r="B1614" t="str">
            <v>Pánt dvierkový na fíbrové dlhé dvierka A2 P</v>
          </cell>
          <cell r="C1614" t="str">
            <v>Hinge Part on Gate Fiber Long Gate A2 R</v>
          </cell>
          <cell r="D1614" t="str">
            <v>KS</v>
          </cell>
          <cell r="E1614">
            <v>0.88</v>
          </cell>
          <cell r="F1614" t="str">
            <v>EUR</v>
          </cell>
        </row>
        <row r="1615">
          <cell r="A1615">
            <v>13027</v>
          </cell>
          <cell r="B1615" t="str">
            <v>Záves na mrežu pre blokovacie dvere GA</v>
          </cell>
          <cell r="C1615" t="str">
            <v>Suspension on Stall Side for Blocking Gates GA</v>
          </cell>
          <cell r="D1615" t="str">
            <v>KS</v>
          </cell>
          <cell r="E1615">
            <v>1.18</v>
          </cell>
          <cell r="F1615" t="str">
            <v>EUR</v>
          </cell>
        </row>
        <row r="1616">
          <cell r="A1616">
            <v>13028</v>
          </cell>
          <cell r="B1616" t="str">
            <v>Držiak na pánt/zámok pre blokovacie dvere 900mm GA</v>
          </cell>
          <cell r="C1616" t="str">
            <v>Holder for Hinge/Lock for Blocking Gates 900mm GA</v>
          </cell>
          <cell r="D1616" t="str">
            <v>KS</v>
          </cell>
          <cell r="E1616">
            <v>3.49</v>
          </cell>
          <cell r="F1616" t="str">
            <v>EUR</v>
          </cell>
        </row>
        <row r="1617">
          <cell r="A1617">
            <v>13029</v>
          </cell>
          <cell r="B1617" t="str">
            <v>Dvojzámok pre blokovacie dvere GA</v>
          </cell>
          <cell r="C1617" t="str">
            <v>Double Lock for Blocking Gates GA</v>
          </cell>
          <cell r="D1617" t="str">
            <v>KS</v>
          </cell>
          <cell r="E1617">
            <v>2.29</v>
          </cell>
          <cell r="F1617" t="str">
            <v>EUR</v>
          </cell>
        </row>
        <row r="1618">
          <cell r="A1618">
            <v>50766</v>
          </cell>
          <cell r="B1618" t="str">
            <v>Stojka na in. mrežu</v>
          </cell>
          <cell r="C1618" t="str">
            <v>Post for mating</v>
          </cell>
          <cell r="D1618" t="str">
            <v>KS</v>
          </cell>
          <cell r="E1618">
            <v>9.33</v>
          </cell>
          <cell r="F1618" t="str">
            <v>EUR</v>
          </cell>
        </row>
        <row r="1619">
          <cell r="A1619">
            <v>50767</v>
          </cell>
          <cell r="B1619" t="str">
            <v>Dvierka pre 50766</v>
          </cell>
          <cell r="C1619" t="str">
            <v>Gate for 50766</v>
          </cell>
          <cell r="D1619" t="str">
            <v>KS</v>
          </cell>
          <cell r="E1619">
            <v>7.58</v>
          </cell>
          <cell r="F1619" t="str">
            <v>EUR</v>
          </cell>
        </row>
        <row r="1620">
          <cell r="A1620">
            <v>25061</v>
          </cell>
          <cell r="B1620" t="str">
            <v>Rúrá 1/2" pre napájačku von./von. závit 620 mm A2</v>
          </cell>
          <cell r="C1620" t="str">
            <v>Down Pipe 1/2" for Bows out./out. thread 620 mm A2</v>
          </cell>
          <cell r="D1620" t="str">
            <v>KS</v>
          </cell>
          <cell r="E1620">
            <v>2.58</v>
          </cell>
          <cell r="F1620" t="str">
            <v>EUR</v>
          </cell>
        </row>
        <row r="1621">
          <cell r="A1621">
            <v>28201</v>
          </cell>
          <cell r="B1621" t="str">
            <v>Zvodová rúra pre prasnice zahnutá 80x1,5x1200 mm</v>
          </cell>
          <cell r="C1621" t="str">
            <v>Steel down pipe for sows Bent 80x1,5x1200 mm</v>
          </cell>
          <cell r="D1621" t="str">
            <v>KS</v>
          </cell>
          <cell r="E1621">
            <v>4.68</v>
          </cell>
          <cell r="F1621" t="str">
            <v>EUR</v>
          </cell>
        </row>
        <row r="1622">
          <cell r="A1622">
            <v>22464</v>
          </cell>
          <cell r="B1622" t="str">
            <v>Chemická Kotva univerzálna 300ml</v>
          </cell>
          <cell r="C1622" t="str">
            <v>Chemical Anchors Universal 300ml</v>
          </cell>
          <cell r="D1622" t="str">
            <v>KS</v>
          </cell>
          <cell r="E1622">
            <v>4.1420000000000003</v>
          </cell>
          <cell r="F1622" t="str">
            <v>EUR</v>
          </cell>
        </row>
        <row r="1623">
          <cell r="A1623">
            <v>22465</v>
          </cell>
          <cell r="B1623" t="str">
            <v>Pištol vytláčacia 300ml</v>
          </cell>
          <cell r="C1623" t="str">
            <v>Silicone Gun 300ml</v>
          </cell>
          <cell r="D1623" t="str">
            <v>KS</v>
          </cell>
          <cell r="E1623">
            <v>12.358000000000001</v>
          </cell>
          <cell r="F1623" t="str">
            <v>EUR</v>
          </cell>
        </row>
        <row r="1624">
          <cell r="A1624">
            <v>11064</v>
          </cell>
          <cell r="B1624" t="str">
            <v>Plastová doska hladká 10x1500x3000mm,čierna</v>
          </cell>
          <cell r="C1624" t="str">
            <v>Plastic sheets smooth 10x1500x3000mm,black</v>
          </cell>
          <cell r="D1624" t="str">
            <v>M2</v>
          </cell>
          <cell r="E1624">
            <v>12.64</v>
          </cell>
          <cell r="F1624" t="str">
            <v>EUR</v>
          </cell>
        </row>
        <row r="1625">
          <cell r="A1625">
            <v>20076</v>
          </cell>
          <cell r="B1625" t="str">
            <v>Dverový rošt</v>
          </cell>
          <cell r="C1625" t="str">
            <v>Door Mat</v>
          </cell>
          <cell r="D1625" t="str">
            <v>KS</v>
          </cell>
          <cell r="E1625">
            <v>10.24</v>
          </cell>
          <cell r="F1625" t="str">
            <v>EUR</v>
          </cell>
        </row>
        <row r="1626">
          <cell r="A1626">
            <v>50768</v>
          </cell>
          <cell r="B1626" t="str">
            <v>Haspra 580mm</v>
          </cell>
          <cell r="C1626" t="str">
            <v>Haspr 580mm</v>
          </cell>
          <cell r="D1626" t="str">
            <v>KS</v>
          </cell>
          <cell r="E1626">
            <v>3.55</v>
          </cell>
          <cell r="F1626" t="str">
            <v>EUR</v>
          </cell>
        </row>
        <row r="1627">
          <cell r="A1627">
            <v>50769</v>
          </cell>
          <cell r="B1627" t="str">
            <v>Ramenná Prekážka 1100x700mm GA V1</v>
          </cell>
          <cell r="C1627" t="str">
            <v>Shoulder Divider 1100x700mm GA V1</v>
          </cell>
          <cell r="D1627" t="str">
            <v>KS</v>
          </cell>
          <cell r="E1627">
            <v>25.79</v>
          </cell>
          <cell r="F1627" t="str">
            <v>EUR</v>
          </cell>
        </row>
        <row r="1628">
          <cell r="A1628">
            <v>20077</v>
          </cell>
          <cell r="B1628" t="str">
            <v>Držiak rúry 1"x 60mm GA</v>
          </cell>
          <cell r="C1628" t="str">
            <v>Pipe Holder 1"x 60mm GA</v>
          </cell>
          <cell r="D1628" t="str">
            <v>KS</v>
          </cell>
          <cell r="E1628">
            <v>0.98470000000000002</v>
          </cell>
          <cell r="F1628" t="str">
            <v>EUR</v>
          </cell>
        </row>
        <row r="1629">
          <cell r="A1629">
            <v>14042</v>
          </cell>
          <cell r="B1629" t="str">
            <v>Komfortbox mreža ver. DE</v>
          </cell>
          <cell r="C1629" t="str">
            <v>Free Access Stall Side Ver. DE</v>
          </cell>
          <cell r="D1629" t="str">
            <v>KS</v>
          </cell>
          <cell r="E1629">
            <v>57.29</v>
          </cell>
          <cell r="F1629" t="str">
            <v>EUR</v>
          </cell>
        </row>
        <row r="1630">
          <cell r="A1630">
            <v>14043</v>
          </cell>
          <cell r="B1630" t="str">
            <v>Komfortbox zadné dvierka veľké ver. DE</v>
          </cell>
          <cell r="C1630" t="str">
            <v>Free Access Stall Back Gate Part 1 ver. DE</v>
          </cell>
          <cell r="D1630" t="str">
            <v>KS</v>
          </cell>
          <cell r="E1630">
            <v>18.579999999999998</v>
          </cell>
          <cell r="F1630" t="str">
            <v>EUR</v>
          </cell>
        </row>
        <row r="1631">
          <cell r="A1631">
            <v>14044</v>
          </cell>
          <cell r="B1631" t="str">
            <v>Komfortbox zadné dvierka malé ver. DE</v>
          </cell>
          <cell r="C1631" t="str">
            <v>Free Access Stall Back Gate Part 2 ver. DE</v>
          </cell>
          <cell r="D1631" t="str">
            <v>KS</v>
          </cell>
          <cell r="E1631">
            <v>3.9</v>
          </cell>
          <cell r="F1631" t="str">
            <v>EUR</v>
          </cell>
        </row>
        <row r="1632">
          <cell r="A1632">
            <v>14045</v>
          </cell>
          <cell r="B1632" t="str">
            <v>Komfortbox predné dvierka ver. DE</v>
          </cell>
          <cell r="C1632" t="str">
            <v>Free Access Stall Front Gate ver. DE</v>
          </cell>
          <cell r="D1632" t="str">
            <v>KS</v>
          </cell>
          <cell r="E1632">
            <v>17.66</v>
          </cell>
          <cell r="F1632" t="str">
            <v>EUR</v>
          </cell>
        </row>
        <row r="1633">
          <cell r="A1633">
            <v>24140</v>
          </cell>
          <cell r="B1633" t="str">
            <v>Tesniaca teflónová páska 12x0,1 mm</v>
          </cell>
          <cell r="C1633" t="str">
            <v>Sealing teflon tape 12x0,1 mm</v>
          </cell>
          <cell r="D1633" t="str">
            <v>KS</v>
          </cell>
          <cell r="E1633">
            <v>0.23200000000000001</v>
          </cell>
          <cell r="F1633" t="str">
            <v>EUR</v>
          </cell>
        </row>
        <row r="1634">
          <cell r="A1634">
            <v>50770</v>
          </cell>
          <cell r="B1634" t="str">
            <v>Násypka-silo+šnek medzikus A2</v>
          </cell>
          <cell r="C1634" t="str">
            <v>Hooper-silo+auger adapter A2</v>
          </cell>
          <cell r="D1634" t="str">
            <v>KS</v>
          </cell>
          <cell r="E1634">
            <v>13.76</v>
          </cell>
          <cell r="F1634" t="str">
            <v>EUR</v>
          </cell>
        </row>
        <row r="1635">
          <cell r="A1635">
            <v>25062</v>
          </cell>
          <cell r="B1635" t="str">
            <v>T - kus do rúry Aqualevelu</v>
          </cell>
          <cell r="C1635" t="str">
            <v>T - part for Aqualevel pipe</v>
          </cell>
          <cell r="D1635" t="str">
            <v>KS</v>
          </cell>
          <cell r="E1635">
            <v>0.69</v>
          </cell>
          <cell r="F1635" t="str">
            <v>EUR</v>
          </cell>
        </row>
        <row r="1636">
          <cell r="A1636">
            <v>50772</v>
          </cell>
          <cell r="B1636" t="str">
            <v>Chodbová stojka 1,5x1000mm mod. Corall A2</v>
          </cell>
          <cell r="C1636" t="str">
            <v>Corridor Post 1,5x1000mm mod. Corall A2</v>
          </cell>
          <cell r="D1636" t="str">
            <v>KS</v>
          </cell>
          <cell r="E1636">
            <v>9.5</v>
          </cell>
          <cell r="F1636" t="str">
            <v>EUR</v>
          </cell>
        </row>
        <row r="1637">
          <cell r="A1637">
            <v>20078</v>
          </cell>
          <cell r="B1637" t="str">
            <v>Vinkel šikmý 45° 178x125mm 4 diery A2 Ľavý</v>
          </cell>
          <cell r="C1637" t="str">
            <v>Foot Bracket 45° 178x125mm 4 Holes A2 Left</v>
          </cell>
          <cell r="D1637" t="str">
            <v>KS</v>
          </cell>
          <cell r="E1637">
            <v>1.67</v>
          </cell>
          <cell r="F1637" t="str">
            <v>EUR</v>
          </cell>
        </row>
        <row r="1638">
          <cell r="A1638">
            <v>20079</v>
          </cell>
          <cell r="B1638" t="str">
            <v>Vinkel šikmý 45° 178x125mm 4 diery A2 Pravý</v>
          </cell>
          <cell r="C1638" t="str">
            <v>Foot Bracket 45° 178x125mm 4 Holes A2 Right</v>
          </cell>
          <cell r="D1638" t="str">
            <v>KS</v>
          </cell>
          <cell r="E1638">
            <v>1.67</v>
          </cell>
          <cell r="F1638" t="str">
            <v>EUR</v>
          </cell>
        </row>
        <row r="1639">
          <cell r="A1639">
            <v>28205</v>
          </cell>
          <cell r="B1639" t="str">
            <v>Prekážkový plech na predvýkrmový automat</v>
          </cell>
          <cell r="C1639" t="str">
            <v>Partition Plade for Weaner Feeder</v>
          </cell>
          <cell r="D1639" t="str">
            <v>KS</v>
          </cell>
          <cell r="E1639">
            <v>0.47</v>
          </cell>
          <cell r="F1639" t="str">
            <v>EUR</v>
          </cell>
        </row>
        <row r="1640">
          <cell r="A1640">
            <v>50774</v>
          </cell>
          <cell r="B1640" t="str">
            <v>Dverový U-profil A2 825mm Ventu</v>
          </cell>
          <cell r="C1640" t="str">
            <v>Gate U-profile A2 825mm Ventu</v>
          </cell>
          <cell r="D1640" t="str">
            <v>KS</v>
          </cell>
          <cell r="E1640">
            <v>4.3099999999999996</v>
          </cell>
          <cell r="F1640" t="str">
            <v>EUR</v>
          </cell>
        </row>
        <row r="1641">
          <cell r="A1641">
            <v>20080</v>
          </cell>
          <cell r="B1641" t="str">
            <v>Stabilizátor (L) 1000mm GA</v>
          </cell>
          <cell r="C1641" t="str">
            <v>Stabilizer (L) 1000mm GA</v>
          </cell>
          <cell r="D1641" t="str">
            <v>KS</v>
          </cell>
          <cell r="E1641">
            <v>5.33</v>
          </cell>
          <cell r="F1641" t="str">
            <v>EUR</v>
          </cell>
        </row>
        <row r="1642">
          <cell r="A1642">
            <v>50775</v>
          </cell>
          <cell r="B1642" t="str">
            <v>Výstuha pre kŕmny žľab do pôrodne A2</v>
          </cell>
          <cell r="C1642" t="str">
            <v>Bracket for Farrowing Trough</v>
          </cell>
          <cell r="D1642" t="str">
            <v>KS</v>
          </cell>
          <cell r="E1642">
            <v>3.4</v>
          </cell>
          <cell r="F1642" t="str">
            <v>EUR</v>
          </cell>
        </row>
        <row r="1643">
          <cell r="A1643">
            <v>25063</v>
          </cell>
          <cell r="B1643" t="str">
            <v>Napájacia rúrá 30° 1/2" von./von. 1000 mm A2</v>
          </cell>
          <cell r="C1643" t="str">
            <v>Drinking Pipe 30° Bend 1/2"  out./out. 1000 mm A2</v>
          </cell>
          <cell r="D1643" t="str">
            <v>KS</v>
          </cell>
          <cell r="E1643">
            <v>4.67</v>
          </cell>
          <cell r="F1643" t="str">
            <v>EUR</v>
          </cell>
        </row>
        <row r="1644">
          <cell r="A1644">
            <v>19076</v>
          </cell>
          <cell r="B1644" t="str">
            <v>Pôrodňa Doraz na domčekové krídlo A2</v>
          </cell>
          <cell r="C1644" t="str">
            <v>Farrowing Backstop for Climacover A2</v>
          </cell>
          <cell r="D1644" t="str">
            <v>KS</v>
          </cell>
          <cell r="E1644">
            <v>0.64</v>
          </cell>
          <cell r="F1644" t="str">
            <v>EUR</v>
          </cell>
        </row>
        <row r="1645">
          <cell r="A1645">
            <v>11065</v>
          </cell>
          <cell r="B1645" t="str">
            <v>Plastová doska štruktúrovaná 10x1500x2500mm</v>
          </cell>
          <cell r="C1645" t="str">
            <v>Plastic sheets structured surface 10x1500x2500mm</v>
          </cell>
          <cell r="D1645" t="str">
            <v>KS</v>
          </cell>
          <cell r="E1645">
            <v>46.46</v>
          </cell>
          <cell r="F1645" t="str">
            <v>EUR</v>
          </cell>
        </row>
        <row r="1646">
          <cell r="A1646">
            <v>50777</v>
          </cell>
          <cell r="B1646" t="str">
            <v>Doraz na baran</v>
          </cell>
          <cell r="C1646" t="str">
            <v>Bracket for Front</v>
          </cell>
          <cell r="D1646" t="str">
            <v>KS</v>
          </cell>
          <cell r="E1646">
            <v>3.57</v>
          </cell>
          <cell r="F1646" t="str">
            <v>EUR</v>
          </cell>
        </row>
        <row r="1647">
          <cell r="A1647">
            <v>28210</v>
          </cell>
          <cell r="B1647" t="str">
            <v>Dvojité krmítko pre výkrm 120cm</v>
          </cell>
          <cell r="C1647" t="str">
            <v>Double Feeder for Finisher 120cm</v>
          </cell>
          <cell r="D1647" t="str">
            <v>KS</v>
          </cell>
          <cell r="E1647">
            <v>139.85</v>
          </cell>
          <cell r="F1647" t="str">
            <v>EUR</v>
          </cell>
        </row>
        <row r="1648">
          <cell r="A1648">
            <v>25064</v>
          </cell>
          <cell r="B1648" t="str">
            <v>Napájací ventil pre predvýkrm 1/2" von.záv.</v>
          </cell>
          <cell r="C1648" t="str">
            <v>Trough nipple for weaner and piglets 1/2" out.thr.</v>
          </cell>
          <cell r="D1648" t="str">
            <v>KS</v>
          </cell>
          <cell r="E1648">
            <v>1.35</v>
          </cell>
          <cell r="F1648" t="str">
            <v>EUR</v>
          </cell>
        </row>
        <row r="1649">
          <cell r="A1649">
            <v>22469</v>
          </cell>
          <cell r="B1649" t="str">
            <v>Skrutka s integr. podložkou M5x18 A2</v>
          </cell>
          <cell r="C1649" t="str">
            <v>Round Head Bolt with Washer M5x18 A2</v>
          </cell>
          <cell r="D1649" t="str">
            <v>KS</v>
          </cell>
          <cell r="E1649">
            <v>3.2800000000000003E-2</v>
          </cell>
          <cell r="F1649" t="str">
            <v>EUR</v>
          </cell>
        </row>
        <row r="1650">
          <cell r="A1650">
            <v>29148</v>
          </cell>
          <cell r="B1650" t="str">
            <v>Deliaca stena typ 17 GA</v>
          </cell>
          <cell r="C1650" t="str">
            <v>Cubicle Divider typ 17 GA</v>
          </cell>
          <cell r="D1650" t="str">
            <v>KS</v>
          </cell>
          <cell r="E1650">
            <v>29</v>
          </cell>
          <cell r="F1650" t="str">
            <v>EUR</v>
          </cell>
        </row>
        <row r="1651">
          <cell r="A1651">
            <v>28213</v>
          </cell>
          <cell r="B1651" t="str">
            <v>Držiak napínaka do pohonu "DALTEC"</v>
          </cell>
          <cell r="C1651" t="str">
            <v>Angle Hinge for Drive Unit, DALTEC"</v>
          </cell>
          <cell r="D1651" t="str">
            <v>KS</v>
          </cell>
          <cell r="E1651">
            <v>2.7</v>
          </cell>
          <cell r="F1651" t="str">
            <v>EUR</v>
          </cell>
        </row>
        <row r="1652">
          <cell r="A1652">
            <v>28214</v>
          </cell>
          <cell r="B1652" t="str">
            <v>Mokro/Suché Výkrm krmítko A2 3 diel dvojité 1050mm</v>
          </cell>
          <cell r="C1652" t="str">
            <v>Wet/Dry SS Finisher Feeder 3 place Double 1050mm</v>
          </cell>
          <cell r="D1652" t="str">
            <v>KS</v>
          </cell>
          <cell r="E1652">
            <v>178.2</v>
          </cell>
          <cell r="F1652" t="str">
            <v>EUR</v>
          </cell>
        </row>
        <row r="1653">
          <cell r="A1653">
            <v>14046</v>
          </cell>
          <cell r="B1653" t="str">
            <v>Komfortbox mreža koncová zatvorená ver. DE</v>
          </cell>
          <cell r="C1653" t="str">
            <v>Free Access Stall Side closed end ver. DE</v>
          </cell>
          <cell r="D1653" t="str">
            <v>KS</v>
          </cell>
          <cell r="E1653">
            <v>84.84</v>
          </cell>
          <cell r="F1653" t="str">
            <v>EUR</v>
          </cell>
        </row>
        <row r="1654">
          <cell r="A1654">
            <v>14047</v>
          </cell>
          <cell r="B1654" t="str">
            <v>Komfortbox montážny materiál na mrežu ver. DE</v>
          </cell>
          <cell r="C1654" t="str">
            <v>Free Access Stall Maunting Kit for Grid ver. DE</v>
          </cell>
          <cell r="D1654" t="str">
            <v>KS</v>
          </cell>
          <cell r="E1654">
            <v>7.55</v>
          </cell>
          <cell r="F1654" t="str">
            <v>EUR</v>
          </cell>
        </row>
        <row r="1655">
          <cell r="A1655">
            <v>50779</v>
          </cell>
          <cell r="B1655" t="str">
            <v>Mreža 4500mm GA</v>
          </cell>
          <cell r="C1655" t="str">
            <v>Grid 4500mm GA</v>
          </cell>
          <cell r="D1655" t="str">
            <v>KS</v>
          </cell>
          <cell r="E1655">
            <v>99.83</v>
          </cell>
          <cell r="F1655" t="str">
            <v>EUR</v>
          </cell>
        </row>
        <row r="1656">
          <cell r="A1656">
            <v>14048</v>
          </cell>
          <cell r="B1656" t="str">
            <v>Komfortbox montážny materiál na radový zámok</v>
          </cell>
          <cell r="C1656" t="str">
            <v>Free Access Stall Maunting Kit for Row Lock</v>
          </cell>
          <cell r="D1656" t="str">
            <v>KS</v>
          </cell>
          <cell r="E1656">
            <v>1.73</v>
          </cell>
          <cell r="F1656" t="str">
            <v>EUR</v>
          </cell>
        </row>
        <row r="1657">
          <cell r="A1657">
            <v>22470</v>
          </cell>
          <cell r="B1657" t="str">
            <v>Strmeň hranatý M8x60x40 GA</v>
          </cell>
          <cell r="C1657" t="str">
            <v>U-bolt square M8x60x40 GA</v>
          </cell>
          <cell r="D1657" t="str">
            <v>KS</v>
          </cell>
          <cell r="E1657">
            <v>1.18</v>
          </cell>
          <cell r="F1657" t="str">
            <v>EUR</v>
          </cell>
        </row>
        <row r="1658">
          <cell r="A1658">
            <v>28215</v>
          </cell>
          <cell r="B1658" t="str">
            <v>Mokro/Suché krmítko pre odstavča 3 diel dvoj 780mm</v>
          </cell>
          <cell r="C1658" t="str">
            <v>Wet/Dry SS Nursery Feeder 3 place Double 780mm</v>
          </cell>
          <cell r="D1658" t="str">
            <v>KS</v>
          </cell>
          <cell r="E1658">
            <v>113.61</v>
          </cell>
          <cell r="F1658" t="str">
            <v>EUR</v>
          </cell>
        </row>
        <row r="1659">
          <cell r="A1659">
            <v>34010</v>
          </cell>
          <cell r="B1659" t="str">
            <v>2 Rúra 25cm stena/stabilizátor 8mm bez výstuže</v>
          </cell>
          <cell r="C1659" t="str">
            <v>2 Pipe 25cm Wall/Stabilizer 8mm without brace</v>
          </cell>
          <cell r="D1659" t="str">
            <v>KS</v>
          </cell>
          <cell r="E1659">
            <v>3.89</v>
          </cell>
          <cell r="F1659" t="str">
            <v>EUR</v>
          </cell>
        </row>
        <row r="1660">
          <cell r="A1660">
            <v>34013</v>
          </cell>
          <cell r="B1660" t="str">
            <v>2 Rúra 25cm Dvere</v>
          </cell>
          <cell r="C1660" t="str">
            <v>2 Pipe 25cm Gate</v>
          </cell>
          <cell r="D1660" t="str">
            <v>KS</v>
          </cell>
          <cell r="E1660">
            <v>4.32</v>
          </cell>
          <cell r="F1660" t="str">
            <v>EUR</v>
          </cell>
        </row>
        <row r="1661">
          <cell r="A1661">
            <v>24145</v>
          </cell>
          <cell r="B1661" t="str">
            <v>Koleno 90° 1/2" M/F AISI 316</v>
          </cell>
          <cell r="C1661" t="str">
            <v>Angle 90° 1/2" M/F AISI 316</v>
          </cell>
          <cell r="D1661" t="str">
            <v>KS</v>
          </cell>
          <cell r="E1661">
            <v>1.43</v>
          </cell>
          <cell r="F1661" t="str">
            <v>EUR</v>
          </cell>
        </row>
        <row r="1662">
          <cell r="A1662">
            <v>34014</v>
          </cell>
          <cell r="B1662" t="str">
            <v>10 mm Fiber platňa</v>
          </cell>
          <cell r="C1662" t="str">
            <v>10 mm Fiber Plate</v>
          </cell>
          <cell r="D1662" t="str">
            <v>KS</v>
          </cell>
          <cell r="E1662">
            <v>0.15</v>
          </cell>
          <cell r="F1662" t="str">
            <v>EUR</v>
          </cell>
        </row>
        <row r="1663">
          <cell r="A1663">
            <v>34015</v>
          </cell>
          <cell r="B1663" t="str">
            <v>8 mm Fiber platňa</v>
          </cell>
          <cell r="C1663" t="str">
            <v>8 mm Fiber Plate</v>
          </cell>
          <cell r="D1663" t="str">
            <v>KS</v>
          </cell>
          <cell r="E1663">
            <v>0.13</v>
          </cell>
          <cell r="F1663" t="str">
            <v>EUR</v>
          </cell>
        </row>
        <row r="1664">
          <cell r="A1664">
            <v>14049</v>
          </cell>
          <cell r="B1664" t="str">
            <v>Komfortbox montážny materiál centrálny zámok</v>
          </cell>
          <cell r="C1664" t="str">
            <v>Free Access Stall Maunting Kit for Central Lock</v>
          </cell>
          <cell r="D1664" t="str">
            <v>KS</v>
          </cell>
          <cell r="E1664">
            <v>0.38</v>
          </cell>
          <cell r="F1664" t="str">
            <v>EUR</v>
          </cell>
        </row>
        <row r="1665">
          <cell r="A1665">
            <v>34016</v>
          </cell>
          <cell r="B1665" t="str">
            <v>1 Rúra 10cm stena/stabilizátor 8mm s 1nou výstužou</v>
          </cell>
          <cell r="C1665" t="str">
            <v>1 Pipe 10cm Wall/Stabilizer 8mm with 1 brace</v>
          </cell>
          <cell r="D1665" t="str">
            <v>KS</v>
          </cell>
          <cell r="E1665">
            <v>2.4700000000000002</v>
          </cell>
          <cell r="F1665" t="str">
            <v>EUR</v>
          </cell>
        </row>
        <row r="1666">
          <cell r="A1666">
            <v>34017</v>
          </cell>
          <cell r="B1666" t="str">
            <v>1 Rúra 10cm stabilizátor 8mm/stabilizátor 8mm</v>
          </cell>
          <cell r="C1666" t="str">
            <v>1 Pipe 10cm Stabilizer 8mm/Stabilizer 8mm</v>
          </cell>
          <cell r="D1666" t="str">
            <v>KS</v>
          </cell>
          <cell r="E1666">
            <v>2.2000000000000002</v>
          </cell>
          <cell r="F1666" t="str">
            <v>EUR</v>
          </cell>
        </row>
        <row r="1667">
          <cell r="A1667">
            <v>34018</v>
          </cell>
          <cell r="B1667" t="str">
            <v>1 Rúra 10cm Dvere</v>
          </cell>
          <cell r="C1667" t="str">
            <v>1 Pipe 10cm Gate</v>
          </cell>
          <cell r="D1667" t="str">
            <v>KS</v>
          </cell>
          <cell r="E1667">
            <v>2.8</v>
          </cell>
          <cell r="F1667" t="str">
            <v>EUR</v>
          </cell>
        </row>
        <row r="1668">
          <cell r="A1668">
            <v>22471</v>
          </cell>
          <cell r="B1668" t="str">
            <v>Mazivo na skrutky 350g</v>
          </cell>
          <cell r="C1668" t="str">
            <v>Lubricant for Screws 350g</v>
          </cell>
          <cell r="D1668" t="str">
            <v>KS</v>
          </cell>
          <cell r="E1668">
            <v>15</v>
          </cell>
          <cell r="F1668" t="str">
            <v>EUR</v>
          </cell>
        </row>
        <row r="1669">
          <cell r="A1669">
            <v>14050</v>
          </cell>
          <cell r="B1669" t="str">
            <v>Komfortbox predné dvierka stenová príruba P</v>
          </cell>
          <cell r="C1669" t="str">
            <v>Free Access Stall Front Gate Wall Bracket R</v>
          </cell>
          <cell r="D1669" t="str">
            <v>KS</v>
          </cell>
          <cell r="E1669">
            <v>3.31</v>
          </cell>
          <cell r="F1669" t="str">
            <v>EUR</v>
          </cell>
        </row>
        <row r="1670">
          <cell r="A1670">
            <v>14051</v>
          </cell>
          <cell r="B1670" t="str">
            <v>Komfortbox predné dvierka stenová príruba L</v>
          </cell>
          <cell r="C1670" t="str">
            <v>Free Access Stall Front Gate Wall Bracket L</v>
          </cell>
          <cell r="D1670" t="str">
            <v>KS</v>
          </cell>
          <cell r="E1670">
            <v>3.31</v>
          </cell>
          <cell r="F1670" t="str">
            <v>EUR</v>
          </cell>
        </row>
        <row r="1671">
          <cell r="A1671">
            <v>14053</v>
          </cell>
          <cell r="B1671" t="str">
            <v>Komfortbox zámok individuálny stenová príruba P</v>
          </cell>
          <cell r="C1671" t="str">
            <v>Free Access Stall Individual Lock Wall Bracket R</v>
          </cell>
          <cell r="D1671" t="str">
            <v>KS</v>
          </cell>
          <cell r="E1671">
            <v>6.27</v>
          </cell>
          <cell r="F1671" t="str">
            <v>EUR</v>
          </cell>
        </row>
        <row r="1672">
          <cell r="A1672">
            <v>14054</v>
          </cell>
          <cell r="B1672" t="str">
            <v>Komfortbox zámok individuálny stenová príruba L</v>
          </cell>
          <cell r="C1672" t="str">
            <v>Free Access Stall Individual Lock Wall Bracket L</v>
          </cell>
          <cell r="D1672" t="str">
            <v>KS</v>
          </cell>
          <cell r="E1672">
            <v>6.27</v>
          </cell>
          <cell r="F1672" t="str">
            <v>EUR</v>
          </cell>
        </row>
        <row r="1673">
          <cell r="A1673">
            <v>34019</v>
          </cell>
          <cell r="B1673" t="str">
            <v>Fiber diel na stabilizátor 8x80x695mm</v>
          </cell>
          <cell r="C1673" t="str">
            <v>Fiber part for stabilizer 8x80x695mm</v>
          </cell>
          <cell r="D1673" t="str">
            <v>KS</v>
          </cell>
          <cell r="E1673">
            <v>0.86</v>
          </cell>
          <cell r="F1673" t="str">
            <v>EUR</v>
          </cell>
        </row>
        <row r="1674">
          <cell r="A1674">
            <v>34020</v>
          </cell>
          <cell r="B1674" t="str">
            <v>Fiber vyplnovací pás 8x40x695mm</v>
          </cell>
          <cell r="C1674" t="str">
            <v>Fiber end strip 8x40x695mm</v>
          </cell>
          <cell r="D1674" t="str">
            <v>KS</v>
          </cell>
          <cell r="E1674">
            <v>0.49</v>
          </cell>
          <cell r="F1674" t="str">
            <v>EUR</v>
          </cell>
        </row>
        <row r="1675">
          <cell r="A1675">
            <v>20082</v>
          </cell>
          <cell r="B1675" t="str">
            <v>Vinkel šikmý 45° 178x55mm 4 diery A2 Ľavý</v>
          </cell>
          <cell r="C1675" t="str">
            <v>Foot Bracket 45° 178x55mm 4 Holes A2 Left</v>
          </cell>
          <cell r="D1675" t="str">
            <v>KS</v>
          </cell>
          <cell r="E1675">
            <v>1.37</v>
          </cell>
          <cell r="F1675" t="str">
            <v>EUR</v>
          </cell>
        </row>
        <row r="1676">
          <cell r="A1676">
            <v>20083</v>
          </cell>
          <cell r="B1676" t="str">
            <v>Vinkel šikmý 45° 178x55mm 4 diery A2 Pravý</v>
          </cell>
          <cell r="C1676" t="str">
            <v>Foot Bracket 45° 178x55mm 4 Holes A2 Right</v>
          </cell>
          <cell r="D1676" t="str">
            <v>KS</v>
          </cell>
          <cell r="E1676">
            <v>1.37</v>
          </cell>
          <cell r="F1676" t="str">
            <v>EUR</v>
          </cell>
        </row>
        <row r="1677">
          <cell r="A1677">
            <v>16163</v>
          </cell>
          <cell r="B1677" t="str">
            <v>U-profil 1,5x1000mm A2 na wet/dry SS Feeder</v>
          </cell>
          <cell r="C1677" t="str">
            <v>U-profil 1,5x1000mm A2 for wet/dry SS Feeder</v>
          </cell>
          <cell r="D1677" t="str">
            <v>KS</v>
          </cell>
          <cell r="E1677">
            <v>3.47</v>
          </cell>
          <cell r="F1677" t="str">
            <v>EUR</v>
          </cell>
        </row>
        <row r="1678">
          <cell r="A1678">
            <v>20084</v>
          </cell>
          <cell r="B1678" t="str">
            <v>Vinkel 39x35mm A2 / na U-profil pre wet/dry Feeder</v>
          </cell>
          <cell r="C1678" t="str">
            <v>AngleBracket39x35mmA2/on U-profileForWet/dryFeeder</v>
          </cell>
          <cell r="D1678" t="str">
            <v>KS</v>
          </cell>
          <cell r="E1678">
            <v>0.28000000000000003</v>
          </cell>
          <cell r="F1678" t="str">
            <v>EUR</v>
          </cell>
        </row>
        <row r="1679">
          <cell r="A1679">
            <v>22472</v>
          </cell>
          <cell r="B1679" t="str">
            <v>Skrutka s integr. podložkou M8x50 A2</v>
          </cell>
          <cell r="C1679" t="str">
            <v>Round Head Bolt with Washer M8x50 A2</v>
          </cell>
          <cell r="D1679" t="str">
            <v>KS</v>
          </cell>
          <cell r="E1679">
            <v>0.1898</v>
          </cell>
          <cell r="F1679" t="str">
            <v>EUR</v>
          </cell>
        </row>
        <row r="1680">
          <cell r="A1680">
            <v>20085</v>
          </cell>
          <cell r="B1680" t="str">
            <v>Vinkel 38x35mm A2 "FIBER"</v>
          </cell>
          <cell r="C1680" t="str">
            <v>Angle Bracket 38x35mm A2 "FIBER"</v>
          </cell>
          <cell r="D1680" t="str">
            <v>KS</v>
          </cell>
          <cell r="E1680">
            <v>0.25</v>
          </cell>
          <cell r="F1680" t="str">
            <v>EUR</v>
          </cell>
        </row>
        <row r="1681">
          <cell r="A1681">
            <v>34021</v>
          </cell>
          <cell r="B1681" t="str">
            <v>Pánt Medzikus na fíbrové dlhé dvierka A2 L</v>
          </cell>
          <cell r="C1681" t="str">
            <v>Hinge Part on Front Fiber Long Gate A2 L</v>
          </cell>
          <cell r="D1681" t="str">
            <v>KS</v>
          </cell>
          <cell r="E1681">
            <v>0.42</v>
          </cell>
          <cell r="F1681" t="str">
            <v>EUR</v>
          </cell>
        </row>
        <row r="1682">
          <cell r="A1682">
            <v>34022</v>
          </cell>
          <cell r="B1682" t="str">
            <v>Pánt dvierkový na fíbrové dlhé dvierka A2 L</v>
          </cell>
          <cell r="C1682" t="str">
            <v>Hinge Part on Gate Fiber Long Gate A2 L</v>
          </cell>
          <cell r="D1682" t="str">
            <v>KS</v>
          </cell>
          <cell r="E1682">
            <v>0.88</v>
          </cell>
          <cell r="F1682" t="str">
            <v>EUR</v>
          </cell>
        </row>
        <row r="1683">
          <cell r="A1683">
            <v>28216</v>
          </cell>
          <cell r="B1683" t="str">
            <v>Mokro/Suché Výkrm krmítko A2 2 diel dvojité 730mm</v>
          </cell>
          <cell r="C1683" t="str">
            <v>Wet/Dry SS Finisher Feeder 2 place Double 730mm</v>
          </cell>
          <cell r="D1683" t="str">
            <v>KS</v>
          </cell>
          <cell r="E1683">
            <v>130.94</v>
          </cell>
          <cell r="F1683" t="str">
            <v>EUR</v>
          </cell>
        </row>
        <row r="1684">
          <cell r="A1684">
            <v>19077</v>
          </cell>
          <cell r="B1684" t="str">
            <v>Pôrodňa domček 1000x1150mm s lampou L</v>
          </cell>
          <cell r="C1684" t="str">
            <v>Farrowing Pen Piglet Nest 1000x1150mm with Lamp L</v>
          </cell>
          <cell r="D1684" t="str">
            <v>KS</v>
          </cell>
          <cell r="E1684">
            <v>21.61</v>
          </cell>
          <cell r="F1684" t="str">
            <v>EUR</v>
          </cell>
        </row>
        <row r="1685">
          <cell r="A1685">
            <v>19078</v>
          </cell>
          <cell r="B1685" t="str">
            <v>Pôrodňa domček 1000x1150mm s lampou P</v>
          </cell>
          <cell r="C1685" t="str">
            <v>Farrowing Pen Piglet Nest 1000x1150mm with Lamp R</v>
          </cell>
          <cell r="D1685" t="str">
            <v>KS</v>
          </cell>
          <cell r="E1685">
            <v>21.61</v>
          </cell>
          <cell r="F1685" t="str">
            <v>EUR</v>
          </cell>
        </row>
        <row r="1686">
          <cell r="A1686">
            <v>28217</v>
          </cell>
          <cell r="B1686" t="str">
            <v>Mokro/Suché krmítko pre odstavča 3 diel dvoj 600mm</v>
          </cell>
          <cell r="C1686" t="str">
            <v>Wet/Dry SS Nursery Feeder 3 place Double 600mm</v>
          </cell>
          <cell r="D1686" t="str">
            <v>KS</v>
          </cell>
          <cell r="E1686">
            <v>102.78</v>
          </cell>
          <cell r="F1686" t="str">
            <v>EUR</v>
          </cell>
        </row>
        <row r="1687">
          <cell r="A1687">
            <v>28218</v>
          </cell>
          <cell r="B1687" t="str">
            <v>Mokro/Suché krmítko pre odstavča 4 diel dvoj 920mm</v>
          </cell>
          <cell r="C1687" t="str">
            <v>Wet/Dry SS Nursery Feeder 4 place Double 920mm</v>
          </cell>
          <cell r="D1687" t="str">
            <v>KS</v>
          </cell>
          <cell r="E1687">
            <v>127.58</v>
          </cell>
          <cell r="F1687" t="str">
            <v>EUR</v>
          </cell>
        </row>
        <row r="1688">
          <cell r="A1688">
            <v>28219</v>
          </cell>
          <cell r="B1688" t="str">
            <v>Mokro/Suché krmítko pre odstavč 5 diel dvoj 1100mm</v>
          </cell>
          <cell r="C1688" t="str">
            <v>Wet/Dry SS Nursery Feeder 5 place Double 1100mm</v>
          </cell>
          <cell r="D1688" t="str">
            <v>KS</v>
          </cell>
          <cell r="E1688">
            <v>148.21</v>
          </cell>
          <cell r="F1688" t="str">
            <v>EUR</v>
          </cell>
        </row>
        <row r="1689">
          <cell r="A1689">
            <v>15098</v>
          </cell>
          <cell r="B1689" t="str">
            <v>Kombi pôrodňa mreža fixná pravá V2-V3</v>
          </cell>
          <cell r="C1689" t="str">
            <v>Kombi Farrowing Crate Side Fixed Right V2-V3</v>
          </cell>
          <cell r="D1689" t="str">
            <v>KS</v>
          </cell>
          <cell r="E1689">
            <v>34.67</v>
          </cell>
          <cell r="F1689" t="str">
            <v>EUR</v>
          </cell>
        </row>
        <row r="1690">
          <cell r="A1690">
            <v>15099</v>
          </cell>
          <cell r="B1690" t="str">
            <v>Kombi pôrodňa mreža fixná ľavá V2-V3</v>
          </cell>
          <cell r="C1690" t="str">
            <v>Kombi Farrowing Crate Side Fixed Left V2-V3</v>
          </cell>
          <cell r="D1690" t="str">
            <v>KS</v>
          </cell>
          <cell r="E1690">
            <v>34.67</v>
          </cell>
          <cell r="F1690" t="str">
            <v>EUR</v>
          </cell>
        </row>
        <row r="1691">
          <cell r="A1691">
            <v>15103</v>
          </cell>
          <cell r="B1691" t="str">
            <v>Kombi pôrodňa mreža lámacia pravá V3</v>
          </cell>
          <cell r="C1691" t="str">
            <v>Kombi Farrowing Crate Side Bent Right V3</v>
          </cell>
          <cell r="D1691" t="str">
            <v>KS</v>
          </cell>
          <cell r="E1691">
            <v>39.08</v>
          </cell>
          <cell r="F1691" t="str">
            <v>EUR</v>
          </cell>
        </row>
        <row r="1692">
          <cell r="A1692">
            <v>15104</v>
          </cell>
          <cell r="B1692" t="str">
            <v>Kombi pôrodňa mreža lámacia lavá V3</v>
          </cell>
          <cell r="C1692" t="str">
            <v>Kombi Farrowing Crate Side Bent Left V3</v>
          </cell>
          <cell r="D1692" t="str">
            <v>KS</v>
          </cell>
          <cell r="E1692">
            <v>39.08</v>
          </cell>
          <cell r="F1692" t="str">
            <v>EUR</v>
          </cell>
        </row>
        <row r="1693">
          <cell r="A1693">
            <v>15105</v>
          </cell>
          <cell r="B1693" t="str">
            <v>Kombi pôrodňa zadné dvierka V3</v>
          </cell>
          <cell r="C1693" t="str">
            <v>Kombi Farrowing Back Gate V3</v>
          </cell>
          <cell r="D1693" t="str">
            <v>KS</v>
          </cell>
          <cell r="E1693">
            <v>14.41</v>
          </cell>
          <cell r="F1693" t="str">
            <v>EUR</v>
          </cell>
        </row>
        <row r="1694">
          <cell r="A1694">
            <v>15106</v>
          </cell>
          <cell r="B1694" t="str">
            <v>Kombi pôrodňa zámok na mrežu V3</v>
          </cell>
          <cell r="C1694" t="str">
            <v>Kombi Farrowing Crate Lock for Side V3</v>
          </cell>
          <cell r="D1694" t="str">
            <v>KS</v>
          </cell>
          <cell r="E1694">
            <v>3.35</v>
          </cell>
          <cell r="F1694" t="str">
            <v>EUR</v>
          </cell>
        </row>
        <row r="1695">
          <cell r="A1695">
            <v>15107</v>
          </cell>
          <cell r="B1695" t="str">
            <v>Kombi pôrodňa stenový držiak na zadné dvierka V3</v>
          </cell>
          <cell r="C1695" t="str">
            <v>Kombi Farrowing Back Gate Wall Holder V3</v>
          </cell>
          <cell r="D1695" t="str">
            <v>KS</v>
          </cell>
          <cell r="E1695">
            <v>4.8</v>
          </cell>
          <cell r="F1695" t="str">
            <v>EUR</v>
          </cell>
        </row>
        <row r="1696">
          <cell r="A1696">
            <v>28220</v>
          </cell>
          <cell r="B1696" t="str">
            <v>Mokro/Suché krmítko pre odstavča 3 diel dvoj 870mm</v>
          </cell>
          <cell r="C1696" t="str">
            <v>Wet/Dry SS Nursery Feeder 3 place Double 870mm</v>
          </cell>
          <cell r="D1696" t="str">
            <v>KS</v>
          </cell>
          <cell r="E1696">
            <v>124.72</v>
          </cell>
          <cell r="F1696" t="str">
            <v>EUR</v>
          </cell>
        </row>
        <row r="1697">
          <cell r="A1697">
            <v>28221</v>
          </cell>
          <cell r="B1697" t="str">
            <v>Mokro/Suché krmítko pre odstavč 7 diel dvoj 1700mm</v>
          </cell>
          <cell r="C1697" t="str">
            <v>Wet/Dry SS Nursery Feeder 7 place Double 1700mm</v>
          </cell>
          <cell r="D1697" t="str">
            <v>KS</v>
          </cell>
          <cell r="E1697">
            <v>204.36</v>
          </cell>
          <cell r="F1697" t="str">
            <v>EUR</v>
          </cell>
        </row>
        <row r="1698">
          <cell r="A1698">
            <v>50783</v>
          </cell>
          <cell r="B1698" t="str">
            <v>Chodbová stojka 1,5x1100mm A2</v>
          </cell>
          <cell r="C1698" t="str">
            <v>Corridor Post 1,5x1100mm A2</v>
          </cell>
          <cell r="D1698" t="str">
            <v>KS</v>
          </cell>
          <cell r="E1698">
            <v>8</v>
          </cell>
          <cell r="F1698" t="str">
            <v>EUR</v>
          </cell>
        </row>
        <row r="1699">
          <cell r="A1699">
            <v>50784</v>
          </cell>
          <cell r="B1699" t="str">
            <v>Stenová stojka 1,5x1100mm ľavá A2</v>
          </cell>
          <cell r="C1699" t="str">
            <v>Wall Post 1,5x1100mm, left A2</v>
          </cell>
          <cell r="D1699" t="str">
            <v>KS</v>
          </cell>
          <cell r="E1699">
            <v>10.210000000000001</v>
          </cell>
          <cell r="F1699" t="str">
            <v>EUR</v>
          </cell>
        </row>
        <row r="1700">
          <cell r="A1700">
            <v>50785</v>
          </cell>
          <cell r="B1700" t="str">
            <v>Stenová stojka 1,5x1100mm pravá A2</v>
          </cell>
          <cell r="C1700" t="str">
            <v>Wall Post 1,5x1100mm, right A2</v>
          </cell>
          <cell r="D1700" t="str">
            <v>KS</v>
          </cell>
          <cell r="E1700">
            <v>10.210000000000001</v>
          </cell>
          <cell r="F1700" t="str">
            <v>EUR</v>
          </cell>
        </row>
        <row r="1701">
          <cell r="A1701">
            <v>50786</v>
          </cell>
          <cell r="B1701" t="str">
            <v>U-profil 1,5x1100mm A2</v>
          </cell>
          <cell r="C1701" t="str">
            <v>U-profil 1,5x1100mm A2</v>
          </cell>
          <cell r="D1701" t="str">
            <v>KS</v>
          </cell>
          <cell r="E1701">
            <v>3.78</v>
          </cell>
          <cell r="F1701" t="str">
            <v>EUR</v>
          </cell>
        </row>
        <row r="1702">
          <cell r="A1702">
            <v>50787</v>
          </cell>
          <cell r="B1702" t="str">
            <v>Chodbová stojka 1,5x1100mm  pravá A2</v>
          </cell>
          <cell r="C1702" t="str">
            <v>Corridor Post 1,5x1100mm, right A2</v>
          </cell>
          <cell r="D1702" t="str">
            <v>KS</v>
          </cell>
          <cell r="E1702">
            <v>7.72</v>
          </cell>
          <cell r="F1702" t="str">
            <v>EUR</v>
          </cell>
        </row>
        <row r="1703">
          <cell r="A1703">
            <v>50788</v>
          </cell>
          <cell r="B1703" t="str">
            <v>Chodbová stojka 1,5x1100mm  ľavá A2</v>
          </cell>
          <cell r="C1703" t="str">
            <v>Corridor Post 1,5x1100mm, left A2</v>
          </cell>
          <cell r="D1703" t="str">
            <v>KS</v>
          </cell>
          <cell r="E1703">
            <v>7.72</v>
          </cell>
          <cell r="F1703" t="str">
            <v>EUR</v>
          </cell>
        </row>
        <row r="1704">
          <cell r="A1704">
            <v>50789</v>
          </cell>
          <cell r="B1704" t="str">
            <v>Dvierkový profil 2,0x1100mm ľavý A2</v>
          </cell>
          <cell r="C1704" t="str">
            <v>Gate Profil 2,0x1100mm, left A2</v>
          </cell>
          <cell r="D1704" t="str">
            <v>KS</v>
          </cell>
          <cell r="E1704">
            <v>7.66</v>
          </cell>
          <cell r="F1704" t="str">
            <v>EUR</v>
          </cell>
        </row>
        <row r="1705">
          <cell r="A1705">
            <v>50790</v>
          </cell>
          <cell r="B1705" t="str">
            <v>Dvierkový profil 2,0x1100mm pravý A2</v>
          </cell>
          <cell r="C1705" t="str">
            <v>Gate Profil 2,0x1100mm, right A2</v>
          </cell>
          <cell r="D1705" t="str">
            <v>KS</v>
          </cell>
          <cell r="E1705">
            <v>7.66</v>
          </cell>
          <cell r="F1705" t="str">
            <v>EUR</v>
          </cell>
        </row>
        <row r="1706">
          <cell r="A1706">
            <v>50791</v>
          </cell>
          <cell r="B1706" t="str">
            <v>Stabilizátor (Delta) s dlh/platňou 2,0x1100 mm A2</v>
          </cell>
          <cell r="C1706" t="str">
            <v>Stabilizer (Delta) W/Long Foot 2,0x1100 mm A2</v>
          </cell>
          <cell r="D1706" t="str">
            <v>KS</v>
          </cell>
          <cell r="E1706">
            <v>6.84</v>
          </cell>
          <cell r="F1706" t="str">
            <v>EUR</v>
          </cell>
        </row>
        <row r="1707">
          <cell r="A1707">
            <v>50792</v>
          </cell>
          <cell r="B1707" t="str">
            <v>Chodbová stojka 1,5x1200mm A2</v>
          </cell>
          <cell r="C1707" t="str">
            <v>Corridor Post 1,5x1200mm A2</v>
          </cell>
          <cell r="D1707" t="str">
            <v>KS</v>
          </cell>
          <cell r="E1707">
            <v>8.44</v>
          </cell>
          <cell r="F1707" t="str">
            <v>EUR</v>
          </cell>
        </row>
        <row r="1708">
          <cell r="A1708">
            <v>50793</v>
          </cell>
          <cell r="B1708" t="str">
            <v>Chodbová stojka 1,5x1200mm  ľavá A2</v>
          </cell>
          <cell r="C1708" t="str">
            <v>Corridor Post 1,5x1200mm, left A2</v>
          </cell>
          <cell r="D1708" t="str">
            <v>KS</v>
          </cell>
          <cell r="E1708">
            <v>8.16</v>
          </cell>
          <cell r="F1708" t="str">
            <v>EUR</v>
          </cell>
        </row>
        <row r="1709">
          <cell r="A1709">
            <v>50794</v>
          </cell>
          <cell r="B1709" t="str">
            <v>Chodbová stojka 1,5x1200mm  pravá A2</v>
          </cell>
          <cell r="C1709" t="str">
            <v>Corridor Post 1,5x1200mm, right A2</v>
          </cell>
          <cell r="D1709" t="str">
            <v>KS</v>
          </cell>
          <cell r="E1709">
            <v>8.16</v>
          </cell>
          <cell r="F1709" t="str">
            <v>EUR</v>
          </cell>
        </row>
        <row r="1710">
          <cell r="A1710">
            <v>50797</v>
          </cell>
          <cell r="B1710" t="str">
            <v>Dvierkový profil 2,0x1200mm ľavý A2</v>
          </cell>
          <cell r="C1710" t="str">
            <v>Gate Profil 2,0x1200mm, left A2</v>
          </cell>
          <cell r="D1710" t="str">
            <v>KS</v>
          </cell>
          <cell r="E1710">
            <v>8.15</v>
          </cell>
          <cell r="F1710" t="str">
            <v>EUR</v>
          </cell>
        </row>
        <row r="1711">
          <cell r="A1711">
            <v>50798</v>
          </cell>
          <cell r="B1711" t="str">
            <v>Dvierkový profil 2,0x1200mm pravý A2</v>
          </cell>
          <cell r="C1711" t="str">
            <v>Gate Profil 2,0x1200mm, right A2</v>
          </cell>
          <cell r="D1711" t="str">
            <v>KS</v>
          </cell>
          <cell r="E1711">
            <v>7.9</v>
          </cell>
          <cell r="F1711" t="str">
            <v>EUR</v>
          </cell>
        </row>
        <row r="1712">
          <cell r="A1712">
            <v>50799</v>
          </cell>
          <cell r="B1712" t="str">
            <v>U-profil 1,5x1200mm A2</v>
          </cell>
          <cell r="C1712" t="str">
            <v>U-profil 1,5x1200mm A2</v>
          </cell>
          <cell r="D1712" t="str">
            <v>KS</v>
          </cell>
          <cell r="E1712">
            <v>4.1500000000000004</v>
          </cell>
          <cell r="F1712" t="str">
            <v>EUR</v>
          </cell>
        </row>
        <row r="1713">
          <cell r="A1713">
            <v>50800</v>
          </cell>
          <cell r="B1713" t="str">
            <v>Stabilizátor (Delta) 2,0x750 mm A2</v>
          </cell>
          <cell r="C1713" t="str">
            <v>Stabilizer (Delta) 2,0x750 mm A2</v>
          </cell>
          <cell r="D1713" t="str">
            <v>KS</v>
          </cell>
          <cell r="E1713">
            <v>5.56</v>
          </cell>
          <cell r="F1713" t="str">
            <v>EUR</v>
          </cell>
        </row>
        <row r="1714">
          <cell r="A1714">
            <v>22474</v>
          </cell>
          <cell r="B1714" t="str">
            <v>Skrutka s integr. podložkou M8x40 A2</v>
          </cell>
          <cell r="C1714" t="str">
            <v>Round Head Bolt with Washer M8x40 A2</v>
          </cell>
          <cell r="D1714" t="str">
            <v>KS</v>
          </cell>
          <cell r="E1714">
            <v>0.1115</v>
          </cell>
          <cell r="F1714" t="str">
            <v>EUR</v>
          </cell>
        </row>
        <row r="1715">
          <cell r="A1715">
            <v>22475</v>
          </cell>
          <cell r="B1715" t="str">
            <v>Skrutka s integr. podložkou M8x60 A2</v>
          </cell>
          <cell r="C1715" t="str">
            <v>Round Head Bolt with Washer M8x60 A2</v>
          </cell>
          <cell r="D1715" t="str">
            <v>KS</v>
          </cell>
          <cell r="E1715">
            <v>0.1676</v>
          </cell>
          <cell r="F1715" t="str">
            <v>EUR</v>
          </cell>
        </row>
        <row r="1716">
          <cell r="A1716">
            <v>22476</v>
          </cell>
          <cell r="B1716" t="str">
            <v>Skrutka s integr. podložkou M8x25 A2</v>
          </cell>
          <cell r="C1716" t="str">
            <v>Round Head Bolt with Washer M8x25 A2</v>
          </cell>
          <cell r="D1716" t="str">
            <v>KS</v>
          </cell>
          <cell r="E1716">
            <v>7.8399999999999997E-2</v>
          </cell>
          <cell r="F1716" t="str">
            <v>EUR</v>
          </cell>
        </row>
        <row r="1717">
          <cell r="A1717">
            <v>20086</v>
          </cell>
          <cell r="B1717" t="str">
            <v>Držiak na hračky typ 7 "Brock" GA</v>
          </cell>
          <cell r="C1717" t="str">
            <v>Toy Holder Type 7 "Brock" GA</v>
          </cell>
          <cell r="D1717" t="str">
            <v>KS</v>
          </cell>
          <cell r="E1717">
            <v>11.26</v>
          </cell>
          <cell r="F1717" t="str">
            <v>EUR</v>
          </cell>
        </row>
        <row r="1718">
          <cell r="A1718">
            <v>20087</v>
          </cell>
          <cell r="B1718" t="str">
            <v>Protikus na Držiak hračky typ 7 "Brock" GA</v>
          </cell>
          <cell r="C1718" t="str">
            <v>Counterpart for Toy Holder Type 7 "Brock" GA</v>
          </cell>
          <cell r="D1718" t="str">
            <v>KS</v>
          </cell>
          <cell r="E1718">
            <v>0.45</v>
          </cell>
          <cell r="F1718" t="str">
            <v>EUR</v>
          </cell>
        </row>
        <row r="1719">
          <cell r="A1719">
            <v>50801</v>
          </cell>
          <cell r="B1719" t="str">
            <v>Držiak vlajky o 60 mm</v>
          </cell>
          <cell r="C1719" t="str">
            <v>Flag holder o 60 mm</v>
          </cell>
          <cell r="D1719" t="str">
            <v>KS</v>
          </cell>
          <cell r="E1719">
            <v>2.72</v>
          </cell>
          <cell r="F1719" t="str">
            <v>EUR</v>
          </cell>
        </row>
        <row r="1720">
          <cell r="A1720">
            <v>50802</v>
          </cell>
          <cell r="B1720" t="str">
            <v>Držiak vlajky o 90 mm</v>
          </cell>
          <cell r="C1720" t="str">
            <v>Flag holder o 90 mm</v>
          </cell>
          <cell r="D1720" t="str">
            <v>KS</v>
          </cell>
          <cell r="E1720">
            <v>2.92</v>
          </cell>
          <cell r="F1720" t="str">
            <v>EUR</v>
          </cell>
        </row>
        <row r="1721">
          <cell r="A1721">
            <v>50803</v>
          </cell>
          <cell r="B1721" t="str">
            <v>Držiak vlajky o 110 mm</v>
          </cell>
          <cell r="C1721" t="str">
            <v>Flag holder o 110 mm</v>
          </cell>
          <cell r="D1721" t="str">
            <v>KS</v>
          </cell>
          <cell r="E1721">
            <v>3.01</v>
          </cell>
          <cell r="F1721" t="str">
            <v>EUR</v>
          </cell>
        </row>
        <row r="1722">
          <cell r="A1722">
            <v>50804</v>
          </cell>
          <cell r="B1722" t="str">
            <v>Držiak vlajky o 125 mm</v>
          </cell>
          <cell r="C1722" t="str">
            <v>Flag holder o 125 mm</v>
          </cell>
          <cell r="D1722" t="str">
            <v>KS</v>
          </cell>
          <cell r="E1722">
            <v>3.04</v>
          </cell>
          <cell r="F1722" t="str">
            <v>EUR</v>
          </cell>
        </row>
        <row r="1723">
          <cell r="A1723">
            <v>50805</v>
          </cell>
          <cell r="B1723" t="str">
            <v>Držiak vlajky o 140 mm</v>
          </cell>
          <cell r="C1723" t="str">
            <v>Flag holder o 140 mm</v>
          </cell>
          <cell r="D1723" t="str">
            <v>KS</v>
          </cell>
          <cell r="E1723">
            <v>3.19</v>
          </cell>
          <cell r="F1723" t="str">
            <v>EUR</v>
          </cell>
        </row>
        <row r="1724">
          <cell r="A1724">
            <v>50806</v>
          </cell>
          <cell r="B1724" t="str">
            <v>Držiak vlajky o 160 mm</v>
          </cell>
          <cell r="C1724" t="str">
            <v>Flag holder o 160 mm</v>
          </cell>
          <cell r="D1724" t="str">
            <v>KS</v>
          </cell>
          <cell r="E1724">
            <v>3.31</v>
          </cell>
          <cell r="F1724" t="str">
            <v>EUR</v>
          </cell>
        </row>
        <row r="1725">
          <cell r="A1725">
            <v>20088</v>
          </cell>
          <cell r="B1725" t="str">
            <v>Noha pôrodňa model 2 P</v>
          </cell>
          <cell r="C1725" t="str">
            <v>Foot farrowing Type 2 R</v>
          </cell>
          <cell r="D1725" t="str">
            <v>KS</v>
          </cell>
          <cell r="E1725">
            <v>3</v>
          </cell>
          <cell r="F1725" t="str">
            <v>EUR</v>
          </cell>
        </row>
        <row r="1726">
          <cell r="A1726">
            <v>50813</v>
          </cell>
          <cell r="B1726" t="str">
            <v>Kŕmny žľab pre prasnice 3000mm s dieramy na stenA2</v>
          </cell>
          <cell r="C1726" t="str">
            <v>Liquid Feeding Trough Sows 3000mm Holes for WallA2</v>
          </cell>
          <cell r="D1726" t="str">
            <v>KS</v>
          </cell>
          <cell r="E1726">
            <v>47.54</v>
          </cell>
          <cell r="F1726" t="str">
            <v>EUR</v>
          </cell>
        </row>
        <row r="1727">
          <cell r="A1727">
            <v>20089</v>
          </cell>
          <cell r="B1727" t="str">
            <v>Držiak na U-profil pre wet/dry Feeder (Omega)</v>
          </cell>
          <cell r="C1727" t="str">
            <v>Bracket on U-profileForWet/dryFeeder(Omega)</v>
          </cell>
          <cell r="D1727" t="str">
            <v>KS</v>
          </cell>
          <cell r="E1727">
            <v>0.75</v>
          </cell>
          <cell r="F1727" t="str">
            <v>EUR</v>
          </cell>
        </row>
        <row r="1728">
          <cell r="A1728">
            <v>28225</v>
          </cell>
          <cell r="B1728" t="str">
            <v>Mokro/Suché Výkrm krmítko A2 2 diel dvojité 600mm</v>
          </cell>
          <cell r="C1728" t="str">
            <v>Wet/Dry SS Finisher Feeder 2 place Double 600mm</v>
          </cell>
          <cell r="D1728" t="str">
            <v>KS</v>
          </cell>
          <cell r="E1728">
            <v>120.94</v>
          </cell>
          <cell r="F1728" t="str">
            <v>EUR</v>
          </cell>
        </row>
        <row r="1729">
          <cell r="A1729">
            <v>28226</v>
          </cell>
          <cell r="B1729" t="str">
            <v>Mokro/Suché krmítko pre odstavča 2 diel dvoj 500mm</v>
          </cell>
          <cell r="C1729" t="str">
            <v>Wet/Dry SS Nursery Feeder 2 place Double 500mm</v>
          </cell>
          <cell r="D1729" t="str">
            <v>KS</v>
          </cell>
          <cell r="E1729">
            <v>91.72</v>
          </cell>
          <cell r="F1729" t="str">
            <v>EUR</v>
          </cell>
        </row>
        <row r="1730">
          <cell r="A1730">
            <v>22477</v>
          </cell>
          <cell r="B1730" t="str">
            <v>Držiak rúry (?) 1" 2xdiera GA</v>
          </cell>
          <cell r="C1730" t="str">
            <v>Pipe Fastener (?) 1" 2xHole GA</v>
          </cell>
          <cell r="D1730" t="str">
            <v>KS</v>
          </cell>
          <cell r="E1730">
            <v>0.34200000000000003</v>
          </cell>
          <cell r="F1730" t="str">
            <v>EUR</v>
          </cell>
        </row>
        <row r="1731">
          <cell r="A1731">
            <v>17078</v>
          </cell>
          <cell r="B1731" t="str">
            <v>Ramenná Prekážka 1048x647mm GA</v>
          </cell>
          <cell r="C1731" t="str">
            <v>Shoulder Divider 1048x647mm GA</v>
          </cell>
          <cell r="D1731" t="str">
            <v>KS</v>
          </cell>
          <cell r="E1731">
            <v>21.27</v>
          </cell>
          <cell r="F1731" t="str">
            <v>EUR</v>
          </cell>
        </row>
        <row r="1732">
          <cell r="A1732">
            <v>20090</v>
          </cell>
          <cell r="B1732" t="str">
            <v>Podpera o 32x1850mm GA</v>
          </cell>
          <cell r="C1732" t="str">
            <v>Angle Post o 32x1850mm GA</v>
          </cell>
          <cell r="D1732" t="str">
            <v>KS</v>
          </cell>
          <cell r="E1732">
            <v>3.24</v>
          </cell>
          <cell r="F1732" t="str">
            <v>EUR</v>
          </cell>
        </row>
        <row r="1733">
          <cell r="A1733">
            <v>25065</v>
          </cell>
          <cell r="B1733" t="str">
            <v>Aqua Level rúra 1/2"x 1200 mm</v>
          </cell>
          <cell r="C1733" t="str">
            <v>Aqua Level Down Pipe 1/2"x 1200 mm</v>
          </cell>
          <cell r="D1733" t="str">
            <v>KS</v>
          </cell>
          <cell r="E1733">
            <v>4.42</v>
          </cell>
          <cell r="F1733" t="str">
            <v>EUR</v>
          </cell>
        </row>
        <row r="1734">
          <cell r="A1734">
            <v>50817</v>
          </cell>
          <cell r="B1734" t="str">
            <v>Dvierkový profil 1000mm 2,0mm A2 / PVC 40mm</v>
          </cell>
          <cell r="C1734" t="str">
            <v>Gate profile 1000mm 2,0mm A2 / PVC 40mm</v>
          </cell>
          <cell r="D1734" t="str">
            <v>KS</v>
          </cell>
          <cell r="E1734">
            <v>6.54</v>
          </cell>
          <cell r="F1734" t="str">
            <v>EUR</v>
          </cell>
        </row>
        <row r="1735">
          <cell r="A1735">
            <v>22481</v>
          </cell>
          <cell r="B1735" t="str">
            <v>Skrutka so šesťhranovou hlavou M6x12 A2</v>
          </cell>
          <cell r="C1735" t="str">
            <v>Bolt M6x12 A2</v>
          </cell>
          <cell r="D1735" t="str">
            <v>KS</v>
          </cell>
          <cell r="E1735">
            <v>2.4400000000000002E-2</v>
          </cell>
          <cell r="F1735" t="str">
            <v>EUR</v>
          </cell>
        </row>
        <row r="1736">
          <cell r="A1736">
            <v>50818</v>
          </cell>
          <cell r="B1736" t="str">
            <v>Zvodová rúra o 75x280 mm PVC</v>
          </cell>
          <cell r="C1736" t="str">
            <v>Down Pipe o75x280 mm PVC</v>
          </cell>
          <cell r="D1736" t="str">
            <v>KS</v>
          </cell>
          <cell r="E1736">
            <v>0.09</v>
          </cell>
          <cell r="F1736" t="str">
            <v>EUR</v>
          </cell>
        </row>
        <row r="1737">
          <cell r="A1737">
            <v>50819</v>
          </cell>
          <cell r="B1737" t="str">
            <v>Pôrodňa chodbová stojka s platňov 1,5x500mm</v>
          </cell>
          <cell r="C1737" t="str">
            <v>Farrowing Pen Walk Way Post with Plate 1,5x500mm</v>
          </cell>
          <cell r="D1737" t="str">
            <v>KS</v>
          </cell>
          <cell r="E1737">
            <v>4.24</v>
          </cell>
          <cell r="F1737" t="str">
            <v>EUR</v>
          </cell>
        </row>
        <row r="1738">
          <cell r="A1738">
            <v>50821</v>
          </cell>
          <cell r="B1738" t="str">
            <v>U-profil 1,5x800mm A2</v>
          </cell>
          <cell r="C1738" t="str">
            <v>U-profil 1,5x800mm A2</v>
          </cell>
          <cell r="D1738" t="str">
            <v>KS</v>
          </cell>
          <cell r="E1738">
            <v>2.94</v>
          </cell>
          <cell r="F1738" t="str">
            <v>EUR</v>
          </cell>
        </row>
        <row r="1739">
          <cell r="A1739">
            <v>50822</v>
          </cell>
          <cell r="B1739" t="str">
            <v>Stabilizátor (Delta) s dlh/platňou 2,0x1000 mm A2</v>
          </cell>
          <cell r="C1739" t="str">
            <v>Stabilizer (Delta) W/Long Foot 2,0x1000 mm A2</v>
          </cell>
          <cell r="D1739" t="str">
            <v>KS</v>
          </cell>
          <cell r="E1739">
            <v>6.58</v>
          </cell>
          <cell r="F1739" t="str">
            <v>EUR</v>
          </cell>
        </row>
        <row r="1740">
          <cell r="A1740">
            <v>50823</v>
          </cell>
          <cell r="B1740" t="str">
            <v>U-profil 1,5x1150mm A2</v>
          </cell>
          <cell r="C1740" t="str">
            <v>U-profil 1,5x1150mm A2</v>
          </cell>
          <cell r="D1740" t="str">
            <v>KS</v>
          </cell>
          <cell r="E1740">
            <v>4.1500000000000004</v>
          </cell>
          <cell r="F1740" t="str">
            <v>EUR</v>
          </cell>
        </row>
        <row r="1741">
          <cell r="A1741">
            <v>50824</v>
          </cell>
          <cell r="B1741" t="str">
            <v>Dvierkový profil 2,0x1150mm ľavý A2</v>
          </cell>
          <cell r="C1741" t="str">
            <v>Gate Profil 2,0x1150mm, left A2</v>
          </cell>
          <cell r="D1741" t="str">
            <v>KS</v>
          </cell>
          <cell r="E1741">
            <v>8.08</v>
          </cell>
          <cell r="F1741" t="str">
            <v>EUR</v>
          </cell>
        </row>
        <row r="1742">
          <cell r="A1742">
            <v>50825</v>
          </cell>
          <cell r="B1742" t="str">
            <v>Dvierkový profil 2,0x1150mm pravý A2</v>
          </cell>
          <cell r="C1742" t="str">
            <v>Gate Profil 2,0x1150mm, right A2</v>
          </cell>
          <cell r="D1742" t="str">
            <v>KS</v>
          </cell>
          <cell r="E1742">
            <v>8.08</v>
          </cell>
          <cell r="F1742" t="str">
            <v>EUR</v>
          </cell>
        </row>
        <row r="1743">
          <cell r="A1743">
            <v>50826</v>
          </cell>
          <cell r="B1743" t="str">
            <v>Chodbová stojka medzikus 1150/1150(dvere)mm Ľav A2</v>
          </cell>
          <cell r="C1743" t="str">
            <v>Corridor Post Front Wall 1150/1150(gate)mm Left A2</v>
          </cell>
          <cell r="D1743" t="str">
            <v>KS</v>
          </cell>
          <cell r="E1743">
            <v>8</v>
          </cell>
          <cell r="F1743" t="str">
            <v>EUR</v>
          </cell>
        </row>
        <row r="1744">
          <cell r="A1744">
            <v>50827</v>
          </cell>
          <cell r="B1744" t="str">
            <v>Chodbová stojka medzikus1150/1150(dvere)mm P A2</v>
          </cell>
          <cell r="C1744" t="str">
            <v>Corridor Post Front Wall 1150/1150(gate)mm R A2</v>
          </cell>
          <cell r="D1744" t="str">
            <v>KS</v>
          </cell>
          <cell r="E1744">
            <v>8</v>
          </cell>
          <cell r="F1744" t="str">
            <v>EUR</v>
          </cell>
        </row>
        <row r="1745">
          <cell r="A1745">
            <v>50828</v>
          </cell>
          <cell r="B1745" t="str">
            <v>Stenová stojka 1,5x1150mm model 1 pravá A2</v>
          </cell>
          <cell r="C1745" t="str">
            <v>Wall Post 1,5x1150mm Type 1, right A2</v>
          </cell>
          <cell r="D1745" t="str">
            <v>KS</v>
          </cell>
          <cell r="E1745">
            <v>10.75</v>
          </cell>
          <cell r="F1745" t="str">
            <v>EUR</v>
          </cell>
        </row>
        <row r="1746">
          <cell r="A1746">
            <v>50829</v>
          </cell>
          <cell r="B1746" t="str">
            <v>Stenová stojka 1,5x1150mm model 1 ľavá A2</v>
          </cell>
          <cell r="C1746" t="str">
            <v>Wall Post 1,5x1150mm Type 1, left A2</v>
          </cell>
          <cell r="D1746" t="str">
            <v>KS</v>
          </cell>
          <cell r="E1746">
            <v>10.75</v>
          </cell>
          <cell r="F1746" t="str">
            <v>EUR</v>
          </cell>
        </row>
        <row r="1747">
          <cell r="A1747">
            <v>50830</v>
          </cell>
          <cell r="B1747" t="str">
            <v>Chodbová stojka 1150mm model 1 bez platne A2</v>
          </cell>
          <cell r="C1747" t="str">
            <v>Corridor Post 1150mm Type 1 without Foot Plate A2</v>
          </cell>
          <cell r="D1747" t="str">
            <v>KS</v>
          </cell>
          <cell r="E1747">
            <v>8.43</v>
          </cell>
          <cell r="F1747" t="str">
            <v>EUR</v>
          </cell>
        </row>
        <row r="1748">
          <cell r="A1748">
            <v>29150</v>
          </cell>
          <cell r="B1748" t="str">
            <v>Dom 300x450x210 s preglejkou</v>
          </cell>
          <cell r="C1748" t="str">
            <v>House 300x450x210 with Plywood</v>
          </cell>
          <cell r="D1748" t="str">
            <v>KS</v>
          </cell>
          <cell r="E1748">
            <v>670.51</v>
          </cell>
          <cell r="F1748" t="str">
            <v>EUR</v>
          </cell>
        </row>
        <row r="1749">
          <cell r="A1749">
            <v>50831</v>
          </cell>
          <cell r="B1749" t="str">
            <v>Inseminácia mreža štandard 218,6cm</v>
          </cell>
          <cell r="C1749" t="str">
            <v>Mating Stall Side standard 218,6 cm</v>
          </cell>
          <cell r="D1749" t="str">
            <v>KS</v>
          </cell>
          <cell r="E1749">
            <v>42.86</v>
          </cell>
          <cell r="F1749" t="str">
            <v>EUR</v>
          </cell>
        </row>
        <row r="1750">
          <cell r="A1750">
            <v>50832</v>
          </cell>
          <cell r="B1750" t="str">
            <v>Rukoväť na otvaranie ventilu (triangel)</v>
          </cell>
          <cell r="C1750" t="str">
            <v>Handle for feed drop valve (triangle)</v>
          </cell>
          <cell r="D1750" t="str">
            <v>KS</v>
          </cell>
          <cell r="E1750">
            <v>0.63</v>
          </cell>
          <cell r="F1750" t="str">
            <v>EUR</v>
          </cell>
        </row>
        <row r="1751">
          <cell r="A1751">
            <v>24147</v>
          </cell>
          <cell r="B1751" t="str">
            <v>Navrtávacia objímka 32/33,7mm x 8mm PP</v>
          </cell>
          <cell r="C1751" t="str">
            <v>Drill Clamp 32/33,7mm x 8mm PP</v>
          </cell>
          <cell r="D1751" t="str">
            <v>KS</v>
          </cell>
          <cell r="E1751">
            <v>1.1000000000000001</v>
          </cell>
          <cell r="F1751" t="str">
            <v>EUR</v>
          </cell>
        </row>
        <row r="1752">
          <cell r="A1752">
            <v>28230</v>
          </cell>
          <cell r="B1752" t="str">
            <v>Mokro/Suché predvýkrm krmítko Aqua Level set 500mm</v>
          </cell>
          <cell r="C1752" t="str">
            <v>Wet/Dry SS Weaner Feeder Aqua Level Kit 500mm</v>
          </cell>
          <cell r="D1752" t="str">
            <v>KS</v>
          </cell>
          <cell r="E1752">
            <v>26.68</v>
          </cell>
          <cell r="F1752" t="str">
            <v>EUR</v>
          </cell>
        </row>
        <row r="1753">
          <cell r="A1753">
            <v>16170</v>
          </cell>
          <cell r="B1753" t="str">
            <v>Klzný zámok pre salónové dvere 35mm PVC / A2 set</v>
          </cell>
          <cell r="C1753" t="str">
            <v>Slide lock for Saloon Gates 35mm PVC / A2 set</v>
          </cell>
          <cell r="D1753" t="str">
            <v>KS</v>
          </cell>
          <cell r="E1753">
            <v>9.3699999999999992</v>
          </cell>
          <cell r="F1753" t="str">
            <v>EUR</v>
          </cell>
        </row>
        <row r="1754">
          <cell r="A1754">
            <v>24149</v>
          </cell>
          <cell r="B1754" t="str">
            <v>PVC guľový ventil 1/2" vnút./vnút. závit</v>
          </cell>
          <cell r="C1754" t="str">
            <v>PVC Ball Valve 1/2" Int./Int. Thread</v>
          </cell>
          <cell r="D1754" t="str">
            <v>KS</v>
          </cell>
          <cell r="E1754">
            <v>2.1</v>
          </cell>
          <cell r="F1754" t="str">
            <v>EUR</v>
          </cell>
        </row>
        <row r="1755">
          <cell r="A1755">
            <v>24150</v>
          </cell>
          <cell r="B1755" t="str">
            <v>PVC redukcia 1/2"x 1/2" vonkajší závit (sivý)</v>
          </cell>
          <cell r="C1755" t="str">
            <v>PVC Connector 1/2"x 1/2" Ext. Thread (grey)</v>
          </cell>
          <cell r="D1755" t="str">
            <v>KS</v>
          </cell>
          <cell r="E1755">
            <v>0.3</v>
          </cell>
          <cell r="F1755" t="str">
            <v>EUR</v>
          </cell>
        </row>
        <row r="1756">
          <cell r="A1756">
            <v>28231</v>
          </cell>
          <cell r="B1756" t="str">
            <v>Mokro/Suché predvýkrm krmítko Aqua Level set 600mm</v>
          </cell>
          <cell r="C1756" t="str">
            <v>Wet/Dry SS Weaner Feeder Aqua Level Kit 600mm</v>
          </cell>
          <cell r="D1756" t="str">
            <v>KS</v>
          </cell>
          <cell r="E1756">
            <v>26.46</v>
          </cell>
          <cell r="F1756" t="str">
            <v>EUR</v>
          </cell>
        </row>
        <row r="1757">
          <cell r="A1757">
            <v>28232</v>
          </cell>
          <cell r="B1757" t="str">
            <v>Mokro/Suché predvýkrm krmítko Aqua Level set 780mm</v>
          </cell>
          <cell r="C1757" t="str">
            <v>Wet/Dry SS Weaner Feeder Aqua Level Kit 780mm</v>
          </cell>
          <cell r="D1757" t="str">
            <v>KS</v>
          </cell>
          <cell r="E1757">
            <v>26.72</v>
          </cell>
          <cell r="F1757" t="str">
            <v>EUR</v>
          </cell>
        </row>
        <row r="1758">
          <cell r="A1758">
            <v>28233</v>
          </cell>
          <cell r="B1758" t="str">
            <v>Mokro/Suché predvýkrm krmítko Aqua Level set 870mm</v>
          </cell>
          <cell r="C1758" t="str">
            <v>Wet/Dry SS Weaner Feeder Aqua Level Kit 870mm</v>
          </cell>
          <cell r="D1758" t="str">
            <v>KS</v>
          </cell>
          <cell r="E1758">
            <v>26.85</v>
          </cell>
          <cell r="F1758" t="str">
            <v>EUR</v>
          </cell>
        </row>
        <row r="1759">
          <cell r="A1759">
            <v>28234</v>
          </cell>
          <cell r="B1759" t="str">
            <v>Mokro/Suché predvýkrm krmítko Aqua Level set 920mm</v>
          </cell>
          <cell r="C1759" t="str">
            <v>Wet/Dry SS Weaner Feeder Aqua Level Kit 920mm</v>
          </cell>
          <cell r="D1759" t="str">
            <v>KS</v>
          </cell>
          <cell r="E1759">
            <v>7.74</v>
          </cell>
          <cell r="F1759" t="str">
            <v>EUR</v>
          </cell>
        </row>
        <row r="1760">
          <cell r="A1760">
            <v>28235</v>
          </cell>
          <cell r="B1760" t="str">
            <v>Mokro/Suché predv. krmítko Aqua Level set 1100mm</v>
          </cell>
          <cell r="C1760" t="str">
            <v>Wet/Dry SS Weaner Feeder Aqua Level Kit 1100mm</v>
          </cell>
          <cell r="D1760" t="str">
            <v>KS</v>
          </cell>
          <cell r="E1760">
            <v>26.56</v>
          </cell>
          <cell r="F1760" t="str">
            <v>EUR</v>
          </cell>
        </row>
        <row r="1761">
          <cell r="A1761">
            <v>28236</v>
          </cell>
          <cell r="B1761" t="str">
            <v>Mokro/Suché predv. krmítko Aqua Level set 1700mm</v>
          </cell>
          <cell r="C1761" t="str">
            <v>Wet/Dry SS Weaner Feeder Aqua Level Kit 1700mm</v>
          </cell>
          <cell r="D1761" t="str">
            <v>KS</v>
          </cell>
          <cell r="E1761">
            <v>26.67</v>
          </cell>
          <cell r="F1761" t="str">
            <v>EUR</v>
          </cell>
        </row>
        <row r="1762">
          <cell r="A1762">
            <v>16171</v>
          </cell>
          <cell r="B1762" t="str">
            <v>Pánt na rúrovanie Mating 1000mm A2</v>
          </cell>
          <cell r="C1762" t="str">
            <v>1000mm Hinge mounting on Mating front pipe wall A2</v>
          </cell>
          <cell r="D1762" t="str">
            <v>KS</v>
          </cell>
          <cell r="E1762">
            <v>4.72</v>
          </cell>
          <cell r="F1762" t="str">
            <v>EUR</v>
          </cell>
        </row>
        <row r="1763">
          <cell r="A1763">
            <v>19079</v>
          </cell>
          <cell r="B1763" t="str">
            <v>Pôrodňa veko na dieru prek. platne 235x235cm</v>
          </cell>
          <cell r="C1763" t="str">
            <v>Farrowing Blocking Board Dog Cover 235x235mm</v>
          </cell>
          <cell r="D1763" t="str">
            <v>KS</v>
          </cell>
          <cell r="E1763">
            <v>0.93</v>
          </cell>
          <cell r="F1763" t="str">
            <v>EUR</v>
          </cell>
        </row>
        <row r="1764">
          <cell r="A1764">
            <v>19080</v>
          </cell>
          <cell r="B1764" t="str">
            <v>Pôrodňa prekážková platňa 960x320mm</v>
          </cell>
          <cell r="C1764" t="str">
            <v>Farrowing Blocking Board 960x320mm</v>
          </cell>
          <cell r="D1764" t="str">
            <v>KS</v>
          </cell>
          <cell r="E1764">
            <v>5.52</v>
          </cell>
          <cell r="F1764" t="str">
            <v>EUR</v>
          </cell>
        </row>
        <row r="1765">
          <cell r="A1765">
            <v>19081</v>
          </cell>
          <cell r="B1765" t="str">
            <v>Pôrodňa prekážková platňa 970x320mm</v>
          </cell>
          <cell r="C1765" t="str">
            <v>Farrowing Blocking Board 970x320mm</v>
          </cell>
          <cell r="D1765" t="str">
            <v>KS</v>
          </cell>
          <cell r="E1765">
            <v>5.52</v>
          </cell>
          <cell r="F1765" t="str">
            <v>EUR</v>
          </cell>
        </row>
        <row r="1766">
          <cell r="A1766">
            <v>28238</v>
          </cell>
          <cell r="B1766" t="str">
            <v>Suché jednojité krmítko pre prasnicu A2 380mm</v>
          </cell>
          <cell r="C1766" t="str">
            <v>Dry SS Singel Feeder for Sow 380mm</v>
          </cell>
          <cell r="D1766" t="str">
            <v>KS</v>
          </cell>
          <cell r="E1766">
            <v>55.13</v>
          </cell>
          <cell r="F1766" t="str">
            <v>EUR</v>
          </cell>
        </row>
        <row r="1767">
          <cell r="A1767">
            <v>29152</v>
          </cell>
          <cell r="B1767" t="str">
            <v>Dom 300x450x210 s PVC</v>
          </cell>
          <cell r="C1767" t="str">
            <v>House 300x450x210 with PVC</v>
          </cell>
          <cell r="D1767" t="str">
            <v>KS</v>
          </cell>
          <cell r="E1767">
            <v>957.9144</v>
          </cell>
          <cell r="F1767" t="str">
            <v>EUR</v>
          </cell>
        </row>
        <row r="1768">
          <cell r="A1768">
            <v>29153</v>
          </cell>
          <cell r="B1768" t="str">
            <v>Dom 300x450x160 s preglejkou</v>
          </cell>
          <cell r="C1768" t="str">
            <v>House 300x450x160 with Plywood</v>
          </cell>
          <cell r="D1768" t="str">
            <v>KS</v>
          </cell>
          <cell r="E1768">
            <v>865.47</v>
          </cell>
          <cell r="F1768" t="str">
            <v>EUR</v>
          </cell>
        </row>
        <row r="1769">
          <cell r="A1769">
            <v>29154</v>
          </cell>
          <cell r="B1769" t="str">
            <v>Dom 300x450x160 s PVC</v>
          </cell>
          <cell r="C1769" t="str">
            <v>House 300x450x160 with PVC</v>
          </cell>
          <cell r="D1769" t="str">
            <v>KS</v>
          </cell>
          <cell r="E1769">
            <v>842.12350000000004</v>
          </cell>
          <cell r="F1769" t="str">
            <v>EUR</v>
          </cell>
        </row>
        <row r="1770">
          <cell r="A1770">
            <v>29155</v>
          </cell>
          <cell r="B1770" t="str">
            <v>Dom 500x525 s preglejkou</v>
          </cell>
          <cell r="C1770" t="str">
            <v>House 500x525 with Plywood</v>
          </cell>
          <cell r="D1770" t="str">
            <v>KS</v>
          </cell>
          <cell r="E1770">
            <v>1462.75</v>
          </cell>
          <cell r="F1770" t="str">
            <v>EUR</v>
          </cell>
        </row>
        <row r="1771">
          <cell r="A1771">
            <v>29156</v>
          </cell>
          <cell r="B1771" t="str">
            <v>Dom 500x525 s PVC</v>
          </cell>
          <cell r="C1771" t="str">
            <v>House 500x525 with PVC</v>
          </cell>
          <cell r="D1771" t="str">
            <v>KS</v>
          </cell>
          <cell r="E1771">
            <v>1432.3633</v>
          </cell>
          <cell r="F1771" t="str">
            <v>EUR</v>
          </cell>
        </row>
        <row r="1772">
          <cell r="A1772">
            <v>15108</v>
          </cell>
          <cell r="B1772" t="str">
            <v>Pôrodňa baran pre výklopný kŕmny žľab "Lifting"</v>
          </cell>
          <cell r="C1772" t="str">
            <v>Farrowing Crate Front for Tipping Trough "Lifting"</v>
          </cell>
          <cell r="D1772" t="str">
            <v>KS</v>
          </cell>
          <cell r="E1772">
            <v>18.670000000000002</v>
          </cell>
          <cell r="F1772" t="str">
            <v>EUR</v>
          </cell>
        </row>
        <row r="1773">
          <cell r="A1773">
            <v>21056</v>
          </cell>
          <cell r="B1773" t="str">
            <v>Kŕmny žľab pôrodňa výklopný V2</v>
          </cell>
          <cell r="C1773" t="str">
            <v>Trough Farrowing Crate Tipping V2</v>
          </cell>
          <cell r="D1773" t="str">
            <v>KS</v>
          </cell>
          <cell r="E1773">
            <v>14.67</v>
          </cell>
          <cell r="F1773" t="str">
            <v>EUR</v>
          </cell>
        </row>
        <row r="1774">
          <cell r="A1774">
            <v>15110</v>
          </cell>
          <cell r="B1774" t="str">
            <v>Zdvíhacia Pôrodňa mreža pravá V2</v>
          </cell>
          <cell r="C1774" t="str">
            <v>Lifting Farrowing Crate Side Right V2</v>
          </cell>
          <cell r="D1774" t="str">
            <v>KS</v>
          </cell>
          <cell r="E1774">
            <v>30.62</v>
          </cell>
          <cell r="F1774" t="str">
            <v>EUR</v>
          </cell>
        </row>
        <row r="1775">
          <cell r="A1775">
            <v>15111</v>
          </cell>
          <cell r="B1775" t="str">
            <v>Zdvíhacia Pôrodňa mreža ľavá V2</v>
          </cell>
          <cell r="C1775" t="str">
            <v>Lifting Farrowing Crate Side Left V2</v>
          </cell>
          <cell r="D1775" t="str">
            <v>KS</v>
          </cell>
          <cell r="E1775">
            <v>30.62</v>
          </cell>
          <cell r="F1775" t="str">
            <v>EUR</v>
          </cell>
        </row>
        <row r="1776">
          <cell r="A1776">
            <v>15112</v>
          </cell>
          <cell r="B1776" t="str">
            <v>Zdvíhacia Pôrodňa zadná stojka na mrežu P V2</v>
          </cell>
          <cell r="C1776" t="str">
            <v>Lifting Farrowing Crate Side Back Post R V2</v>
          </cell>
          <cell r="D1776" t="str">
            <v>KS</v>
          </cell>
          <cell r="E1776">
            <v>10.85</v>
          </cell>
          <cell r="F1776" t="str">
            <v>EUR</v>
          </cell>
        </row>
        <row r="1777">
          <cell r="A1777">
            <v>15113</v>
          </cell>
          <cell r="B1777" t="str">
            <v>Zdvíhacia Pôrodňa zadná stojka na mrežu L V2</v>
          </cell>
          <cell r="C1777" t="str">
            <v>Lifting Farrowing Crate Side Back Post L V2</v>
          </cell>
          <cell r="D1777" t="str">
            <v>KS</v>
          </cell>
          <cell r="E1777">
            <v>11.11</v>
          </cell>
          <cell r="F1777" t="str">
            <v>EUR</v>
          </cell>
        </row>
        <row r="1778">
          <cell r="A1778">
            <v>15114</v>
          </cell>
          <cell r="B1778" t="str">
            <v>Zdvíhacia Pôrodňa zadné dvierka V2 L</v>
          </cell>
          <cell r="C1778" t="str">
            <v>Lifting Farrowing Crate Back Gate V2 L</v>
          </cell>
          <cell r="D1778" t="str">
            <v>KS</v>
          </cell>
          <cell r="E1778">
            <v>8.34</v>
          </cell>
          <cell r="F1778" t="str">
            <v>EUR</v>
          </cell>
        </row>
        <row r="1779">
          <cell r="A1779">
            <v>15115</v>
          </cell>
          <cell r="B1779" t="str">
            <v>Zdvíhacia Pôrodňa zadné dvierka V2 P</v>
          </cell>
          <cell r="C1779" t="str">
            <v>Lifting Farrowing Crate Back Gate V2 R</v>
          </cell>
          <cell r="D1779" t="str">
            <v>KS</v>
          </cell>
          <cell r="E1779">
            <v>8.2100000000000009</v>
          </cell>
          <cell r="F1779" t="str">
            <v>EUR</v>
          </cell>
        </row>
        <row r="1780">
          <cell r="A1780">
            <v>15116</v>
          </cell>
          <cell r="B1780" t="str">
            <v>Zdvíhacia Pôrodňa dlhý ihlový zámok</v>
          </cell>
          <cell r="C1780" t="str">
            <v>Lifting Farrowing Crate Long Lock Bolt</v>
          </cell>
          <cell r="D1780" t="str">
            <v>KS</v>
          </cell>
          <cell r="E1780">
            <v>1.9</v>
          </cell>
          <cell r="F1780" t="str">
            <v>EUR</v>
          </cell>
        </row>
        <row r="1781">
          <cell r="A1781">
            <v>15117</v>
          </cell>
          <cell r="B1781" t="str">
            <v>Zdvíhacia Pôrodňa stenový záves V2</v>
          </cell>
          <cell r="C1781" t="str">
            <v>Lifting Farrowing Wall Hanger V2</v>
          </cell>
          <cell r="D1781" t="str">
            <v>KS</v>
          </cell>
          <cell r="E1781">
            <v>7.84</v>
          </cell>
          <cell r="F1781" t="str">
            <v>EUR</v>
          </cell>
        </row>
        <row r="1782">
          <cell r="A1782">
            <v>26082</v>
          </cell>
          <cell r="B1782" t="str">
            <v>Plocháč 5x80x variabil GA</v>
          </cell>
          <cell r="C1782" t="str">
            <v>Flat Bar 5x80x variabil GA</v>
          </cell>
          <cell r="D1782" t="str">
            <v>KS</v>
          </cell>
          <cell r="E1782">
            <v>3.94</v>
          </cell>
          <cell r="F1782" t="str">
            <v>EUR</v>
          </cell>
        </row>
        <row r="1783">
          <cell r="A1783">
            <v>16173</v>
          </cell>
          <cell r="B1783" t="str">
            <v>Chodbová stojka 1,5x1000/750(dvere)mm model 1 A2</v>
          </cell>
          <cell r="C1783" t="str">
            <v>Corridor Post 1,5x1000/750(gate)mm Type 1 A2</v>
          </cell>
          <cell r="D1783" t="str">
            <v>KS</v>
          </cell>
          <cell r="E1783">
            <v>8.85</v>
          </cell>
          <cell r="F1783" t="str">
            <v>EUR</v>
          </cell>
        </row>
        <row r="1784">
          <cell r="A1784">
            <v>14055</v>
          </cell>
          <cell r="B1784" t="str">
            <v>Komfortbox zadné dvierka veľké 600mm V2</v>
          </cell>
          <cell r="C1784" t="str">
            <v>Free Access Stall Back Gate Part 1 600mm V2</v>
          </cell>
          <cell r="D1784" t="str">
            <v>KS</v>
          </cell>
          <cell r="E1784">
            <v>16.190000000000001</v>
          </cell>
          <cell r="F1784" t="str">
            <v>EUR</v>
          </cell>
        </row>
        <row r="1785">
          <cell r="A1785">
            <v>14056</v>
          </cell>
          <cell r="B1785" t="str">
            <v>Komfortbox zadné dvierka malé 600mm V1</v>
          </cell>
          <cell r="C1785" t="str">
            <v>Free Access Stall Back Gate Part 2 600mm V1</v>
          </cell>
          <cell r="D1785" t="str">
            <v>KS</v>
          </cell>
          <cell r="E1785">
            <v>3.34</v>
          </cell>
          <cell r="F1785" t="str">
            <v>EUR</v>
          </cell>
        </row>
        <row r="1786">
          <cell r="A1786">
            <v>14057</v>
          </cell>
          <cell r="B1786" t="str">
            <v>Komfortbox predné dvierka 600mm V1</v>
          </cell>
          <cell r="C1786" t="str">
            <v>Free Access Stall Front Gate 600mm V1</v>
          </cell>
          <cell r="D1786" t="str">
            <v>KS</v>
          </cell>
          <cell r="E1786">
            <v>14.78</v>
          </cell>
          <cell r="F1786" t="str">
            <v>EUR</v>
          </cell>
        </row>
        <row r="1787">
          <cell r="A1787">
            <v>16174</v>
          </cell>
          <cell r="B1787" t="str">
            <v>Chodbová st. 1,5x1000/850mm A2 pre dvierka 2,5mm</v>
          </cell>
          <cell r="C1787" t="str">
            <v>Corridor Post 1,5x1000/850mm A2 for gate 2,5mm</v>
          </cell>
          <cell r="D1787" t="str">
            <v>KS</v>
          </cell>
          <cell r="E1787">
            <v>8.76</v>
          </cell>
          <cell r="F1787" t="str">
            <v>EUR</v>
          </cell>
        </row>
        <row r="1788">
          <cell r="A1788">
            <v>50833</v>
          </cell>
          <cell r="B1788" t="str">
            <v>Mreža 1000x1000 A2</v>
          </cell>
          <cell r="C1788" t="str">
            <v>Open penning 1000x1000mm A2</v>
          </cell>
          <cell r="D1788" t="str">
            <v>KS</v>
          </cell>
          <cell r="E1788">
            <v>34.07</v>
          </cell>
          <cell r="F1788" t="str">
            <v>EUR</v>
          </cell>
        </row>
        <row r="1789">
          <cell r="A1789">
            <v>50834</v>
          </cell>
          <cell r="B1789" t="str">
            <v>Mreža 750x700mm A2</v>
          </cell>
          <cell r="C1789" t="str">
            <v>Open penning 750x700mm A2</v>
          </cell>
          <cell r="D1789" t="str">
            <v>KS</v>
          </cell>
          <cell r="E1789">
            <v>27.98</v>
          </cell>
          <cell r="F1789" t="str">
            <v>EUR</v>
          </cell>
        </row>
        <row r="1790">
          <cell r="A1790">
            <v>18028</v>
          </cell>
          <cell r="B1790" t="str">
            <v>Mreža 750x780mm A2 Jakel/Jakel-Pás.</v>
          </cell>
          <cell r="C1790" t="str">
            <v>Open penning 750x780mm A2 SQ/SQ-Flat</v>
          </cell>
          <cell r="D1790" t="str">
            <v>KS</v>
          </cell>
          <cell r="E1790">
            <v>31.43</v>
          </cell>
          <cell r="F1790" t="str">
            <v>EUR</v>
          </cell>
        </row>
        <row r="1791">
          <cell r="A1791">
            <v>28239</v>
          </cell>
          <cell r="B1791" t="str">
            <v>Mokro/Suché Výkrm krmítko A2 4 diel dvojité 1500mm</v>
          </cell>
          <cell r="C1791" t="str">
            <v>Wet/Dry SS Finisher Feeder 4 place Double 1500mm</v>
          </cell>
          <cell r="D1791" t="str">
            <v>KS</v>
          </cell>
          <cell r="E1791">
            <v>218.39</v>
          </cell>
          <cell r="F1791" t="str">
            <v>EUR</v>
          </cell>
        </row>
        <row r="1792">
          <cell r="A1792">
            <v>17079</v>
          </cell>
          <cell r="B1792" t="str">
            <v>Ramenná Prekážka 963x647mm GA</v>
          </cell>
          <cell r="C1792" t="str">
            <v>Shoulder Divider 963x647mm GA</v>
          </cell>
          <cell r="D1792" t="str">
            <v>KS</v>
          </cell>
          <cell r="E1792">
            <v>19.37</v>
          </cell>
          <cell r="F1792" t="str">
            <v>EUR</v>
          </cell>
        </row>
        <row r="1793">
          <cell r="A1793">
            <v>50837</v>
          </cell>
          <cell r="B1793" t="str">
            <v>Inseminácia mreža štandard 248,6cm P</v>
          </cell>
          <cell r="C1793" t="str">
            <v>Mating Stall Side standard 248,6 cm R</v>
          </cell>
          <cell r="D1793" t="str">
            <v>KS</v>
          </cell>
          <cell r="E1793">
            <v>47.9</v>
          </cell>
          <cell r="F1793" t="str">
            <v>EUR</v>
          </cell>
        </row>
        <row r="1794">
          <cell r="A1794">
            <v>29157</v>
          </cell>
          <cell r="B1794" t="str">
            <v>Deliaca stena typ 18 GA</v>
          </cell>
          <cell r="C1794" t="str">
            <v>Cubicle Divider typ 18 GA</v>
          </cell>
          <cell r="D1794" t="str">
            <v>KS</v>
          </cell>
          <cell r="E1794">
            <v>30.5</v>
          </cell>
          <cell r="F1794" t="str">
            <v>EUR</v>
          </cell>
        </row>
        <row r="1795">
          <cell r="A1795">
            <v>29158</v>
          </cell>
          <cell r="B1795" t="str">
            <v>Jakel 70x70x8x6000 FeZn</v>
          </cell>
          <cell r="C1795" t="str">
            <v>Hollow Profil 70x70x8x6000 FeZn</v>
          </cell>
          <cell r="D1795" t="str">
            <v>KS</v>
          </cell>
          <cell r="E1795">
            <v>41.04</v>
          </cell>
          <cell r="F1795" t="str">
            <v>EUR</v>
          </cell>
        </row>
        <row r="1796">
          <cell r="A1796">
            <v>21057</v>
          </cell>
          <cell r="B1796" t="str">
            <v>Bočné uchytenie na Kŕmny žľab pôrodňa výklopný V2</v>
          </cell>
          <cell r="C1796" t="str">
            <v>Side Brackets Trough Farrowing Crate Tipping V2</v>
          </cell>
          <cell r="D1796" t="str">
            <v>KS</v>
          </cell>
          <cell r="E1796">
            <v>1.27</v>
          </cell>
          <cell r="F1796" t="str">
            <v>EUR</v>
          </cell>
        </row>
        <row r="1797">
          <cell r="A1797">
            <v>21058</v>
          </cell>
          <cell r="B1797" t="str">
            <v>Páka pre kŕmny žľab pôrodňa výklopný V2</v>
          </cell>
          <cell r="C1797" t="str">
            <v>Handle for Trough Farrowing Crate Tipping V2</v>
          </cell>
          <cell r="D1797" t="str">
            <v>KS</v>
          </cell>
          <cell r="E1797">
            <v>2.59</v>
          </cell>
          <cell r="F1797" t="str">
            <v>EUR</v>
          </cell>
        </row>
        <row r="1798">
          <cell r="A1798">
            <v>15118</v>
          </cell>
          <cell r="B1798" t="str">
            <v>Pôrodňa baran pre výklopný kŕmny žľab V2</v>
          </cell>
          <cell r="C1798" t="str">
            <v>Farrowing Crate Front for Tipping Trough V2</v>
          </cell>
          <cell r="D1798" t="str">
            <v>KS</v>
          </cell>
          <cell r="E1798">
            <v>19.04</v>
          </cell>
          <cell r="F1798" t="str">
            <v>EUR</v>
          </cell>
        </row>
        <row r="1799">
          <cell r="A1799">
            <v>28240</v>
          </cell>
          <cell r="B1799" t="str">
            <v>Mokro/Suché predvýkrm krmítko 2 diel dvoj 500mm</v>
          </cell>
          <cell r="C1799" t="str">
            <v>Wet/Dry SS Weaner Feeder 2 place Double 500mm</v>
          </cell>
          <cell r="D1799" t="str">
            <v>KS</v>
          </cell>
          <cell r="E1799">
            <v>95.47</v>
          </cell>
          <cell r="F1799" t="str">
            <v>EUR</v>
          </cell>
        </row>
        <row r="1800">
          <cell r="A1800">
            <v>28241</v>
          </cell>
          <cell r="B1800" t="str">
            <v>Mokro/Suché predvýkrm krmítko 3 diel dvoj 600mm</v>
          </cell>
          <cell r="C1800" t="str">
            <v>Wet/Dry SS Weaner Feeder 3 place Double 600mm</v>
          </cell>
          <cell r="D1800" t="str">
            <v>KS</v>
          </cell>
          <cell r="E1800">
            <v>106.15</v>
          </cell>
          <cell r="F1800" t="str">
            <v>EUR</v>
          </cell>
        </row>
        <row r="1801">
          <cell r="A1801">
            <v>28243</v>
          </cell>
          <cell r="B1801" t="str">
            <v>Mokro/Suché predvýkrm krmítko 4 diel dvoj 920mm</v>
          </cell>
          <cell r="C1801" t="str">
            <v>Wet/Dry SS Weaner Feeder 4 place Double 920mm</v>
          </cell>
          <cell r="D1801" t="str">
            <v>KS</v>
          </cell>
          <cell r="E1801">
            <v>132.16999999999999</v>
          </cell>
          <cell r="F1801" t="str">
            <v>EUR</v>
          </cell>
        </row>
        <row r="1802">
          <cell r="A1802">
            <v>28244</v>
          </cell>
          <cell r="B1802" t="str">
            <v>Mokro/Suché predvýkrm krmítko 5 diel dvoj 1100mm</v>
          </cell>
          <cell r="C1802" t="str">
            <v>Wet/Dry SS Weaner Feeder 5 place Double 1100mm</v>
          </cell>
          <cell r="D1802" t="str">
            <v>KS</v>
          </cell>
          <cell r="E1802">
            <v>149.27000000000001</v>
          </cell>
          <cell r="F1802" t="str">
            <v>EUR</v>
          </cell>
        </row>
        <row r="1803">
          <cell r="A1803">
            <v>28246</v>
          </cell>
          <cell r="B1803" t="str">
            <v>Mokro/Suché predvýkrm krmítko 3 diel dvoj 870mm</v>
          </cell>
          <cell r="C1803" t="str">
            <v>Wet/Dry SS Weaner Feeder 3 place Double 870mm</v>
          </cell>
          <cell r="D1803" t="str">
            <v>KS</v>
          </cell>
          <cell r="E1803">
            <v>123.09</v>
          </cell>
          <cell r="F1803" t="str">
            <v>EUR</v>
          </cell>
        </row>
        <row r="1804">
          <cell r="A1804">
            <v>50838</v>
          </cell>
          <cell r="B1804" t="str">
            <v>Mreža 750x1200mm A2 Jakel/Jakel-Pás. 14mm rúry</v>
          </cell>
          <cell r="C1804" t="str">
            <v>Open p. 750x1200mm A2 SQ/SQ-Flat  14mm pipes</v>
          </cell>
          <cell r="D1804" t="str">
            <v>KS</v>
          </cell>
          <cell r="E1804">
            <v>41.86</v>
          </cell>
          <cell r="F1804" t="str">
            <v>EUR</v>
          </cell>
        </row>
        <row r="1805">
          <cell r="A1805">
            <v>50839</v>
          </cell>
          <cell r="B1805" t="str">
            <v>Mreža 750x2000mm A2 U-profil/Jakel-Pás. 14mm rúry</v>
          </cell>
          <cell r="C1805" t="str">
            <v>Open p. 750x2000mm A2 U-Profil/SQ-Flat  14mm pipes</v>
          </cell>
          <cell r="D1805" t="str">
            <v>KS</v>
          </cell>
          <cell r="E1805">
            <v>64.790000000000006</v>
          </cell>
          <cell r="F1805" t="str">
            <v>EUR</v>
          </cell>
        </row>
        <row r="1806">
          <cell r="A1806">
            <v>20091</v>
          </cell>
          <cell r="B1806" t="str">
            <v>Vinkel 45° 5x35x197mm A2</v>
          </cell>
          <cell r="C1806" t="str">
            <v>Angle Bracket 45° 5x35x197mm A2</v>
          </cell>
          <cell r="D1806" t="str">
            <v>KS</v>
          </cell>
          <cell r="E1806">
            <v>0.62</v>
          </cell>
          <cell r="F1806" t="str">
            <v>EUR</v>
          </cell>
        </row>
        <row r="1807">
          <cell r="A1807">
            <v>50840</v>
          </cell>
          <cell r="B1807" t="str">
            <v>Inseminácia mreža štandard 248,6cm L</v>
          </cell>
          <cell r="C1807" t="str">
            <v>Mating Stall Side standard 248,6 cm L</v>
          </cell>
          <cell r="D1807" t="str">
            <v>KS</v>
          </cell>
          <cell r="E1807">
            <v>47.9</v>
          </cell>
          <cell r="F1807" t="str">
            <v>EUR</v>
          </cell>
        </row>
        <row r="1808">
          <cell r="A1808">
            <v>50841</v>
          </cell>
          <cell r="B1808" t="str">
            <v>Inseminácia mreža štandard 218,6cm L</v>
          </cell>
          <cell r="C1808" t="str">
            <v>Mating Stall Side standard 218,6 cm L</v>
          </cell>
          <cell r="D1808" t="str">
            <v>KS</v>
          </cell>
          <cell r="E1808">
            <v>44.27</v>
          </cell>
          <cell r="F1808" t="str">
            <v>EUR</v>
          </cell>
        </row>
        <row r="1809">
          <cell r="A1809">
            <v>50842</v>
          </cell>
          <cell r="B1809" t="str">
            <v>Mreža 6000mm GA V2</v>
          </cell>
          <cell r="C1809" t="str">
            <v>Grid 6000mm GA V2</v>
          </cell>
          <cell r="D1809" t="str">
            <v>KS</v>
          </cell>
          <cell r="E1809">
            <v>192.93</v>
          </cell>
          <cell r="F1809" t="str">
            <v>EUR</v>
          </cell>
        </row>
        <row r="1810">
          <cell r="A1810">
            <v>14058</v>
          </cell>
          <cell r="B1810" t="str">
            <v>Komfortbox mreža V3 s cen. zámkom</v>
          </cell>
          <cell r="C1810" t="str">
            <v>Free Access Stall Side V3 with Cen. Lock</v>
          </cell>
          <cell r="D1810" t="str">
            <v>KS</v>
          </cell>
          <cell r="E1810">
            <v>53.55</v>
          </cell>
          <cell r="F1810" t="str">
            <v>EUR</v>
          </cell>
        </row>
        <row r="1811">
          <cell r="A1811">
            <v>14059</v>
          </cell>
          <cell r="B1811" t="str">
            <v>Komfortbox mreža nízka V3 s ind. zámkom</v>
          </cell>
          <cell r="C1811" t="str">
            <v>Free Access Stall Side Low V3 with Ind. Lock</v>
          </cell>
          <cell r="D1811" t="str">
            <v>KS</v>
          </cell>
          <cell r="E1811">
            <v>49.45</v>
          </cell>
          <cell r="F1811" t="str">
            <v>EUR</v>
          </cell>
        </row>
        <row r="1812">
          <cell r="A1812">
            <v>14060</v>
          </cell>
          <cell r="B1812" t="str">
            <v>Komfortbox predné dvierka 650mm V2</v>
          </cell>
          <cell r="C1812" t="str">
            <v>Free Access Stall Front Gate 650mm V2</v>
          </cell>
          <cell r="D1812" t="str">
            <v>KS</v>
          </cell>
          <cell r="E1812">
            <v>16.22</v>
          </cell>
          <cell r="F1812" t="str">
            <v>EUR</v>
          </cell>
        </row>
        <row r="1813">
          <cell r="A1813">
            <v>14061</v>
          </cell>
          <cell r="B1813" t="str">
            <v>Komfortbox mreža V3 komplet s cen. zámkom</v>
          </cell>
          <cell r="C1813" t="str">
            <v>Free Access Stall Side V3 Complet with Cen. Lock</v>
          </cell>
          <cell r="D1813" t="str">
            <v>KS</v>
          </cell>
          <cell r="E1813">
            <v>59.82</v>
          </cell>
          <cell r="F1813" t="str">
            <v>EUR</v>
          </cell>
        </row>
        <row r="1814">
          <cell r="A1814">
            <v>14062</v>
          </cell>
          <cell r="B1814" t="str">
            <v>Komfortbox mreža V3 Komplet s ind. zámkom</v>
          </cell>
          <cell r="C1814" t="str">
            <v>Free Access Stall Side V3 Complet With Ind Lock</v>
          </cell>
          <cell r="D1814" t="str">
            <v>KS</v>
          </cell>
          <cell r="E1814">
            <v>54.93</v>
          </cell>
          <cell r="F1814" t="str">
            <v>EUR</v>
          </cell>
        </row>
        <row r="1815">
          <cell r="A1815">
            <v>50843</v>
          </cell>
          <cell r="B1815" t="str">
            <v>Medzikus na Feeding Ball 70mm</v>
          </cell>
          <cell r="C1815" t="str">
            <v>Part for Feeding Ball 70mm</v>
          </cell>
          <cell r="D1815" t="str">
            <v>KS</v>
          </cell>
          <cell r="E1815">
            <v>4.21</v>
          </cell>
          <cell r="F1815" t="str">
            <v>EUR</v>
          </cell>
        </row>
        <row r="1816">
          <cell r="A1816">
            <v>15119</v>
          </cell>
          <cell r="B1816" t="str">
            <v>Zdvíhacia Pôrodňa zámok na mrežu V2</v>
          </cell>
          <cell r="C1816" t="str">
            <v>Lifting Farrowing Lock for Crate Side V2</v>
          </cell>
          <cell r="D1816" t="str">
            <v>KS</v>
          </cell>
          <cell r="E1816">
            <v>1.31</v>
          </cell>
          <cell r="F1816" t="str">
            <v>EUR</v>
          </cell>
        </row>
        <row r="1817">
          <cell r="A1817">
            <v>19082</v>
          </cell>
          <cell r="B1817" t="str">
            <v>Pôrodňa domček bočná výstuha 300x155mm A2</v>
          </cell>
          <cell r="C1817" t="str">
            <v>Farrowing Pen Piglet Nest Side Angle Br. 300x155mm</v>
          </cell>
          <cell r="D1817" t="str">
            <v>KS</v>
          </cell>
          <cell r="E1817">
            <v>2.65</v>
          </cell>
          <cell r="F1817" t="str">
            <v>EUR</v>
          </cell>
        </row>
        <row r="1818">
          <cell r="A1818">
            <v>14063</v>
          </cell>
          <cell r="B1818" t="str">
            <v>Komfortbox tyč na centrálny zámok V3</v>
          </cell>
          <cell r="C1818" t="str">
            <v>Free Access Stall Back Gate Lock Rod V3</v>
          </cell>
          <cell r="D1818" t="str">
            <v>KS</v>
          </cell>
          <cell r="E1818">
            <v>2.79</v>
          </cell>
          <cell r="F1818" t="str">
            <v>EUR</v>
          </cell>
        </row>
        <row r="1819">
          <cell r="A1819">
            <v>18029</v>
          </cell>
          <cell r="B1819" t="str">
            <v>Mreža 850x700mm A2 Tyč plochá/jakel</v>
          </cell>
          <cell r="C1819" t="str">
            <v>Open penning 850x700mm A2 Flatbar/Square Prof.</v>
          </cell>
          <cell r="D1819" t="str">
            <v>KS</v>
          </cell>
          <cell r="E1819">
            <v>34.28</v>
          </cell>
          <cell r="F1819" t="str">
            <v>EUR</v>
          </cell>
        </row>
        <row r="1820">
          <cell r="A1820">
            <v>17080</v>
          </cell>
          <cell r="B1820" t="str">
            <v>U-profil s platňou a prof. oboj. dvier.  50x1000mm</v>
          </cell>
          <cell r="C1820" t="str">
            <v>U-Profile with Foot Plate Bothsided Gate 50x1000mm</v>
          </cell>
          <cell r="D1820" t="str">
            <v>KS</v>
          </cell>
          <cell r="E1820">
            <v>11.88</v>
          </cell>
          <cell r="F1820" t="str">
            <v>EUR</v>
          </cell>
        </row>
        <row r="1821">
          <cell r="A1821">
            <v>17081</v>
          </cell>
          <cell r="B1821" t="str">
            <v>Dvierkový profil na oboj. dvier.  50x1000mm</v>
          </cell>
          <cell r="C1821" t="str">
            <v>Gate-Profile Bothsided Gate 50x1000mm</v>
          </cell>
          <cell r="D1821" t="str">
            <v>KS</v>
          </cell>
          <cell r="E1821">
            <v>14.35</v>
          </cell>
          <cell r="F1821" t="str">
            <v>EUR</v>
          </cell>
        </row>
        <row r="1822">
          <cell r="A1822">
            <v>15120</v>
          </cell>
          <cell r="B1822" t="str">
            <v>Kombi pôrodňa teleskopická mreža V3</v>
          </cell>
          <cell r="C1822" t="str">
            <v>Kombi Farrowing Teleskop Grid V3</v>
          </cell>
          <cell r="D1822" t="str">
            <v>KS</v>
          </cell>
          <cell r="E1822">
            <v>16.34</v>
          </cell>
          <cell r="F1822" t="str">
            <v>EUR</v>
          </cell>
        </row>
        <row r="1823">
          <cell r="A1823">
            <v>19083</v>
          </cell>
          <cell r="B1823" t="str">
            <v>Pôrodňa prekážková platňa 9x248x1215mm</v>
          </cell>
          <cell r="C1823" t="str">
            <v>Farr. Piglet Nest Blocking Board 9x248x1215mm</v>
          </cell>
          <cell r="D1823" t="str">
            <v>KS</v>
          </cell>
          <cell r="E1823">
            <v>3.04</v>
          </cell>
          <cell r="F1823" t="str">
            <v>EUR</v>
          </cell>
        </row>
        <row r="1824">
          <cell r="A1824">
            <v>24152</v>
          </cell>
          <cell r="B1824" t="str">
            <v>Koleno 90° 1/2" F/F AISI 316</v>
          </cell>
          <cell r="D1824" t="str">
            <v>KS</v>
          </cell>
          <cell r="E1824">
            <v>1.4</v>
          </cell>
          <cell r="F1824" t="str">
            <v>EUR</v>
          </cell>
        </row>
        <row r="1825">
          <cell r="A1825">
            <v>29159</v>
          </cell>
          <cell r="B1825" t="str">
            <v>Deliaca stena typ 19 GA</v>
          </cell>
          <cell r="C1825" t="str">
            <v>Cubicle Divider typ 19 GA</v>
          </cell>
          <cell r="D1825" t="str">
            <v>KS</v>
          </cell>
          <cell r="E1825">
            <v>26.18</v>
          </cell>
          <cell r="F1825" t="str">
            <v>EUR</v>
          </cell>
        </row>
        <row r="1826">
          <cell r="A1826">
            <v>20092</v>
          </cell>
          <cell r="B1826" t="str">
            <v>Noha pôrodňa model 2 skrátená ver.</v>
          </cell>
          <cell r="C1826" t="str">
            <v>Foot farrowing Type 2 short ver.</v>
          </cell>
          <cell r="D1826" t="str">
            <v>KS</v>
          </cell>
          <cell r="E1826">
            <v>2.46</v>
          </cell>
          <cell r="F1826" t="str">
            <v>EUR</v>
          </cell>
        </row>
        <row r="1827">
          <cell r="A1827">
            <v>28247</v>
          </cell>
          <cell r="B1827" t="str">
            <v>Mokro/Suché krmítko pre prasnicu 1 diel 380mm</v>
          </cell>
          <cell r="C1827" t="str">
            <v>Wet/Dry SS Sow Feeder 1 place Single 380mm</v>
          </cell>
          <cell r="D1827" t="str">
            <v>KS</v>
          </cell>
          <cell r="E1827">
            <v>43.48</v>
          </cell>
          <cell r="F1827" t="str">
            <v>EUR</v>
          </cell>
        </row>
        <row r="1828">
          <cell r="A1828">
            <v>29160</v>
          </cell>
          <cell r="B1828" t="str">
            <v>Kotva "T"do roštu pre kravské hradenie A2</v>
          </cell>
          <cell r="C1828" t="str">
            <v>Slat Anchor "T" for Cow penning A2</v>
          </cell>
          <cell r="D1828" t="str">
            <v>KS</v>
          </cell>
          <cell r="E1828">
            <v>2.31</v>
          </cell>
          <cell r="F1828" t="str">
            <v>EUR</v>
          </cell>
        </row>
        <row r="1829">
          <cell r="A1829">
            <v>20093</v>
          </cell>
          <cell r="B1829" t="str">
            <v>Držiak na hračky 600mm PVC</v>
          </cell>
          <cell r="C1829" t="str">
            <v>Toy Holder 600mm PVC</v>
          </cell>
          <cell r="D1829" t="str">
            <v>KS</v>
          </cell>
          <cell r="E1829">
            <v>0.3</v>
          </cell>
          <cell r="F1829" t="str">
            <v>EUR</v>
          </cell>
        </row>
        <row r="1830">
          <cell r="A1830">
            <v>50844</v>
          </cell>
          <cell r="B1830" t="str">
            <v>U-profil 1,5x750mm A2 so zad. dierami "VISSING"</v>
          </cell>
          <cell r="C1830" t="str">
            <v>U-profil 1,5x750 A2 with back holes "VISSING"</v>
          </cell>
          <cell r="D1830" t="str">
            <v>KS</v>
          </cell>
          <cell r="E1830">
            <v>2.68</v>
          </cell>
          <cell r="F1830" t="str">
            <v>EUR</v>
          </cell>
        </row>
        <row r="1831">
          <cell r="A1831">
            <v>50845</v>
          </cell>
          <cell r="B1831" t="str">
            <v>Platňa pod automat 10x1000x900</v>
          </cell>
          <cell r="C1831" t="str">
            <v>Plate Under Automat 10x1000x900</v>
          </cell>
          <cell r="D1831" t="str">
            <v>KS</v>
          </cell>
          <cell r="E1831">
            <v>12.97</v>
          </cell>
          <cell r="F1831" t="str">
            <v>EUR</v>
          </cell>
        </row>
        <row r="1832">
          <cell r="A1832">
            <v>50846</v>
          </cell>
          <cell r="B1832" t="str">
            <v>Chodbová stojka 1,5x750mm A2 širšia pätka</v>
          </cell>
          <cell r="C1832" t="str">
            <v>Corridor Post 1,5x750mm A2 bigger foot plate</v>
          </cell>
          <cell r="D1832" t="str">
            <v>KS</v>
          </cell>
          <cell r="E1832">
            <v>8.9499999999999993</v>
          </cell>
          <cell r="F1832" t="str">
            <v>EUR</v>
          </cell>
        </row>
        <row r="1833">
          <cell r="A1833">
            <v>50847</v>
          </cell>
          <cell r="B1833" t="str">
            <v>Kladka závesná jednojitá 100mm</v>
          </cell>
          <cell r="C1833" t="str">
            <v>Hoisting Pulley, Single 100mm</v>
          </cell>
          <cell r="D1833" t="str">
            <v>KS</v>
          </cell>
          <cell r="E1833">
            <v>3.73</v>
          </cell>
          <cell r="F1833" t="str">
            <v>EUR</v>
          </cell>
        </row>
        <row r="1834">
          <cell r="A1834">
            <v>50848</v>
          </cell>
          <cell r="B1834" t="str">
            <v>Mreža 1000x1180mm A2 Pásovina/Pásovina 18mm rúry</v>
          </cell>
          <cell r="C1834" t="str">
            <v>Open p. 1000x1180mm A2 Flatbar/Flatbar 18mm pipes</v>
          </cell>
          <cell r="D1834" t="str">
            <v>KS</v>
          </cell>
          <cell r="E1834">
            <v>53.84</v>
          </cell>
          <cell r="F1834" t="str">
            <v>EUR</v>
          </cell>
        </row>
        <row r="1835">
          <cell r="A1835">
            <v>50849</v>
          </cell>
          <cell r="B1835" t="str">
            <v>Mreža 1000x1000mm A2 Pásovina/Pásovina 18mm rúry</v>
          </cell>
          <cell r="C1835" t="str">
            <v>Open p. 1000x1000mm A2 Flatbar/Flatbar 18mm pipes</v>
          </cell>
          <cell r="D1835" t="str">
            <v>KS</v>
          </cell>
          <cell r="E1835">
            <v>45.46</v>
          </cell>
          <cell r="F1835" t="str">
            <v>EUR</v>
          </cell>
        </row>
        <row r="1836">
          <cell r="A1836">
            <v>28248</v>
          </cell>
          <cell r="B1836" t="str">
            <v>Špir. dop. koleno 45° 75mm kovové</v>
          </cell>
          <cell r="C1836" t="str">
            <v>Flex Auger Pipe bend 45° 75mm metal</v>
          </cell>
          <cell r="D1836" t="str">
            <v>KS</v>
          </cell>
          <cell r="E1836">
            <v>74.650000000000006</v>
          </cell>
          <cell r="F1836" t="str">
            <v>EUR</v>
          </cell>
        </row>
        <row r="1837">
          <cell r="A1837">
            <v>16175</v>
          </cell>
          <cell r="B1837" t="str">
            <v>U-profil 1,5x750mm A2 na wet/dry SS Weaner feeder</v>
          </cell>
          <cell r="C1837" t="str">
            <v>U-profil 1,5x750mm A2 on wet/dry SS Weaner Feeder</v>
          </cell>
          <cell r="D1837" t="str">
            <v>KS</v>
          </cell>
          <cell r="E1837">
            <v>2.67</v>
          </cell>
          <cell r="F1837" t="str">
            <v>EUR</v>
          </cell>
        </row>
        <row r="1838">
          <cell r="A1838">
            <v>14064</v>
          </cell>
          <cell r="B1838" t="str">
            <v>Komfortbox mreža V3 Komplet s ind. zámkom+výstuhy</v>
          </cell>
          <cell r="C1838" t="str">
            <v>Free Acc St Side V3 Compl. With Ind Lock+reinforce</v>
          </cell>
          <cell r="D1838" t="str">
            <v>KS</v>
          </cell>
          <cell r="E1838">
            <v>54.89</v>
          </cell>
          <cell r="F1838" t="str">
            <v>EUR</v>
          </cell>
        </row>
        <row r="1839">
          <cell r="A1839">
            <v>14065</v>
          </cell>
          <cell r="B1839" t="str">
            <v>Komfortbox mreža V3 s ind. zámkom + výstuhy</v>
          </cell>
          <cell r="C1839" t="str">
            <v>Free Access Stall Side V3 with Ind. Lock+reinforce</v>
          </cell>
          <cell r="D1839" t="str">
            <v>KS</v>
          </cell>
          <cell r="E1839">
            <v>50.55</v>
          </cell>
          <cell r="F1839" t="str">
            <v>EUR</v>
          </cell>
        </row>
        <row r="1840">
          <cell r="A1840">
            <v>14066</v>
          </cell>
          <cell r="B1840" t="str">
            <v>Komfortbox mreža V3 s cen. zámkom+výstuhy</v>
          </cell>
          <cell r="C1840" t="str">
            <v>Free Access Stall Side V3 with Cen. Lock+reinforce</v>
          </cell>
          <cell r="D1840" t="str">
            <v>KS</v>
          </cell>
          <cell r="E1840">
            <v>54.64</v>
          </cell>
          <cell r="F1840" t="str">
            <v>EUR</v>
          </cell>
        </row>
        <row r="1841">
          <cell r="A1841">
            <v>14067</v>
          </cell>
          <cell r="B1841" t="str">
            <v>Komfortbox mreža V3 komplet s cen. zámkom+výstuhy</v>
          </cell>
          <cell r="C1841" t="str">
            <v>Free Acc St Side V3 Compl with Cen. Lock+reinforce</v>
          </cell>
          <cell r="D1841" t="str">
            <v>KS</v>
          </cell>
          <cell r="E1841">
            <v>62.26</v>
          </cell>
          <cell r="F1841" t="str">
            <v>EUR</v>
          </cell>
        </row>
        <row r="1842">
          <cell r="A1842">
            <v>13030</v>
          </cell>
          <cell r="B1842" t="str">
            <v>Inseminácia zámok na zadné dvierka - polovičný</v>
          </cell>
          <cell r="C1842" t="str">
            <v>Mating Lock for Saloon Gate - half</v>
          </cell>
          <cell r="D1842" t="str">
            <v>KS</v>
          </cell>
          <cell r="E1842">
            <v>0.27</v>
          </cell>
          <cell r="F1842" t="str">
            <v>EUR</v>
          </cell>
        </row>
        <row r="1843">
          <cell r="A1843">
            <v>50850</v>
          </cell>
          <cell r="B1843" t="str">
            <v>Trolly 12</v>
          </cell>
          <cell r="C1843" t="str">
            <v>Trolly 12</v>
          </cell>
          <cell r="D1843" t="str">
            <v>KS</v>
          </cell>
          <cell r="E1843">
            <v>236.73</v>
          </cell>
          <cell r="F1843" t="str">
            <v>EUR</v>
          </cell>
        </row>
        <row r="1844">
          <cell r="A1844">
            <v>29163</v>
          </cell>
          <cell r="B1844" t="str">
            <v>Deliaca stena typ 20 GA</v>
          </cell>
          <cell r="C1844" t="str">
            <v>Cubicle Divider typ 20 GA</v>
          </cell>
          <cell r="D1844" t="str">
            <v>KS</v>
          </cell>
          <cell r="E1844">
            <v>27.66</v>
          </cell>
          <cell r="F1844" t="str">
            <v>EUR</v>
          </cell>
        </row>
        <row r="1845">
          <cell r="A1845">
            <v>29164</v>
          </cell>
          <cell r="B1845" t="str">
            <v>Podesta typ 4 GA</v>
          </cell>
          <cell r="C1845" t="str">
            <v>Platform typ 4 GA</v>
          </cell>
          <cell r="D1845" t="str">
            <v>KS</v>
          </cell>
          <cell r="E1845">
            <v>128.25</v>
          </cell>
          <cell r="F1845" t="str">
            <v>EUR</v>
          </cell>
        </row>
        <row r="1846">
          <cell r="A1846">
            <v>28249</v>
          </cell>
          <cell r="B1846" t="str">
            <v>Mokro/Suché predvýkrm krmítko 3 diel solo 870mm</v>
          </cell>
          <cell r="C1846" t="str">
            <v>Wet/Dry SS Weaner Feeder 3 place Solo 870mm</v>
          </cell>
          <cell r="D1846" t="str">
            <v>KS</v>
          </cell>
          <cell r="E1846">
            <v>113.42</v>
          </cell>
          <cell r="F1846" t="str">
            <v>EUR</v>
          </cell>
        </row>
        <row r="1847">
          <cell r="A1847">
            <v>28250</v>
          </cell>
          <cell r="B1847" t="str">
            <v>Ramenná prepáška v2</v>
          </cell>
          <cell r="C1847" t="str">
            <v>Shoulder Divider v2</v>
          </cell>
          <cell r="D1847" t="str">
            <v>KS</v>
          </cell>
          <cell r="E1847">
            <v>17.09</v>
          </cell>
          <cell r="F1847" t="str">
            <v>EUR</v>
          </cell>
        </row>
        <row r="1848">
          <cell r="A1848">
            <v>50851</v>
          </cell>
          <cell r="B1848" t="str">
            <v>Zvodová rúra o 75x330 mm PVC</v>
          </cell>
          <cell r="C1848" t="str">
            <v>Down Pipe o75x330 mm PVC</v>
          </cell>
          <cell r="D1848" t="str">
            <v>KS</v>
          </cell>
          <cell r="E1848">
            <v>0.09</v>
          </cell>
          <cell r="F1848" t="str">
            <v>EUR</v>
          </cell>
        </row>
        <row r="1849">
          <cell r="A1849">
            <v>50852</v>
          </cell>
          <cell r="B1849" t="str">
            <v>Zvodová rúra o 75x260 mm PVC</v>
          </cell>
          <cell r="C1849" t="str">
            <v>Down Pipe o75x260 mm PVC</v>
          </cell>
          <cell r="D1849" t="str">
            <v>KS</v>
          </cell>
          <cell r="E1849">
            <v>0.09</v>
          </cell>
          <cell r="F1849" t="str">
            <v>EUR</v>
          </cell>
        </row>
        <row r="1850">
          <cell r="A1850">
            <v>19084</v>
          </cell>
          <cell r="B1850" t="str">
            <v>Domček preglejka 3 časti 1500 x variabil</v>
          </cell>
          <cell r="C1850" t="str">
            <v xml:space="preserve"> MicroClimateCover Plywood 3 parts 1500 x variable</v>
          </cell>
          <cell r="D1850" t="str">
            <v>KS</v>
          </cell>
          <cell r="E1850">
            <v>59.55</v>
          </cell>
          <cell r="F1850" t="str">
            <v>EUR</v>
          </cell>
        </row>
        <row r="1851">
          <cell r="A1851">
            <v>19085</v>
          </cell>
          <cell r="B1851" t="str">
            <v>Predvýkrm bočné uchytenie domčeka 40x80x1450mm  GA</v>
          </cell>
          <cell r="C1851" t="str">
            <v>Climate Vinkel Profile 40x80x1450mm GA</v>
          </cell>
          <cell r="D1851" t="str">
            <v>KS</v>
          </cell>
          <cell r="E1851">
            <v>2.5</v>
          </cell>
          <cell r="F1851" t="str">
            <v>EUR</v>
          </cell>
        </row>
        <row r="1852">
          <cell r="A1852">
            <v>28251</v>
          </cell>
          <cell r="B1852" t="str">
            <v>Mokro/Suché Výkrm krmítko A2 1 diel dvojité 400mm</v>
          </cell>
          <cell r="C1852" t="str">
            <v>Wet/Dry SS Finisher Feeder 1 place Double 400mm</v>
          </cell>
          <cell r="D1852" t="str">
            <v>KS</v>
          </cell>
          <cell r="E1852">
            <v>82.51</v>
          </cell>
          <cell r="F1852" t="str">
            <v>EUR</v>
          </cell>
        </row>
        <row r="1853">
          <cell r="A1853">
            <v>17082</v>
          </cell>
          <cell r="B1853" t="str">
            <v>Pánt predĺžený pre kančie dvierka na mrežu  L</v>
          </cell>
          <cell r="C1853" t="str">
            <v>Boar Blocking Gate Extended Hinge L</v>
          </cell>
          <cell r="D1853" t="str">
            <v>KS</v>
          </cell>
          <cell r="E1853">
            <v>1.98</v>
          </cell>
          <cell r="F1853" t="str">
            <v>EUR</v>
          </cell>
        </row>
        <row r="1854">
          <cell r="A1854">
            <v>17083</v>
          </cell>
          <cell r="B1854" t="str">
            <v>Pánt predĺžený pre kančie dvierka na mrežu  P</v>
          </cell>
          <cell r="C1854" t="str">
            <v>Boar Blocking Gate Extended Hinge R</v>
          </cell>
          <cell r="D1854" t="str">
            <v>KS</v>
          </cell>
          <cell r="E1854">
            <v>1.98</v>
          </cell>
          <cell r="F1854" t="str">
            <v>EUR</v>
          </cell>
        </row>
        <row r="1855">
          <cell r="A1855">
            <v>16177</v>
          </cell>
          <cell r="B1855" t="str">
            <v>Dvierkový profil 2,5x850mm model 1 L A2</v>
          </cell>
          <cell r="C1855" t="str">
            <v>Gate Profil 2,5x850mm Type 1, L A2</v>
          </cell>
          <cell r="D1855" t="str">
            <v>KS</v>
          </cell>
          <cell r="E1855">
            <v>7.7</v>
          </cell>
          <cell r="F1855" t="str">
            <v>EUR</v>
          </cell>
        </row>
        <row r="1856">
          <cell r="A1856">
            <v>16178</v>
          </cell>
          <cell r="B1856" t="str">
            <v>Dvierkový profil 2,5x850mm model 1 P A2</v>
          </cell>
          <cell r="C1856" t="str">
            <v>Gate Profil 2,5x850mm Type 1, R A2</v>
          </cell>
          <cell r="D1856" t="str">
            <v>KS</v>
          </cell>
          <cell r="E1856">
            <v>7.7</v>
          </cell>
          <cell r="F1856" t="str">
            <v>EUR</v>
          </cell>
        </row>
        <row r="1857">
          <cell r="A1857">
            <v>16179</v>
          </cell>
          <cell r="B1857" t="str">
            <v>U-profil 2,5x1000mm A2 na wet/dry SS Feeder</v>
          </cell>
          <cell r="C1857" t="str">
            <v>U-profil 2,5x1000mm A2 for wet/dry SS Feeder</v>
          </cell>
          <cell r="D1857" t="str">
            <v>KS</v>
          </cell>
          <cell r="E1857">
            <v>6</v>
          </cell>
          <cell r="F1857" t="str">
            <v>EUR</v>
          </cell>
        </row>
        <row r="1858">
          <cell r="A1858">
            <v>50853</v>
          </cell>
          <cell r="B1858" t="str">
            <v>Kŕmny žľab pôrodňa "Idavang" 52x30x40 A2</v>
          </cell>
          <cell r="C1858" t="str">
            <v>Trough Farrowing Crate "Idavang"52x30x40 A2</v>
          </cell>
          <cell r="D1858" t="str">
            <v>KS</v>
          </cell>
          <cell r="E1858">
            <v>19.39</v>
          </cell>
          <cell r="F1858" t="str">
            <v>EUR</v>
          </cell>
        </row>
        <row r="1859">
          <cell r="A1859">
            <v>50854</v>
          </cell>
          <cell r="B1859" t="str">
            <v>VVM automat  U-profil 2x37x39x1100 A2</v>
          </cell>
          <cell r="C1859" t="str">
            <v>VVM automat  U-profile 2x37x39x1100 A2</v>
          </cell>
          <cell r="D1859" t="str">
            <v>KS</v>
          </cell>
          <cell r="E1859">
            <v>4.8899999999999997</v>
          </cell>
          <cell r="F1859" t="str">
            <v>EUR</v>
          </cell>
        </row>
        <row r="1860">
          <cell r="A1860">
            <v>50855</v>
          </cell>
          <cell r="B1860" t="str">
            <v>VVM automat - Regulátor krmiva</v>
          </cell>
          <cell r="C1860" t="str">
            <v>VVM automat - Feeding regulator</v>
          </cell>
          <cell r="D1860" t="str">
            <v>KS</v>
          </cell>
          <cell r="E1860">
            <v>1.96</v>
          </cell>
          <cell r="F1860" t="str">
            <v>EUR</v>
          </cell>
        </row>
        <row r="1861">
          <cell r="A1861">
            <v>50856</v>
          </cell>
          <cell r="B1861" t="str">
            <v>VVM automat - Podpera Ľavá</v>
          </cell>
          <cell r="C1861" t="str">
            <v>VVM automat - Support Left</v>
          </cell>
          <cell r="D1861" t="str">
            <v>KS</v>
          </cell>
          <cell r="E1861">
            <v>19.12</v>
          </cell>
          <cell r="F1861" t="str">
            <v>EUR</v>
          </cell>
        </row>
        <row r="1862">
          <cell r="A1862">
            <v>50857</v>
          </cell>
          <cell r="B1862" t="str">
            <v>VVM automat - Podpera Pravá</v>
          </cell>
          <cell r="C1862" t="str">
            <v>VVM automat - Support Right</v>
          </cell>
          <cell r="D1862" t="str">
            <v>KS</v>
          </cell>
          <cell r="E1862">
            <v>19.12</v>
          </cell>
          <cell r="F1862" t="str">
            <v>EUR</v>
          </cell>
        </row>
        <row r="1863">
          <cell r="A1863">
            <v>50859</v>
          </cell>
          <cell r="B1863" t="str">
            <v>VVM automat - T profil</v>
          </cell>
          <cell r="C1863" t="str">
            <v>VVM automat - T profile</v>
          </cell>
          <cell r="D1863" t="str">
            <v>KS</v>
          </cell>
          <cell r="E1863">
            <v>5.36</v>
          </cell>
          <cell r="F1863" t="str">
            <v>EUR</v>
          </cell>
        </row>
        <row r="1864">
          <cell r="A1864">
            <v>50860</v>
          </cell>
          <cell r="B1864" t="str">
            <v>VVM automat - Tiahlo regulátora krmiva</v>
          </cell>
          <cell r="C1864" t="str">
            <v>VVM automat - Feeding regulator rod</v>
          </cell>
          <cell r="D1864" t="str">
            <v>KS</v>
          </cell>
          <cell r="E1864">
            <v>1.1299999999999999</v>
          </cell>
          <cell r="F1864" t="str">
            <v>EUR</v>
          </cell>
        </row>
        <row r="1865">
          <cell r="A1865">
            <v>50861</v>
          </cell>
          <cell r="B1865" t="str">
            <v>VVM automat - Mechanizmus kŕmenia</v>
          </cell>
          <cell r="C1865" t="str">
            <v>VVM automat - Feeding mechanism</v>
          </cell>
          <cell r="D1865" t="str">
            <v>KS</v>
          </cell>
          <cell r="E1865">
            <v>22.5</v>
          </cell>
          <cell r="F1865" t="str">
            <v>EUR</v>
          </cell>
        </row>
        <row r="1866">
          <cell r="A1866">
            <v>50862</v>
          </cell>
          <cell r="B1866" t="str">
            <v>VVM automat - Kryt mechanizmu kŕmenia</v>
          </cell>
          <cell r="C1866" t="str">
            <v>VVM automat - Feeding mechanism cover</v>
          </cell>
          <cell r="D1866" t="str">
            <v>KS</v>
          </cell>
          <cell r="E1866">
            <v>4.2300000000000004</v>
          </cell>
          <cell r="F1866" t="str">
            <v>EUR</v>
          </cell>
        </row>
        <row r="1867">
          <cell r="A1867">
            <v>50863</v>
          </cell>
          <cell r="B1867" t="str">
            <v>VVM automat - Ťiahlo mechanizmu kŕmenia</v>
          </cell>
          <cell r="C1867" t="str">
            <v>VVM automat - Feeding mechanism rod</v>
          </cell>
          <cell r="D1867" t="str">
            <v>KS</v>
          </cell>
          <cell r="E1867">
            <v>2.86</v>
          </cell>
          <cell r="F1867" t="str">
            <v>EUR</v>
          </cell>
        </row>
        <row r="1868">
          <cell r="A1868">
            <v>16180</v>
          </cell>
          <cell r="B1868" t="str">
            <v>H-profil 2,0x750mm A2</v>
          </cell>
          <cell r="C1868" t="str">
            <v>H-profil 2,0x750 A2</v>
          </cell>
          <cell r="D1868" t="str">
            <v>KS</v>
          </cell>
          <cell r="E1868">
            <v>7.34</v>
          </cell>
          <cell r="F1868" t="str">
            <v>EUR</v>
          </cell>
        </row>
        <row r="1869">
          <cell r="A1869">
            <v>16181</v>
          </cell>
          <cell r="B1869" t="str">
            <v>U-profil 2,0x750mm A2 so zadnými dierami</v>
          </cell>
          <cell r="C1869" t="str">
            <v>U-profil 2,0x750mm A2 with Back Holes</v>
          </cell>
          <cell r="D1869" t="str">
            <v>KS</v>
          </cell>
          <cell r="E1869">
            <v>3.56</v>
          </cell>
          <cell r="F1869" t="str">
            <v>EUR</v>
          </cell>
        </row>
        <row r="1870">
          <cell r="A1870">
            <v>18030</v>
          </cell>
          <cell r="B1870" t="str">
            <v>Mreža 750x1400mm A2 Jakel/Jakel-Pás. ACO</v>
          </cell>
          <cell r="C1870" t="str">
            <v>Open penning 750x1400mm A2 SQ/SQ-Flat ACO</v>
          </cell>
          <cell r="D1870" t="str">
            <v>KS</v>
          </cell>
          <cell r="E1870">
            <v>49.82</v>
          </cell>
          <cell r="F1870" t="str">
            <v>EUR</v>
          </cell>
        </row>
        <row r="1871">
          <cell r="A1871">
            <v>19087</v>
          </cell>
          <cell r="B1871" t="str">
            <v>Predvýkrm vinkel pod domček 90° Variabilný A2</v>
          </cell>
          <cell r="C1871" t="str">
            <v>Climate Cover Back Angel Profile 90° variable A2</v>
          </cell>
          <cell r="D1871" t="str">
            <v>KS</v>
          </cell>
          <cell r="E1871">
            <v>4.5</v>
          </cell>
          <cell r="F1871" t="str">
            <v>EUR</v>
          </cell>
        </row>
        <row r="1872">
          <cell r="A1872">
            <v>19088</v>
          </cell>
          <cell r="B1872" t="str">
            <v>Predvýkrm vzpera pod domček A2</v>
          </cell>
          <cell r="C1872" t="str">
            <v>Climate Cover Support Bracket A2</v>
          </cell>
          <cell r="D1872" t="str">
            <v>KS</v>
          </cell>
          <cell r="E1872">
            <v>0.77</v>
          </cell>
          <cell r="F1872" t="str">
            <v>EUR</v>
          </cell>
        </row>
        <row r="1873">
          <cell r="A1873">
            <v>19089</v>
          </cell>
          <cell r="B1873" t="str">
            <v>Predvýkrm bočné uchytenie domčeka 40x80x1200mm A2</v>
          </cell>
          <cell r="C1873" t="str">
            <v>Climate Vinkel Profile 40x80x1200mm A2</v>
          </cell>
          <cell r="D1873" t="str">
            <v>KS</v>
          </cell>
          <cell r="E1873">
            <v>1.7</v>
          </cell>
          <cell r="F1873" t="str">
            <v>EUR</v>
          </cell>
        </row>
        <row r="1874">
          <cell r="A1874">
            <v>18031</v>
          </cell>
          <cell r="B1874" t="str">
            <v>Mreža 1000x1000 A2 Jakel/Jakel-Pás.</v>
          </cell>
          <cell r="C1874" t="str">
            <v>Open penning 1000x1000mm A2 SQ/SQ-Flat</v>
          </cell>
          <cell r="D1874" t="str">
            <v>KS</v>
          </cell>
          <cell r="E1874">
            <v>46.18</v>
          </cell>
          <cell r="F1874" t="str">
            <v>EUR</v>
          </cell>
        </row>
        <row r="1875">
          <cell r="A1875">
            <v>16182</v>
          </cell>
          <cell r="B1875" t="str">
            <v>Stenová st. 850mm model 1 A2 pre dvierka 2,5mm P</v>
          </cell>
          <cell r="C1875" t="str">
            <v>Wall Post 850mm Type 1, A2 for gate 2,5mm Right</v>
          </cell>
          <cell r="D1875" t="str">
            <v>KS</v>
          </cell>
          <cell r="E1875">
            <v>7.69</v>
          </cell>
          <cell r="F1875" t="str">
            <v>EUR</v>
          </cell>
        </row>
        <row r="1876">
          <cell r="A1876">
            <v>16183</v>
          </cell>
          <cell r="B1876" t="str">
            <v>Stenová st. 850mm model 1 A2 pre dvierka 2,5mm Ľ</v>
          </cell>
          <cell r="C1876" t="str">
            <v>Wall Post 850mm Type 1, A2 for gate 2,5mm Left</v>
          </cell>
          <cell r="D1876" t="str">
            <v>KS</v>
          </cell>
          <cell r="E1876">
            <v>7.69</v>
          </cell>
          <cell r="F1876" t="str">
            <v>EUR</v>
          </cell>
        </row>
        <row r="1877">
          <cell r="A1877">
            <v>50867</v>
          </cell>
          <cell r="B1877" t="str">
            <v>Výstuha pre kŕmny žľab 52x30x40 do pôrodne A2</v>
          </cell>
          <cell r="C1877" t="str">
            <v>Bracket for Farrowing Trough 52x30x40 A2</v>
          </cell>
          <cell r="D1877" t="str">
            <v>KS</v>
          </cell>
          <cell r="E1877">
            <v>4.1100000000000003</v>
          </cell>
          <cell r="F1877" t="str">
            <v>EUR</v>
          </cell>
        </row>
        <row r="1878">
          <cell r="A1878">
            <v>20094</v>
          </cell>
          <cell r="B1878" t="str">
            <v>Podpera 1000mm A2</v>
          </cell>
          <cell r="C1878" t="str">
            <v>Angle Post 1000mm A2</v>
          </cell>
          <cell r="D1878" t="str">
            <v>KS</v>
          </cell>
          <cell r="E1878">
            <v>3.82</v>
          </cell>
          <cell r="F1878" t="str">
            <v>EUR</v>
          </cell>
        </row>
        <row r="1879">
          <cell r="A1879">
            <v>20095</v>
          </cell>
          <cell r="B1879" t="str">
            <v>Podpera 750mm A2</v>
          </cell>
          <cell r="C1879" t="str">
            <v>Angle Post 750mm A2</v>
          </cell>
          <cell r="D1879" t="str">
            <v>KS</v>
          </cell>
          <cell r="E1879">
            <v>2.92</v>
          </cell>
          <cell r="F1879" t="str">
            <v>EUR</v>
          </cell>
        </row>
        <row r="1880">
          <cell r="A1880">
            <v>15121</v>
          </cell>
          <cell r="B1880" t="str">
            <v>Zdvíhacia Pôrodňa zadné dvierka V3 P</v>
          </cell>
          <cell r="C1880" t="str">
            <v>Lifting Farrowing Crate Back Gate V3 R</v>
          </cell>
          <cell r="D1880" t="str">
            <v>KS</v>
          </cell>
          <cell r="E1880">
            <v>22.59</v>
          </cell>
          <cell r="F1880" t="str">
            <v>EUR</v>
          </cell>
        </row>
        <row r="1881">
          <cell r="A1881">
            <v>15122</v>
          </cell>
          <cell r="B1881" t="str">
            <v>Zdvíhacia Pôrodňa chodbová stojka zámok fíber P</v>
          </cell>
          <cell r="C1881" t="str">
            <v>Lifting Farrowing Walk Way Post Lock Fiber R</v>
          </cell>
          <cell r="D1881" t="str">
            <v>KS</v>
          </cell>
          <cell r="E1881">
            <v>5.98</v>
          </cell>
          <cell r="F1881" t="str">
            <v>EUR</v>
          </cell>
        </row>
        <row r="1882">
          <cell r="A1882">
            <v>15123</v>
          </cell>
          <cell r="B1882" t="str">
            <v>Zdvíhacia Pôrodňa záves zadných dvierok na stojku</v>
          </cell>
          <cell r="C1882" t="str">
            <v>Lifting Farrowing Hang for Back Gate on Wallk Post</v>
          </cell>
          <cell r="D1882" t="str">
            <v>KS</v>
          </cell>
          <cell r="E1882">
            <v>1.44</v>
          </cell>
          <cell r="F1882" t="str">
            <v>EUR</v>
          </cell>
        </row>
        <row r="1883">
          <cell r="A1883">
            <v>15124</v>
          </cell>
          <cell r="B1883" t="str">
            <v>Zdvíhacia Pôrodňa chodbová stojka pánt fíber P</v>
          </cell>
          <cell r="C1883" t="str">
            <v>Lifting Farrowing Walk Way Post Hing Fiber R</v>
          </cell>
          <cell r="D1883" t="str">
            <v>KS</v>
          </cell>
          <cell r="E1883">
            <v>3.72</v>
          </cell>
          <cell r="F1883" t="str">
            <v>EUR</v>
          </cell>
        </row>
        <row r="1884">
          <cell r="A1884">
            <v>15126</v>
          </cell>
          <cell r="B1884" t="str">
            <v>Zdvíhacia Pôrodňa zadné dvierka V3</v>
          </cell>
          <cell r="C1884" t="str">
            <v>Lifting Farrowing Back Gate V3</v>
          </cell>
          <cell r="D1884" t="str">
            <v>KS</v>
          </cell>
          <cell r="E1884">
            <v>16.649999999999999</v>
          </cell>
          <cell r="F1884" t="str">
            <v>EUR</v>
          </cell>
        </row>
        <row r="1885">
          <cell r="A1885">
            <v>15128</v>
          </cell>
          <cell r="B1885" t="str">
            <v>Zdvíhacia Pôrodňa stojka bočnej steny fiber</v>
          </cell>
          <cell r="C1885" t="str">
            <v>Lifting Farrowing Side Wall Post Fiber</v>
          </cell>
          <cell r="D1885" t="str">
            <v>KS</v>
          </cell>
          <cell r="E1885">
            <v>6.34</v>
          </cell>
          <cell r="F1885" t="str">
            <v>EUR</v>
          </cell>
        </row>
        <row r="1886">
          <cell r="A1886">
            <v>50871</v>
          </cell>
          <cell r="B1886" t="str">
            <v>Malá Belá - Rampa 1  - Mreža 1</v>
          </cell>
          <cell r="C1886" t="str">
            <v>Malá Belá - Ramp 1  - Open penning 1</v>
          </cell>
          <cell r="D1886" t="str">
            <v>KS</v>
          </cell>
          <cell r="E1886">
            <v>102.76</v>
          </cell>
          <cell r="F1886" t="str">
            <v>EUR</v>
          </cell>
        </row>
        <row r="1887">
          <cell r="A1887">
            <v>50872</v>
          </cell>
          <cell r="B1887" t="str">
            <v>Malá Belá - Rampa 1  - Mreža 2</v>
          </cell>
          <cell r="C1887" t="str">
            <v>Malá Belá - Ramp 1  - Open penning 2</v>
          </cell>
          <cell r="D1887" t="str">
            <v>KS</v>
          </cell>
          <cell r="E1887">
            <v>51.48</v>
          </cell>
          <cell r="F1887" t="str">
            <v>EUR</v>
          </cell>
        </row>
        <row r="1888">
          <cell r="A1888">
            <v>50873</v>
          </cell>
          <cell r="B1888" t="str">
            <v>Malá Belá - Rampa 1  - Mreža 3</v>
          </cell>
          <cell r="C1888" t="str">
            <v>Malá Belá - Ramp 1  - Open penning 3</v>
          </cell>
          <cell r="D1888" t="str">
            <v>KS</v>
          </cell>
          <cell r="E1888">
            <v>54.45</v>
          </cell>
          <cell r="F1888" t="str">
            <v>EUR</v>
          </cell>
        </row>
        <row r="1889">
          <cell r="A1889">
            <v>50874</v>
          </cell>
          <cell r="B1889" t="str">
            <v>Malá Belá - Dvierka 565/2000mm</v>
          </cell>
          <cell r="C1889" t="str">
            <v>Malá Belá - Gates 565/2000mm</v>
          </cell>
          <cell r="D1889" t="str">
            <v>KS</v>
          </cell>
          <cell r="E1889">
            <v>124.94</v>
          </cell>
          <cell r="F1889" t="str">
            <v>EUR</v>
          </cell>
        </row>
        <row r="1890">
          <cell r="A1890">
            <v>50875</v>
          </cell>
          <cell r="B1890" t="str">
            <v>Malá Belá - Rampa 2  - Mreža 1</v>
          </cell>
          <cell r="C1890" t="str">
            <v>Malá Belá - Ramp 2  - Open penning 1</v>
          </cell>
          <cell r="D1890" t="str">
            <v>KS</v>
          </cell>
          <cell r="E1890">
            <v>91.5</v>
          </cell>
          <cell r="F1890" t="str">
            <v>EUR</v>
          </cell>
        </row>
        <row r="1891">
          <cell r="A1891">
            <v>50876</v>
          </cell>
          <cell r="B1891" t="str">
            <v>Malá Belá - Rampa 2  - Mreža 2</v>
          </cell>
          <cell r="C1891" t="str">
            <v>Malá Belá - Ramp 2  - Open penning 2</v>
          </cell>
          <cell r="D1891" t="str">
            <v>KS</v>
          </cell>
          <cell r="E1891">
            <v>92.78</v>
          </cell>
          <cell r="F1891" t="str">
            <v>EUR</v>
          </cell>
        </row>
        <row r="1892">
          <cell r="A1892">
            <v>50877</v>
          </cell>
          <cell r="B1892" t="str">
            <v>Malá Belá - Dvierka 1295mm</v>
          </cell>
          <cell r="C1892" t="str">
            <v>Malá Belá - Gates 1295mm</v>
          </cell>
          <cell r="D1892" t="str">
            <v>KS</v>
          </cell>
          <cell r="E1892">
            <v>130.24</v>
          </cell>
          <cell r="F1892" t="str">
            <v>EUR</v>
          </cell>
        </row>
        <row r="1893">
          <cell r="A1893">
            <v>50878</v>
          </cell>
          <cell r="B1893" t="str">
            <v>Malá Belá - Rampa 3  - Mreža 1</v>
          </cell>
          <cell r="C1893" t="str">
            <v>Malá Belá - Ramp 3  - Open penning 1</v>
          </cell>
          <cell r="D1893" t="str">
            <v>KS</v>
          </cell>
          <cell r="E1893">
            <v>93.38</v>
          </cell>
          <cell r="F1893" t="str">
            <v>EUR</v>
          </cell>
        </row>
        <row r="1894">
          <cell r="A1894">
            <v>50879</v>
          </cell>
          <cell r="B1894" t="str">
            <v>Malá Belá - Rampa 3  - Mreža 2</v>
          </cell>
          <cell r="C1894" t="str">
            <v>Malá Belá - Ramp 3  - Open penning 2</v>
          </cell>
          <cell r="D1894" t="str">
            <v>KS</v>
          </cell>
          <cell r="E1894">
            <v>93.28</v>
          </cell>
          <cell r="F1894" t="str">
            <v>EUR</v>
          </cell>
        </row>
        <row r="1895">
          <cell r="A1895">
            <v>50880</v>
          </cell>
          <cell r="B1895" t="str">
            <v>Malá Belá - Rampa 4  - Mreža 1</v>
          </cell>
          <cell r="C1895" t="str">
            <v>Malá Belá - Ramp 4  - Open penning 1</v>
          </cell>
          <cell r="D1895" t="str">
            <v>KS</v>
          </cell>
          <cell r="E1895">
            <v>75</v>
          </cell>
          <cell r="F1895" t="str">
            <v>EUR</v>
          </cell>
        </row>
        <row r="1896">
          <cell r="A1896">
            <v>50881</v>
          </cell>
          <cell r="B1896" t="str">
            <v>Malá Belá - Rampa 4  - Mreža 2</v>
          </cell>
          <cell r="C1896" t="str">
            <v>Malá Belá - Ramp 4  - Open penning 2</v>
          </cell>
          <cell r="D1896" t="str">
            <v>KS</v>
          </cell>
          <cell r="E1896">
            <v>131.97999999999999</v>
          </cell>
          <cell r="F1896" t="str">
            <v>EUR</v>
          </cell>
        </row>
        <row r="1897">
          <cell r="A1897">
            <v>50882</v>
          </cell>
          <cell r="B1897" t="str">
            <v>Malá Belá - Rampa 4  - Mreža 3</v>
          </cell>
          <cell r="C1897" t="str">
            <v>Malá Belá - Ramp 4  - Open penning 3</v>
          </cell>
          <cell r="D1897" t="str">
            <v>KS</v>
          </cell>
          <cell r="E1897">
            <v>56.57</v>
          </cell>
          <cell r="F1897" t="str">
            <v>EUR</v>
          </cell>
        </row>
        <row r="1898">
          <cell r="A1898">
            <v>50883</v>
          </cell>
          <cell r="B1898" t="str">
            <v>Malá Belá - Dvierka 550/2000mm</v>
          </cell>
          <cell r="C1898" t="str">
            <v>Malá Belá - Gates 550/2000mm</v>
          </cell>
          <cell r="D1898" t="str">
            <v>KS</v>
          </cell>
          <cell r="E1898">
            <v>123.43</v>
          </cell>
          <cell r="F1898" t="str">
            <v>EUR</v>
          </cell>
        </row>
        <row r="1899">
          <cell r="A1899">
            <v>50884</v>
          </cell>
          <cell r="B1899" t="str">
            <v>Malá Belá - Dvierka 1260mm</v>
          </cell>
          <cell r="C1899" t="str">
            <v>Malá Belá - Gates 1260mm</v>
          </cell>
          <cell r="D1899" t="str">
            <v>KS</v>
          </cell>
          <cell r="E1899">
            <v>126.67</v>
          </cell>
          <cell r="F1899" t="str">
            <v>EUR</v>
          </cell>
        </row>
        <row r="1900">
          <cell r="A1900">
            <v>15132</v>
          </cell>
          <cell r="B1900" t="str">
            <v>Zdvíhacia pôrodňa padák na dvere</v>
          </cell>
          <cell r="C1900" t="str">
            <v>Lifting Farrowing Crate Anti Crush Bar for Gate</v>
          </cell>
          <cell r="D1900" t="str">
            <v>KS</v>
          </cell>
          <cell r="E1900">
            <v>3.05</v>
          </cell>
          <cell r="F1900" t="str">
            <v>EUR</v>
          </cell>
        </row>
        <row r="1901">
          <cell r="A1901">
            <v>50885</v>
          </cell>
          <cell r="B1901" t="str">
            <v>Zámok na stenu s jaklom A2</v>
          </cell>
          <cell r="C1901" t="str">
            <v>Lock on concrete wall with sq. profile A2</v>
          </cell>
          <cell r="D1901" t="str">
            <v>KS</v>
          </cell>
          <cell r="E1901">
            <v>1.1299999999999999</v>
          </cell>
          <cell r="F1901" t="str">
            <v>EUR</v>
          </cell>
        </row>
        <row r="1902">
          <cell r="A1902">
            <v>50886</v>
          </cell>
          <cell r="B1902" t="str">
            <v>Násypka 360x450x578mm A2</v>
          </cell>
          <cell r="C1902" t="str">
            <v>Hopper 360x450x578mm A2</v>
          </cell>
          <cell r="D1902" t="str">
            <v>KS</v>
          </cell>
          <cell r="E1902">
            <v>32.35</v>
          </cell>
          <cell r="F1902" t="str">
            <v>EUR</v>
          </cell>
        </row>
        <row r="1903">
          <cell r="A1903">
            <v>50887</v>
          </cell>
          <cell r="B1903" t="str">
            <v>Násypka 360x450x550mm A2</v>
          </cell>
          <cell r="C1903" t="str">
            <v>Hopper 360x450x550mm A2</v>
          </cell>
          <cell r="D1903" t="str">
            <v>KS</v>
          </cell>
          <cell r="E1903">
            <v>30.15</v>
          </cell>
          <cell r="F1903" t="str">
            <v>EUR</v>
          </cell>
        </row>
        <row r="1904">
          <cell r="A1904">
            <v>19090</v>
          </cell>
          <cell r="B1904" t="str">
            <v>Domček preglejka 1250 x variabil delený 50:75cm</v>
          </cell>
          <cell r="C1904" t="str">
            <v>Micro Climate Cov. Plywood 1250 x var. cut 50:75cm</v>
          </cell>
          <cell r="D1904" t="str">
            <v>KS</v>
          </cell>
          <cell r="E1904">
            <v>0.38</v>
          </cell>
          <cell r="F1904" t="str">
            <v>EUR</v>
          </cell>
        </row>
        <row r="1905">
          <cell r="A1905">
            <v>50888</v>
          </cell>
          <cell r="B1905" t="str">
            <v>Bubon o300 x 300 -  3mm Ga</v>
          </cell>
          <cell r="C1905" t="str">
            <v>Drums o300 x 300 - thick 3mm Ga</v>
          </cell>
          <cell r="D1905" t="str">
            <v>KS</v>
          </cell>
          <cell r="E1905">
            <v>57.7</v>
          </cell>
          <cell r="F1905" t="str">
            <v>EUR</v>
          </cell>
        </row>
        <row r="1906">
          <cell r="A1906">
            <v>50889</v>
          </cell>
          <cell r="B1906" t="str">
            <v>Bubon o300 x 300 s oskou -  3mm Ga</v>
          </cell>
          <cell r="C1906" t="str">
            <v>Drums o300x300 with shaft - thick 3mm Ga</v>
          </cell>
          <cell r="D1906" t="str">
            <v>KS</v>
          </cell>
          <cell r="E1906">
            <v>59.4</v>
          </cell>
          <cell r="F1906" t="str">
            <v>EUR</v>
          </cell>
        </row>
        <row r="1907">
          <cell r="A1907">
            <v>20096</v>
          </cell>
          <cell r="B1907" t="str">
            <v>Vinkel šikmý 45° pre Wet/Dry Feedere A2 Ľavý</v>
          </cell>
          <cell r="C1907" t="str">
            <v>Foot Bracket 45° for Wet/Dry Feeders A2 Left</v>
          </cell>
          <cell r="D1907" t="str">
            <v>KS</v>
          </cell>
          <cell r="E1907">
            <v>1.62</v>
          </cell>
          <cell r="F1907" t="str">
            <v>EUR</v>
          </cell>
        </row>
        <row r="1908">
          <cell r="A1908">
            <v>20097</v>
          </cell>
          <cell r="B1908" t="str">
            <v>Vinkel šikmý 45° pre Wet/Dry Feedere A2 Pravý</v>
          </cell>
          <cell r="C1908" t="str">
            <v>Foot Bracket 45° for Wet/Dry Feeders A2 Right</v>
          </cell>
          <cell r="D1908" t="str">
            <v>KS</v>
          </cell>
          <cell r="E1908">
            <v>1.62</v>
          </cell>
          <cell r="F1908" t="str">
            <v>EUR</v>
          </cell>
        </row>
        <row r="1909">
          <cell r="A1909">
            <v>29165</v>
          </cell>
          <cell r="B1909" t="str">
            <v>Príves pre teľatá 2 boxy s výklop. dver. PVC stre.</v>
          </cell>
          <cell r="C1909" t="str">
            <v>Calf Trailer with 2 pens and hinged door PVC Roof</v>
          </cell>
          <cell r="D1909" t="str">
            <v>KS</v>
          </cell>
          <cell r="E1909">
            <v>752.97329999999999</v>
          </cell>
          <cell r="F1909" t="str">
            <v>EUR</v>
          </cell>
        </row>
        <row r="1910">
          <cell r="A1910">
            <v>16184</v>
          </cell>
          <cell r="B1910" t="str">
            <v>Chod. st. medzikus 1000/850 A2 pre 2,5mm dvierka Ľ</v>
          </cell>
          <cell r="C1910" t="str">
            <v>Corr. Post Front Wall 1000/850 A2 for 2,5mm gate L</v>
          </cell>
          <cell r="D1910" t="str">
            <v>KS</v>
          </cell>
          <cell r="E1910">
            <v>6.96</v>
          </cell>
          <cell r="F1910" t="str">
            <v>EUR</v>
          </cell>
        </row>
        <row r="1911">
          <cell r="A1911">
            <v>16185</v>
          </cell>
          <cell r="B1911" t="str">
            <v>Chod. st. medzikus1000/850 A2 pre 2,5mm dvierka P</v>
          </cell>
          <cell r="C1911" t="str">
            <v>Corr. Post Front Wall 1000/850 A2 for 2,mm gate R</v>
          </cell>
          <cell r="D1911" t="str">
            <v>KS</v>
          </cell>
          <cell r="E1911">
            <v>6.94</v>
          </cell>
          <cell r="F1911" t="str">
            <v>EUR</v>
          </cell>
        </row>
        <row r="1912">
          <cell r="A1912">
            <v>29166</v>
          </cell>
          <cell r="B1912" t="str">
            <v>Zásuvná zásuvka 80x80mm GA</v>
          </cell>
          <cell r="C1912" t="str">
            <v>Embedment Socket 80x80mm GA</v>
          </cell>
          <cell r="D1912" t="str">
            <v>KS</v>
          </cell>
          <cell r="E1912">
            <v>3.4</v>
          </cell>
          <cell r="F1912" t="str">
            <v>EUR</v>
          </cell>
        </row>
        <row r="1913">
          <cell r="A1913">
            <v>29167</v>
          </cell>
          <cell r="B1913" t="str">
            <v>Rozšírenie stojky 70x70mm GA</v>
          </cell>
          <cell r="C1913" t="str">
            <v>Post extension 70x70 GA</v>
          </cell>
          <cell r="D1913" t="str">
            <v>KS</v>
          </cell>
          <cell r="E1913">
            <v>6.54</v>
          </cell>
          <cell r="F1913" t="str">
            <v>EUR</v>
          </cell>
        </row>
        <row r="1914">
          <cell r="A1914">
            <v>29168</v>
          </cell>
          <cell r="B1914" t="str">
            <v>Uchytenie pre stojku 70x70mm verzia1 GA</v>
          </cell>
          <cell r="C1914" t="str">
            <v>Fitting for post 70x70mm version1 GA</v>
          </cell>
          <cell r="D1914" t="str">
            <v>KS</v>
          </cell>
          <cell r="E1914">
            <v>1.43</v>
          </cell>
          <cell r="F1914" t="str">
            <v>EUR</v>
          </cell>
        </row>
        <row r="1915">
          <cell r="A1915">
            <v>25068</v>
          </cell>
          <cell r="B1915" t="str">
            <v>Napájací ventil mokro/suchý so silikónovou vložkou</v>
          </cell>
          <cell r="C1915" t="str">
            <v>Nipple Wet Dry with Silicone Insert</v>
          </cell>
          <cell r="D1915" t="str">
            <v>KS</v>
          </cell>
          <cell r="E1915">
            <v>4.8099999999999996</v>
          </cell>
          <cell r="F1915" t="str">
            <v>EUR</v>
          </cell>
        </row>
        <row r="1916">
          <cell r="A1916">
            <v>25069</v>
          </cell>
          <cell r="B1916" t="str">
            <v>Napájací ventil 1/2" 98mm</v>
          </cell>
          <cell r="C1916" t="str">
            <v>Trough nipple 1/2" 98mm</v>
          </cell>
          <cell r="D1916" t="str">
            <v>KS</v>
          </cell>
          <cell r="E1916">
            <v>2.0499999999999998</v>
          </cell>
          <cell r="F1916" t="str">
            <v>EUR</v>
          </cell>
        </row>
        <row r="1917">
          <cell r="A1917">
            <v>25070</v>
          </cell>
          <cell r="B1917" t="str">
            <v>Napájací rozprašivač do napájačky 1/2" 3 dierkami</v>
          </cell>
          <cell r="C1917" t="str">
            <v>Trough Sprayer 1/2"  3 Holes</v>
          </cell>
          <cell r="D1917" t="str">
            <v>KS</v>
          </cell>
          <cell r="E1917">
            <v>1.35</v>
          </cell>
          <cell r="F1917" t="str">
            <v>EUR</v>
          </cell>
        </row>
        <row r="1918">
          <cell r="A1918">
            <v>25071</v>
          </cell>
          <cell r="B1918" t="str">
            <v>Napájačka do 35kg oválna</v>
          </cell>
          <cell r="C1918" t="str">
            <v>Drinking Bowl up to 35kg Oval Shape</v>
          </cell>
          <cell r="D1918" t="str">
            <v>KS</v>
          </cell>
          <cell r="E1918">
            <v>6.55</v>
          </cell>
          <cell r="F1918" t="str">
            <v>EUR</v>
          </cell>
        </row>
        <row r="1919">
          <cell r="A1919">
            <v>25072</v>
          </cell>
          <cell r="B1919" t="str">
            <v>Napájačka do 110kg oválna</v>
          </cell>
          <cell r="C1919" t="str">
            <v>Drinking Bowl up to 110kg Oval Shape</v>
          </cell>
          <cell r="D1919" t="str">
            <v>KS</v>
          </cell>
          <cell r="E1919">
            <v>7.8</v>
          </cell>
          <cell r="F1919" t="str">
            <v>EUR</v>
          </cell>
        </row>
        <row r="1920">
          <cell r="A1920">
            <v>50891</v>
          </cell>
          <cell r="B1920" t="str">
            <v>Kombi pôrodňa zámok na mrežu V3 "Sergio"</v>
          </cell>
          <cell r="C1920" t="str">
            <v>Kombi Farrowing Crate Lock for Side V3 "Sergio"</v>
          </cell>
          <cell r="D1920" t="str">
            <v>KS</v>
          </cell>
          <cell r="E1920">
            <v>3.73</v>
          </cell>
          <cell r="F1920" t="str">
            <v>EUR</v>
          </cell>
        </row>
        <row r="1921">
          <cell r="A1921">
            <v>29169</v>
          </cell>
          <cell r="B1921" t="str">
            <v>Kompletný  mechnismus AP</v>
          </cell>
          <cell r="C1921" t="str">
            <v>Complete Mechanismus AP</v>
          </cell>
          <cell r="D1921" t="str">
            <v>KS</v>
          </cell>
          <cell r="E1921">
            <v>7.27</v>
          </cell>
          <cell r="F1921" t="str">
            <v>EUR</v>
          </cell>
        </row>
        <row r="1922">
          <cell r="A1922">
            <v>29170</v>
          </cell>
          <cell r="B1922" t="str">
            <v>Štvorhran pre mechnismus AP</v>
          </cell>
          <cell r="C1922" t="str">
            <v>Square for Mechanismus AP</v>
          </cell>
          <cell r="D1922" t="str">
            <v>KS</v>
          </cell>
          <cell r="E1922">
            <v>0.56599999999999995</v>
          </cell>
          <cell r="F1922" t="str">
            <v>EUR</v>
          </cell>
        </row>
        <row r="1923">
          <cell r="A1923">
            <v>29171</v>
          </cell>
          <cell r="B1923" t="str">
            <v>Šampion pre mechnismus AP</v>
          </cell>
          <cell r="C1923" t="str">
            <v>Champion for Mechanismus AP</v>
          </cell>
          <cell r="D1923" t="str">
            <v>KS</v>
          </cell>
          <cell r="E1923">
            <v>1.343</v>
          </cell>
          <cell r="F1923" t="str">
            <v>EUR</v>
          </cell>
        </row>
        <row r="1924">
          <cell r="A1924">
            <v>28254</v>
          </cell>
          <cell r="B1924" t="str">
            <v>Krmenársky ventil 60 mm s uzáverom "ACO"</v>
          </cell>
          <cell r="C1924" t="str">
            <v>Feed Drop, 60 mm with shutter "ACO"</v>
          </cell>
          <cell r="D1924" t="str">
            <v>KS</v>
          </cell>
          <cell r="E1924">
            <v>1.1000000000000001</v>
          </cell>
          <cell r="F1924" t="str">
            <v>EUR</v>
          </cell>
        </row>
        <row r="1925">
          <cell r="A1925">
            <v>20098</v>
          </cell>
          <cell r="B1925" t="str">
            <v>Vinkel 118x125mm 1 diera V2 A2</v>
          </cell>
          <cell r="C1925" t="str">
            <v>Angle Bracket 118x125mm 1 Hole V2 A2</v>
          </cell>
          <cell r="D1925" t="str">
            <v>KS</v>
          </cell>
          <cell r="E1925">
            <v>1.0900000000000001</v>
          </cell>
          <cell r="F1925" t="str">
            <v>EUR</v>
          </cell>
        </row>
        <row r="1926">
          <cell r="A1926">
            <v>20099</v>
          </cell>
          <cell r="B1926" t="str">
            <v>Vinkel 165x125mm 2 diery V2 A2</v>
          </cell>
          <cell r="C1926" t="str">
            <v>Angle Bracket 165x125mm 2 Holes V2 A2</v>
          </cell>
          <cell r="D1926" t="str">
            <v>KS</v>
          </cell>
          <cell r="E1926">
            <v>1.26</v>
          </cell>
          <cell r="F1926" t="str">
            <v>EUR</v>
          </cell>
        </row>
        <row r="1927">
          <cell r="A1927">
            <v>20100</v>
          </cell>
          <cell r="B1927" t="str">
            <v>Vinkel šikmý 45° 90x125mm 1 diera V2 A2 L</v>
          </cell>
          <cell r="C1927" t="str">
            <v>Foot Bracket 45° 90x125mm 1 Hole V2 A2 L</v>
          </cell>
          <cell r="D1927" t="str">
            <v>KS</v>
          </cell>
          <cell r="E1927">
            <v>1.1200000000000001</v>
          </cell>
          <cell r="F1927" t="str">
            <v>EUR</v>
          </cell>
        </row>
        <row r="1928">
          <cell r="A1928">
            <v>20101</v>
          </cell>
          <cell r="B1928" t="str">
            <v>Vinkel šikmý 45° 90x125mm 1 diera V2 A2 P</v>
          </cell>
          <cell r="C1928" t="str">
            <v>Foot Bracket 45° 90x125mm 1 Hole V2 A2 R</v>
          </cell>
          <cell r="D1928" t="str">
            <v>KS</v>
          </cell>
          <cell r="E1928">
            <v>1.1200000000000001</v>
          </cell>
          <cell r="F1928" t="str">
            <v>EUR</v>
          </cell>
        </row>
        <row r="1929">
          <cell r="A1929">
            <v>20102</v>
          </cell>
          <cell r="B1929" t="str">
            <v>Vinkel šikmý 45° 143x125mm 2 diery V2 A2 L</v>
          </cell>
          <cell r="C1929" t="str">
            <v>Foot Bracket 45° 143x125mm 2 Holes V2 A2 L</v>
          </cell>
          <cell r="D1929" t="str">
            <v>KS</v>
          </cell>
          <cell r="E1929">
            <v>1.27</v>
          </cell>
          <cell r="F1929" t="str">
            <v>EUR</v>
          </cell>
        </row>
        <row r="1930">
          <cell r="A1930">
            <v>20103</v>
          </cell>
          <cell r="B1930" t="str">
            <v>Vinkel šikmý 45° 143x125mm 2 diery V2 A2 P</v>
          </cell>
          <cell r="C1930" t="str">
            <v>Foot Bracket 45° 143x125mm 2 Holes V2 A2 R</v>
          </cell>
          <cell r="D1930" t="str">
            <v>KS</v>
          </cell>
          <cell r="E1930">
            <v>1.27</v>
          </cell>
          <cell r="F1930" t="str">
            <v>EUR</v>
          </cell>
        </row>
        <row r="1931">
          <cell r="A1931">
            <v>26083</v>
          </cell>
          <cell r="B1931" t="str">
            <v>Plocháč 5x60x variabil GA</v>
          </cell>
          <cell r="C1931" t="str">
            <v>Flat Bar 5x60x variabil GA</v>
          </cell>
          <cell r="D1931" t="str">
            <v>KS</v>
          </cell>
          <cell r="E1931">
            <v>2.92</v>
          </cell>
          <cell r="F1931" t="str">
            <v>EUR</v>
          </cell>
        </row>
        <row r="1932">
          <cell r="A1932">
            <v>15133</v>
          </cell>
          <cell r="B1932" t="str">
            <v>Zdvíhacia Pôrodňa mreža pravá V3</v>
          </cell>
          <cell r="C1932" t="str">
            <v>Lifting Farrowing Crate Side Right V3</v>
          </cell>
          <cell r="D1932" t="str">
            <v>KS</v>
          </cell>
          <cell r="E1932">
            <v>32.43</v>
          </cell>
          <cell r="F1932" t="str">
            <v>EUR</v>
          </cell>
        </row>
        <row r="1933">
          <cell r="A1933">
            <v>15134</v>
          </cell>
          <cell r="B1933" t="str">
            <v>Zdvíhacia Pôrodňa mreža ľavá V3</v>
          </cell>
          <cell r="C1933" t="str">
            <v>Lifting Farrowing Crate Side Left V3</v>
          </cell>
          <cell r="D1933" t="str">
            <v>KS</v>
          </cell>
          <cell r="E1933">
            <v>32.43</v>
          </cell>
          <cell r="F1933" t="str">
            <v>EUR</v>
          </cell>
        </row>
        <row r="1934">
          <cell r="A1934">
            <v>15135</v>
          </cell>
          <cell r="B1934" t="str">
            <v>Zdvíhacia Pôrodňa baran časť 1 530mm V3</v>
          </cell>
          <cell r="C1934" t="str">
            <v>Lifting Farrowing Crate Front Part 1 530mm V3</v>
          </cell>
          <cell r="D1934" t="str">
            <v>KS</v>
          </cell>
          <cell r="E1934">
            <v>25.61</v>
          </cell>
          <cell r="F1934" t="str">
            <v>EUR</v>
          </cell>
        </row>
        <row r="1935">
          <cell r="A1935">
            <v>15136</v>
          </cell>
          <cell r="B1935" t="str">
            <v>Zdvíhacia Pôrodňa baran časť 2 530mm V3</v>
          </cell>
          <cell r="C1935" t="str">
            <v>Lifting Farrowing Crate Front Part 2 530mm V3</v>
          </cell>
          <cell r="D1935" t="str">
            <v>KS</v>
          </cell>
          <cell r="E1935">
            <v>13.03</v>
          </cell>
          <cell r="F1935" t="str">
            <v>EUR</v>
          </cell>
        </row>
        <row r="1936">
          <cell r="A1936">
            <v>15137</v>
          </cell>
          <cell r="B1936" t="str">
            <v>Zdvíhacia Pôrodňa držiak nohy V3</v>
          </cell>
          <cell r="C1936" t="str">
            <v>Lifting Farrowing Foot Holder V3</v>
          </cell>
          <cell r="D1936" t="str">
            <v>KS</v>
          </cell>
          <cell r="E1936">
            <v>1.25</v>
          </cell>
          <cell r="F1936" t="str">
            <v>EUR</v>
          </cell>
        </row>
        <row r="1937">
          <cell r="A1937">
            <v>34023</v>
          </cell>
          <cell r="B1937" t="str">
            <v>2 Rúra 20cm stojka/stojka</v>
          </cell>
          <cell r="C1937" t="str">
            <v>2 Pipe 20cm Post/Post</v>
          </cell>
          <cell r="D1937" t="str">
            <v>KS</v>
          </cell>
          <cell r="E1937">
            <v>4.9000000000000004</v>
          </cell>
          <cell r="F1937" t="str">
            <v>EUR</v>
          </cell>
        </row>
        <row r="1938">
          <cell r="A1938">
            <v>34024</v>
          </cell>
          <cell r="B1938" t="str">
            <v>2 Rúra 20cm stojka/rúry</v>
          </cell>
          <cell r="C1938" t="str">
            <v>2 Pipe 20cm Post/Pipes</v>
          </cell>
          <cell r="D1938" t="str">
            <v>KS</v>
          </cell>
          <cell r="E1938">
            <v>4.79</v>
          </cell>
          <cell r="F1938" t="str">
            <v>EUR</v>
          </cell>
        </row>
        <row r="1939">
          <cell r="A1939">
            <v>16187</v>
          </cell>
          <cell r="B1939" t="str">
            <v>H-profil 1000/750 (850)x1,5mm A2</v>
          </cell>
          <cell r="C1939" t="str">
            <v>H-profil 1000/750 (850)x1,5mm A2</v>
          </cell>
          <cell r="D1939" t="str">
            <v>KS</v>
          </cell>
          <cell r="E1939">
            <v>6.27</v>
          </cell>
          <cell r="F1939" t="str">
            <v>EUR</v>
          </cell>
        </row>
        <row r="1940">
          <cell r="A1940">
            <v>21060</v>
          </cell>
          <cell r="B1940" t="str">
            <v>Koniec na kŕmny žľab pre výkrm bez dier A2</v>
          </cell>
          <cell r="C1940" t="str">
            <v>Liquid Feeding Trough Fin. End Piece Without Holes</v>
          </cell>
          <cell r="D1940" t="str">
            <v>KS</v>
          </cell>
          <cell r="E1940">
            <v>2.66</v>
          </cell>
          <cell r="F1940" t="str">
            <v>EUR</v>
          </cell>
        </row>
        <row r="1941">
          <cell r="A1941">
            <v>15138</v>
          </cell>
          <cell r="B1941" t="str">
            <v>Pôrodňa profil na PVC dvierka so zámkom P</v>
          </cell>
          <cell r="C1941" t="str">
            <v>Farrowing Pen Back Door Post with Lock R</v>
          </cell>
          <cell r="D1941" t="str">
            <v>KS</v>
          </cell>
          <cell r="E1941">
            <v>4.5599999999999996</v>
          </cell>
          <cell r="F1941" t="str">
            <v>EUR</v>
          </cell>
        </row>
        <row r="1942">
          <cell r="A1942">
            <v>15139</v>
          </cell>
          <cell r="B1942" t="str">
            <v>Pôrodňa profil na PVC dvierka so zámkom L</v>
          </cell>
          <cell r="C1942" t="str">
            <v>Farrowing Pen Back Door Post with Lock L</v>
          </cell>
          <cell r="D1942" t="str">
            <v>KS</v>
          </cell>
          <cell r="E1942">
            <v>4.5599999999999996</v>
          </cell>
          <cell r="F1942" t="str">
            <v>EUR</v>
          </cell>
        </row>
        <row r="1943">
          <cell r="A1943">
            <v>29172</v>
          </cell>
          <cell r="B1943" t="str">
            <v>Deliaca stena typ 21 GA</v>
          </cell>
          <cell r="C1943" t="str">
            <v>Cubicle Divider typ 21 GA</v>
          </cell>
          <cell r="D1943" t="str">
            <v>KS</v>
          </cell>
          <cell r="E1943">
            <v>35.46</v>
          </cell>
          <cell r="F1943" t="str">
            <v>EUR</v>
          </cell>
        </row>
        <row r="1944">
          <cell r="A1944">
            <v>50904</v>
          </cell>
          <cell r="B1944" t="str">
            <v>H-profil 1000x50x2,5mm s pätkou GA</v>
          </cell>
          <cell r="C1944" t="str">
            <v>H-profil 1000x50x2,5mm with foot plate GA</v>
          </cell>
          <cell r="D1944" t="str">
            <v>KS</v>
          </cell>
          <cell r="E1944">
            <v>13.41</v>
          </cell>
          <cell r="F1944" t="str">
            <v>EUR</v>
          </cell>
        </row>
        <row r="1945">
          <cell r="A1945">
            <v>17084</v>
          </cell>
          <cell r="B1945" t="str">
            <v>Pánt na stenu GA predĺžený</v>
          </cell>
          <cell r="C1945" t="str">
            <v>Blocking Gate Wall Hinge GA extended</v>
          </cell>
          <cell r="D1945" t="str">
            <v>KS</v>
          </cell>
          <cell r="E1945">
            <v>2.96</v>
          </cell>
          <cell r="F1945" t="str">
            <v>EUR</v>
          </cell>
        </row>
        <row r="1946">
          <cell r="A1946">
            <v>19094</v>
          </cell>
          <cell r="B1946" t="str">
            <v>Pôrodňa domček 895x1235mm L Sivý</v>
          </cell>
          <cell r="C1946" t="str">
            <v>Farrowing Pen Piglet Nest 895x1235mm L Gray</v>
          </cell>
          <cell r="D1946" t="str">
            <v>KS</v>
          </cell>
          <cell r="E1946">
            <v>25.78</v>
          </cell>
          <cell r="F1946" t="str">
            <v>EUR</v>
          </cell>
        </row>
        <row r="1947">
          <cell r="A1947">
            <v>19095</v>
          </cell>
          <cell r="B1947" t="str">
            <v>Pôrodňa domček 895x1235mm P Sivý</v>
          </cell>
          <cell r="C1947" t="str">
            <v>Farrowing Pen Piglet Nest 895x1235mm R Gray</v>
          </cell>
          <cell r="D1947" t="str">
            <v>KS</v>
          </cell>
          <cell r="E1947">
            <v>25.78</v>
          </cell>
          <cell r="F1947" t="str">
            <v>EUR</v>
          </cell>
        </row>
        <row r="1948">
          <cell r="A1948">
            <v>25073</v>
          </cell>
          <cell r="B1948" t="str">
            <v>Napájačka pre odstavčatá nízkotlaková so zvarom A2</v>
          </cell>
          <cell r="C1948" t="str">
            <v>Drinking Bowl for Piglets for Low Pressure Wel. A2</v>
          </cell>
          <cell r="D1948" t="str">
            <v>KS</v>
          </cell>
          <cell r="E1948">
            <v>13.57</v>
          </cell>
          <cell r="F1948" t="str">
            <v>EUR</v>
          </cell>
        </row>
        <row r="1949">
          <cell r="A1949">
            <v>19096</v>
          </cell>
          <cell r="B1949" t="str">
            <v>Pôrodňa prekážková platňa pre dom. 19094/19095</v>
          </cell>
          <cell r="C1949" t="str">
            <v>Farr. Pen Piglet Nest Block. Board for 19094/19095</v>
          </cell>
          <cell r="D1949" t="str">
            <v>KS</v>
          </cell>
          <cell r="E1949">
            <v>8.8000000000000007</v>
          </cell>
          <cell r="F1949" t="str">
            <v>EUR</v>
          </cell>
        </row>
        <row r="1950">
          <cell r="A1950">
            <v>19097</v>
          </cell>
          <cell r="B1950" t="str">
            <v>Doraz na 3 dielny domček</v>
          </cell>
          <cell r="C1950" t="str">
            <v>Backstop for 3 Parts Micro Climate Cover</v>
          </cell>
          <cell r="D1950" t="str">
            <v>KS</v>
          </cell>
          <cell r="E1950">
            <v>1.69</v>
          </cell>
          <cell r="F1950" t="str">
            <v>EUR</v>
          </cell>
        </row>
        <row r="1951">
          <cell r="A1951">
            <v>11068</v>
          </cell>
          <cell r="B1951" t="str">
            <v>Plastová doska hladká 10x1500x3000mm,sivá</v>
          </cell>
          <cell r="C1951" t="str">
            <v>Plastic sheets smooth 10x1500x3000mm,gray</v>
          </cell>
          <cell r="D1951" t="str">
            <v>M2</v>
          </cell>
          <cell r="E1951">
            <v>13.81</v>
          </cell>
          <cell r="F1951" t="str">
            <v>EUR</v>
          </cell>
        </row>
        <row r="1952">
          <cell r="A1952">
            <v>21061</v>
          </cell>
          <cell r="B1952" t="str">
            <v>Integrovaný kŕmny zvod do pôrodne</v>
          </cell>
          <cell r="C1952" t="str">
            <v>Integrated Downpipe for Farrowing</v>
          </cell>
          <cell r="D1952" t="str">
            <v>KS</v>
          </cell>
          <cell r="E1952">
            <v>4.5599999999999996</v>
          </cell>
          <cell r="F1952" t="str">
            <v>EUR</v>
          </cell>
        </row>
        <row r="1953">
          <cell r="A1953">
            <v>21062</v>
          </cell>
          <cell r="B1953" t="str">
            <v>Kŕmny žľab pôrodňa s integrovaným zvodom P</v>
          </cell>
          <cell r="C1953" t="str">
            <v>Trough Farrowing Crate With Integrated Downpipe R</v>
          </cell>
          <cell r="D1953" t="str">
            <v>KS</v>
          </cell>
          <cell r="E1953">
            <v>23.68</v>
          </cell>
          <cell r="F1953" t="str">
            <v>EUR</v>
          </cell>
        </row>
        <row r="1954">
          <cell r="A1954">
            <v>21063</v>
          </cell>
          <cell r="B1954" t="str">
            <v>Kŕmny žľab pôrodňa s integrovaným zvodom L</v>
          </cell>
          <cell r="C1954" t="str">
            <v>Trough Farrowing Crate With Integrated Downpipe L</v>
          </cell>
          <cell r="D1954" t="str">
            <v>KS</v>
          </cell>
          <cell r="E1954">
            <v>23.68</v>
          </cell>
          <cell r="F1954" t="str">
            <v>EUR</v>
          </cell>
        </row>
        <row r="1955">
          <cell r="A1955">
            <v>15140</v>
          </cell>
          <cell r="B1955" t="str">
            <v>Držiak zvodovej  integrovanej rúry pre 15135</v>
          </cell>
          <cell r="C1955" t="str">
            <v>Holder for Integrated Downpipe to 15135</v>
          </cell>
          <cell r="D1955" t="str">
            <v>KS</v>
          </cell>
          <cell r="E1955">
            <v>0.43</v>
          </cell>
          <cell r="F1955" t="str">
            <v>EUR</v>
          </cell>
        </row>
        <row r="1956">
          <cell r="A1956">
            <v>15141</v>
          </cell>
          <cell r="B1956" t="str">
            <v>Zdvíhacia Pôrodňa chodbová stojka pánt fíber L</v>
          </cell>
          <cell r="C1956" t="str">
            <v>Lifting Farrowing Walk Way Post Hing Fiber L</v>
          </cell>
          <cell r="D1956" t="str">
            <v>KS</v>
          </cell>
          <cell r="E1956">
            <v>3.72</v>
          </cell>
          <cell r="F1956" t="str">
            <v>EUR</v>
          </cell>
        </row>
        <row r="1957">
          <cell r="A1957">
            <v>15142</v>
          </cell>
          <cell r="B1957" t="str">
            <v>Zdvíhacia Pôrodňa chodbová stojka zámok fíber L</v>
          </cell>
          <cell r="C1957" t="str">
            <v>Lifting Farrowing Walk Way Post Lock Fiber L</v>
          </cell>
          <cell r="D1957" t="str">
            <v>KS</v>
          </cell>
          <cell r="E1957">
            <v>5.98</v>
          </cell>
          <cell r="F1957" t="str">
            <v>EUR</v>
          </cell>
        </row>
        <row r="1958">
          <cell r="A1958">
            <v>15143</v>
          </cell>
          <cell r="B1958" t="str">
            <v>Zdvíhacia Pôrodňa zadné dvierka V3 L</v>
          </cell>
          <cell r="C1958" t="str">
            <v>Lifting Farrowing Crate Back Gate V3 L</v>
          </cell>
          <cell r="D1958" t="str">
            <v>KS</v>
          </cell>
          <cell r="E1958">
            <v>17.46</v>
          </cell>
          <cell r="F1958" t="str">
            <v>EUR</v>
          </cell>
        </row>
        <row r="1959">
          <cell r="A1959">
            <v>15144</v>
          </cell>
          <cell r="B1959" t="str">
            <v>Zdvíhacia Pôrodňa mreža pravá V4</v>
          </cell>
          <cell r="C1959" t="str">
            <v>Lifting Farrowing Crate Side Right V4</v>
          </cell>
          <cell r="D1959" t="str">
            <v>KS</v>
          </cell>
          <cell r="E1959">
            <v>32.64</v>
          </cell>
          <cell r="F1959" t="str">
            <v>EUR</v>
          </cell>
        </row>
        <row r="1960">
          <cell r="A1960">
            <v>15145</v>
          </cell>
          <cell r="B1960" t="str">
            <v>Zdvíhacia Pôrodňa mreža ľavá V4</v>
          </cell>
          <cell r="C1960" t="str">
            <v>Lifting Farrowing Crate Side Left V4</v>
          </cell>
          <cell r="D1960" t="str">
            <v>KS</v>
          </cell>
          <cell r="E1960">
            <v>32.64</v>
          </cell>
          <cell r="F1960" t="str">
            <v>EUR</v>
          </cell>
        </row>
        <row r="1961">
          <cell r="A1961">
            <v>15146</v>
          </cell>
          <cell r="B1961" t="str">
            <v>Zdvíhacia Pôrodňa koncový stenový záves na mrežu</v>
          </cell>
          <cell r="C1961" t="str">
            <v>Lifting Farrowing End Wall Crate Holder</v>
          </cell>
          <cell r="D1961" t="str">
            <v>KS</v>
          </cell>
          <cell r="E1961">
            <v>2</v>
          </cell>
          <cell r="F1961" t="str">
            <v>EUR</v>
          </cell>
        </row>
        <row r="1962">
          <cell r="A1962">
            <v>15147</v>
          </cell>
          <cell r="B1962" t="str">
            <v>Zdvíhacia Pôrodňa chodbová stojka rohová fíber</v>
          </cell>
          <cell r="C1962" t="str">
            <v>Lifting Farrowing Walk Way Post Corner Fiber</v>
          </cell>
          <cell r="D1962" t="str">
            <v>KS</v>
          </cell>
          <cell r="E1962">
            <v>5.41</v>
          </cell>
          <cell r="F1962" t="str">
            <v>EUR</v>
          </cell>
        </row>
        <row r="1963">
          <cell r="A1963">
            <v>28257</v>
          </cell>
          <cell r="B1963" t="str">
            <v>Kryt na pohonnú jednotku</v>
          </cell>
          <cell r="C1963" t="str">
            <v>Cover for Drive Unit</v>
          </cell>
          <cell r="D1963" t="str">
            <v>KS</v>
          </cell>
          <cell r="E1963">
            <v>23.6</v>
          </cell>
          <cell r="F1963" t="str">
            <v>EUR</v>
          </cell>
        </row>
        <row r="1964">
          <cell r="A1964">
            <v>17085</v>
          </cell>
          <cell r="B1964" t="str">
            <v>Vypodloženie pod Zámok bočný 20mm GA</v>
          </cell>
          <cell r="C1964" t="str">
            <v>Distance Piece Block. Gate Lock one Sided 20mm GA</v>
          </cell>
          <cell r="D1964" t="str">
            <v>KS</v>
          </cell>
          <cell r="E1964">
            <v>0.93</v>
          </cell>
          <cell r="F1964" t="str">
            <v>EUR</v>
          </cell>
        </row>
        <row r="1965">
          <cell r="A1965">
            <v>22510</v>
          </cell>
          <cell r="B1965" t="str">
            <v>Skrutka s integr. podložkou M8x35 A2</v>
          </cell>
          <cell r="C1965" t="str">
            <v>Round Head Bolt with Washer M8x35 A2</v>
          </cell>
          <cell r="D1965" t="str">
            <v>KS</v>
          </cell>
          <cell r="E1965">
            <v>0.13250000000000001</v>
          </cell>
          <cell r="F1965" t="str">
            <v>EUR</v>
          </cell>
        </row>
        <row r="1966">
          <cell r="A1966">
            <v>29174</v>
          </cell>
          <cell r="B1966" t="str">
            <v>Otvárací systém pre dvierka</v>
          </cell>
          <cell r="C1966" t="str">
            <v>Opening System for Gate</v>
          </cell>
          <cell r="D1966" t="str">
            <v>KS</v>
          </cell>
          <cell r="E1966">
            <v>6.8</v>
          </cell>
          <cell r="F1966" t="str">
            <v>EUR</v>
          </cell>
        </row>
        <row r="1967">
          <cell r="A1967">
            <v>19098</v>
          </cell>
          <cell r="B1967" t="str">
            <v>Držiak "opstanderu" na um. stenu na otváranie dom.</v>
          </cell>
          <cell r="C1967" t="str">
            <v>Post Bracket for MCC Opening for Washing Wall</v>
          </cell>
          <cell r="D1967" t="str">
            <v>KS</v>
          </cell>
          <cell r="E1967">
            <v>0.38</v>
          </cell>
          <cell r="F1967" t="str">
            <v>EUR</v>
          </cell>
        </row>
        <row r="1968">
          <cell r="A1968">
            <v>29175</v>
          </cell>
          <cell r="B1968" t="str">
            <v>Uchytenie pre stojku 70x70mm verzia2 GA</v>
          </cell>
          <cell r="C1968" t="str">
            <v>Fitting for post 70x70mm version2 GA</v>
          </cell>
          <cell r="D1968" t="str">
            <v>KS</v>
          </cell>
          <cell r="E1968">
            <v>2.5099999999999998</v>
          </cell>
          <cell r="F1968" t="str">
            <v>EUR</v>
          </cell>
        </row>
        <row r="1969">
          <cell r="A1969">
            <v>28264</v>
          </cell>
          <cell r="B1969" t="str">
            <v>Spínací sensor na pohon "DALTEC"</v>
          </cell>
          <cell r="C1969" t="str">
            <v>Inductive sensor "DALTEC"</v>
          </cell>
          <cell r="D1969" t="str">
            <v>KS</v>
          </cell>
          <cell r="E1969">
            <v>22.43</v>
          </cell>
          <cell r="F1969" t="str">
            <v>EUR</v>
          </cell>
        </row>
        <row r="1970">
          <cell r="A1970">
            <v>28265</v>
          </cell>
          <cell r="B1970" t="str">
            <v>Kŕmny automat pre prasnice</v>
          </cell>
          <cell r="D1970" t="str">
            <v>KS</v>
          </cell>
          <cell r="E1970">
            <v>13.19</v>
          </cell>
          <cell r="F1970" t="str">
            <v>EUR</v>
          </cell>
        </row>
        <row r="1971">
          <cell r="A1971">
            <v>50907</v>
          </cell>
          <cell r="B1971" t="str">
            <v>Kŕmny žľab nízky s U-profilom 1400mm A2</v>
          </cell>
          <cell r="C1971" t="str">
            <v>Liquid Feeding Low Trough 1400mm A2</v>
          </cell>
          <cell r="D1971" t="str">
            <v>KS</v>
          </cell>
          <cell r="E1971">
            <v>63.03</v>
          </cell>
          <cell r="F1971" t="str">
            <v>EUR</v>
          </cell>
        </row>
        <row r="1972">
          <cell r="A1972">
            <v>29176</v>
          </cell>
          <cell r="B1972" t="str">
            <v>Koncová konzola na combi bránu 1/1/2"" 30cm dlhá</v>
          </cell>
          <cell r="C1972" t="str">
            <v>Combi Gate Endbracket 1/1/2"" 30cm Long</v>
          </cell>
          <cell r="D1972" t="str">
            <v>KS</v>
          </cell>
          <cell r="E1972">
            <v>13.23</v>
          </cell>
          <cell r="F1972" t="str">
            <v>EUR</v>
          </cell>
        </row>
        <row r="1973">
          <cell r="A1973">
            <v>50909</v>
          </cell>
          <cell r="B1973" t="str">
            <v>VVM Rukoväť 3mm A2</v>
          </cell>
          <cell r="C1973" t="str">
            <v>VVM Handle 3mm A2</v>
          </cell>
          <cell r="D1973" t="str">
            <v>KS</v>
          </cell>
          <cell r="E1973">
            <v>1.1200000000000001</v>
          </cell>
          <cell r="F1973" t="str">
            <v>EUR</v>
          </cell>
        </row>
        <row r="1974">
          <cell r="A1974">
            <v>50910</v>
          </cell>
          <cell r="B1974" t="str">
            <v>VVM kotva do betónu A2</v>
          </cell>
          <cell r="C1974" t="str">
            <v>VVM concrete anchor A2</v>
          </cell>
          <cell r="D1974" t="str">
            <v>KS</v>
          </cell>
          <cell r="E1974">
            <v>1.5</v>
          </cell>
          <cell r="F1974" t="str">
            <v>EUR</v>
          </cell>
        </row>
        <row r="1975">
          <cell r="A1975">
            <v>22516</v>
          </cell>
          <cell r="B1975" t="str">
            <v>Pružina o11,6x19x1,6 A2 mm</v>
          </cell>
          <cell r="C1975" t="str">
            <v>Spring o11,6x19x1,6 A2 mm</v>
          </cell>
          <cell r="D1975" t="str">
            <v>KS</v>
          </cell>
          <cell r="E1975">
            <v>0.312</v>
          </cell>
          <cell r="F1975" t="str">
            <v>EUR</v>
          </cell>
        </row>
        <row r="1976">
          <cell r="A1976">
            <v>50912</v>
          </cell>
          <cell r="B1976" t="str">
            <v>Inseminácia mreža štandard 218,6cm P</v>
          </cell>
          <cell r="C1976" t="str">
            <v>Mating Stall Side standard 218,6 cm R</v>
          </cell>
          <cell r="D1976" t="str">
            <v>KS</v>
          </cell>
          <cell r="E1976">
            <v>44.27</v>
          </cell>
          <cell r="F1976" t="str">
            <v>EUR</v>
          </cell>
        </row>
        <row r="1977">
          <cell r="A1977">
            <v>25075</v>
          </cell>
          <cell r="B1977" t="str">
            <v>Napájačka pre prasnice 380 mm A2</v>
          </cell>
          <cell r="C1977" t="str">
            <v>Sow Drinker 380 mm A2</v>
          </cell>
          <cell r="D1977" t="str">
            <v>KS</v>
          </cell>
          <cell r="E1977">
            <v>79.45</v>
          </cell>
          <cell r="F1977" t="str">
            <v>EUR</v>
          </cell>
        </row>
        <row r="1978">
          <cell r="A1978">
            <v>50913</v>
          </cell>
          <cell r="B1978" t="str">
            <v>Lem na "záves" pôrodňového domčeka A2</v>
          </cell>
          <cell r="C1978" t="str">
            <v>Rim for "Hangings" Farrowing Nest A2</v>
          </cell>
          <cell r="D1978" t="str">
            <v>KS</v>
          </cell>
          <cell r="E1978">
            <v>2.31</v>
          </cell>
          <cell r="F1978" t="str">
            <v>EUR</v>
          </cell>
        </row>
        <row r="1979">
          <cell r="A1979">
            <v>50914</v>
          </cell>
          <cell r="B1979" t="str">
            <v>Bočný vinkel pod domček P FeZn</v>
          </cell>
          <cell r="C1979" t="str">
            <v>Side Bracket for C. Cover R FeZn</v>
          </cell>
          <cell r="D1979" t="str">
            <v>KS</v>
          </cell>
          <cell r="E1979">
            <v>1.84</v>
          </cell>
          <cell r="F1979" t="str">
            <v>EUR</v>
          </cell>
        </row>
        <row r="1980">
          <cell r="A1980">
            <v>50915</v>
          </cell>
          <cell r="B1980" t="str">
            <v>Bočný vinkel pod domček L FeZn</v>
          </cell>
          <cell r="C1980" t="str">
            <v>Side Bracket for C. Cover L FeZn</v>
          </cell>
          <cell r="D1980" t="str">
            <v>KS</v>
          </cell>
          <cell r="E1980">
            <v>1.84</v>
          </cell>
          <cell r="F1980" t="str">
            <v>EUR</v>
          </cell>
        </row>
        <row r="1981">
          <cell r="A1981">
            <v>50918</v>
          </cell>
          <cell r="B1981" t="str">
            <v>VVM Dvierkový Profil 1,5x1000mmA2</v>
          </cell>
          <cell r="C1981" t="str">
            <v>VVM Gate Profil 1,5x1000mm A2</v>
          </cell>
          <cell r="D1981" t="str">
            <v>KS</v>
          </cell>
          <cell r="E1981">
            <v>4.5999999999999996</v>
          </cell>
          <cell r="F1981" t="str">
            <v>EUR</v>
          </cell>
        </row>
        <row r="1982">
          <cell r="A1982">
            <v>50919</v>
          </cell>
          <cell r="B1982" t="str">
            <v>VVM Dvojitý chodbový Profil 1,5x1000mm A2</v>
          </cell>
          <cell r="C1982" t="str">
            <v>VVM Double Corridor Profil 1,5x1000mm A2</v>
          </cell>
          <cell r="D1982" t="str">
            <v>KS</v>
          </cell>
          <cell r="E1982">
            <v>11.32</v>
          </cell>
          <cell r="F1982" t="str">
            <v>EUR</v>
          </cell>
        </row>
        <row r="1983">
          <cell r="A1983">
            <v>50920</v>
          </cell>
          <cell r="B1983" t="str">
            <v>VVM U Stenový Profil 1,5x1000mm A2</v>
          </cell>
          <cell r="C1983" t="str">
            <v>VVM U Wall Profil 1,5x1000mm A2</v>
          </cell>
          <cell r="D1983" t="str">
            <v>KS</v>
          </cell>
          <cell r="E1983">
            <v>3.4</v>
          </cell>
          <cell r="F1983" t="str">
            <v>EUR</v>
          </cell>
        </row>
        <row r="1984">
          <cell r="A1984">
            <v>50921</v>
          </cell>
          <cell r="B1984" t="str">
            <v>VVM Chodbový Profil 1,5x1000mm A2</v>
          </cell>
          <cell r="C1984" t="str">
            <v>VVM Corridor Profil 1,5x1000mm A2</v>
          </cell>
          <cell r="D1984" t="str">
            <v>KS</v>
          </cell>
          <cell r="E1984">
            <v>4.49</v>
          </cell>
          <cell r="F1984" t="str">
            <v>EUR</v>
          </cell>
        </row>
        <row r="1985">
          <cell r="A1985">
            <v>50922</v>
          </cell>
          <cell r="B1985" t="str">
            <v>VVM Delta Stabilizátor 2,0x1000mm A2</v>
          </cell>
          <cell r="C1985" t="str">
            <v>VVM Delta Post 2,0x1000mm A2</v>
          </cell>
          <cell r="D1985" t="str">
            <v>KS</v>
          </cell>
          <cell r="E1985">
            <v>8.57</v>
          </cell>
          <cell r="F1985" t="str">
            <v>EUR</v>
          </cell>
        </row>
        <row r="1986">
          <cell r="A1986">
            <v>29177</v>
          </cell>
          <cell r="B1986" t="str">
            <v>Slamník s SS Vodním žľabom</v>
          </cell>
          <cell r="C1986" t="str">
            <v>Straw Holder with SS Troug</v>
          </cell>
          <cell r="D1986" t="str">
            <v>KS</v>
          </cell>
          <cell r="E1986">
            <v>222.28</v>
          </cell>
          <cell r="F1986" t="str">
            <v>EUR</v>
          </cell>
        </row>
        <row r="1987">
          <cell r="A1987">
            <v>29178</v>
          </cell>
          <cell r="B1987" t="str">
            <v>Držiak vedra pre telatá na Domy 3 miesta</v>
          </cell>
          <cell r="C1987" t="str">
            <v>Trough Holder for Calf Houses 3 Places</v>
          </cell>
          <cell r="D1987" t="str">
            <v>KS</v>
          </cell>
          <cell r="E1987">
            <v>34.754800000000003</v>
          </cell>
          <cell r="F1987" t="str">
            <v>EUR</v>
          </cell>
        </row>
        <row r="1988">
          <cell r="A1988">
            <v>28277</v>
          </cell>
          <cell r="B1988" t="str">
            <v>Sklolaminátove Silo Vert. spoj - 3,5m3 / 2,1t</v>
          </cell>
          <cell r="C1988" t="str">
            <v>Fiberglass Silo Vert. Joint - 3,5m3 / 2,1t</v>
          </cell>
          <cell r="D1988" t="str">
            <v>KS</v>
          </cell>
          <cell r="E1988">
            <v>740</v>
          </cell>
          <cell r="F1988" t="str">
            <v>EUR</v>
          </cell>
        </row>
        <row r="1989">
          <cell r="A1989">
            <v>28278</v>
          </cell>
          <cell r="B1989" t="str">
            <v>Sklolaminátove Silo Vert. spoj - 4,5m3 / 2,7t</v>
          </cell>
          <cell r="C1989" t="str">
            <v>Fiberglass Silo Vert. Joint - 4,5m3 / 2,7t</v>
          </cell>
          <cell r="D1989" t="str">
            <v>KS</v>
          </cell>
          <cell r="E1989">
            <v>860</v>
          </cell>
          <cell r="F1989" t="str">
            <v>EUR</v>
          </cell>
        </row>
        <row r="1990">
          <cell r="A1990">
            <v>28279</v>
          </cell>
          <cell r="B1990" t="str">
            <v>Sklolaminátove Silo Vert. spoj - 6m3 / 3,6t</v>
          </cell>
          <cell r="C1990" t="str">
            <v>Fiberglass Silo Vert. Joint - 6m3 / 3,6t</v>
          </cell>
          <cell r="D1990" t="str">
            <v>KS</v>
          </cell>
          <cell r="E1990">
            <v>960</v>
          </cell>
          <cell r="F1990" t="str">
            <v>EUR</v>
          </cell>
        </row>
        <row r="1991">
          <cell r="A1991">
            <v>28280</v>
          </cell>
          <cell r="B1991" t="str">
            <v>Sklolaminátove Silo Vert. spoj - 7,5m3 / 4,5t</v>
          </cell>
          <cell r="C1991" t="str">
            <v>Fiberglass Silo Vert. Joint - 7,5m3 / 4,5t</v>
          </cell>
          <cell r="D1991" t="str">
            <v>KS</v>
          </cell>
          <cell r="E1991">
            <v>1040</v>
          </cell>
          <cell r="F1991" t="str">
            <v>EUR</v>
          </cell>
        </row>
        <row r="1992">
          <cell r="A1992">
            <v>28281</v>
          </cell>
          <cell r="B1992" t="str">
            <v>Sklolaminátove Silo Vert. spoj - 10m3 / 6t</v>
          </cell>
          <cell r="C1992" t="str">
            <v>Fiberglass Silo Vert. Joint - 10m3 / 6t</v>
          </cell>
          <cell r="D1992" t="str">
            <v>KS</v>
          </cell>
          <cell r="E1992">
            <v>1220</v>
          </cell>
          <cell r="F1992" t="str">
            <v>EUR</v>
          </cell>
        </row>
        <row r="1993">
          <cell r="A1993">
            <v>28282</v>
          </cell>
          <cell r="B1993" t="str">
            <v>Sklolaminátove Silo Vert. spoj - 12,5m3 / 7,5t</v>
          </cell>
          <cell r="C1993" t="str">
            <v>Fiberglass Silo Vert. Joint - 12,5m3 / 7,5t</v>
          </cell>
          <cell r="D1993" t="str">
            <v>KS</v>
          </cell>
          <cell r="E1993">
            <v>1343</v>
          </cell>
          <cell r="F1993" t="str">
            <v>EUR</v>
          </cell>
        </row>
        <row r="1994">
          <cell r="A1994">
            <v>28283</v>
          </cell>
          <cell r="B1994" t="str">
            <v>Sklolaminátove Silo Vert. spoj - 15m3 / 9t</v>
          </cell>
          <cell r="C1994" t="str">
            <v>Fiberglass Silo Vert. Joint - 15m3 / 9t</v>
          </cell>
          <cell r="D1994" t="str">
            <v>KS</v>
          </cell>
          <cell r="E1994">
            <v>1457</v>
          </cell>
          <cell r="F1994" t="str">
            <v>EUR</v>
          </cell>
        </row>
        <row r="1995">
          <cell r="A1995">
            <v>28284</v>
          </cell>
          <cell r="B1995" t="str">
            <v>Sklolaminátove Silo Vert. spoj - 17,5m3 / 10,5t</v>
          </cell>
          <cell r="C1995" t="str">
            <v>Fiberglass Silo Vert. Joint - 17,5m3 / 10,5t</v>
          </cell>
          <cell r="D1995" t="str">
            <v>KS</v>
          </cell>
          <cell r="E1995">
            <v>1674</v>
          </cell>
          <cell r="F1995" t="str">
            <v>EUR</v>
          </cell>
        </row>
        <row r="1996">
          <cell r="A1996">
            <v>28285</v>
          </cell>
          <cell r="B1996" t="str">
            <v>Sklolaminátove Silo Vert. spoj - 20m3 / 12t</v>
          </cell>
          <cell r="C1996" t="str">
            <v>Fiberglass Silo Vert. Joint - 20m3 / 12t</v>
          </cell>
          <cell r="D1996" t="str">
            <v>KS</v>
          </cell>
          <cell r="E1996">
            <v>1900</v>
          </cell>
          <cell r="F1996" t="str">
            <v>EUR</v>
          </cell>
        </row>
        <row r="1997">
          <cell r="A1997">
            <v>28286</v>
          </cell>
          <cell r="B1997" t="str">
            <v>Sklolaminátove Silo Vert. spoj - 25m3 / 15t</v>
          </cell>
          <cell r="C1997" t="str">
            <v>Fiberglass Silo Vert. Joint - 25m3 / 15t</v>
          </cell>
          <cell r="D1997" t="str">
            <v>KS</v>
          </cell>
          <cell r="E1997">
            <v>2335</v>
          </cell>
          <cell r="F1997" t="str">
            <v>EUR</v>
          </cell>
        </row>
        <row r="1998">
          <cell r="A1998">
            <v>28287</v>
          </cell>
          <cell r="B1998" t="str">
            <v>Sklolaminátove Silo Vert. spoj - 31m3 / 19t</v>
          </cell>
          <cell r="C1998" t="str">
            <v>Fiberglass Silo Vert. Joint - 31m3 / 19t</v>
          </cell>
          <cell r="D1998" t="str">
            <v>KS</v>
          </cell>
          <cell r="E1998">
            <v>2906</v>
          </cell>
          <cell r="F1998" t="str">
            <v>EUR</v>
          </cell>
        </row>
        <row r="1999">
          <cell r="A1999">
            <v>28288</v>
          </cell>
          <cell r="B1999" t="str">
            <v>Sklolaminátove Silo Vert. spoj - 40m3 / 24t</v>
          </cell>
          <cell r="C1999" t="str">
            <v>Fiberglass Silo Vert. Joint - 40m3 / 24t</v>
          </cell>
          <cell r="D1999" t="str">
            <v>KS</v>
          </cell>
          <cell r="E1999">
            <v>4520</v>
          </cell>
          <cell r="F1999" t="str">
            <v>EUR</v>
          </cell>
        </row>
        <row r="2000">
          <cell r="A2000">
            <v>28289</v>
          </cell>
          <cell r="B2000" t="str">
            <v>Sklolaminátove Silo Vert. spoj - 52m3 / 31t</v>
          </cell>
          <cell r="C2000" t="str">
            <v>Fiberglass Silo Vert. Joint - 52m3 / 31t</v>
          </cell>
          <cell r="D2000" t="str">
            <v>KS</v>
          </cell>
          <cell r="E2000">
            <v>5985</v>
          </cell>
          <cell r="F2000" t="str">
            <v>EUR</v>
          </cell>
        </row>
        <row r="2001">
          <cell r="A2001">
            <v>28290</v>
          </cell>
          <cell r="B2001" t="str">
            <v>Otvárateľný galv. prielez pre FG silo/fi 400mm</v>
          </cell>
          <cell r="C2001" t="str">
            <v>Openable galv. hatch for FG silo/fi 400mm</v>
          </cell>
          <cell r="D2001" t="str">
            <v>KS</v>
          </cell>
          <cell r="E2001">
            <v>155</v>
          </cell>
          <cell r="F2001" t="str">
            <v>EUR</v>
          </cell>
        </row>
        <row r="2002">
          <cell r="A2002">
            <v>33002</v>
          </cell>
          <cell r="B2002" t="str">
            <v>Room heat. unit 0-10V UPMXL 25-105 4000</v>
          </cell>
          <cell r="C2002" t="str">
            <v>Room heat. unit 0-10V UPMXL 25-105 4000</v>
          </cell>
          <cell r="D2002" t="str">
            <v>KS</v>
          </cell>
          <cell r="E2002">
            <v>899.53200000000004</v>
          </cell>
          <cell r="F2002" t="str">
            <v>EUR</v>
          </cell>
        </row>
        <row r="2003">
          <cell r="A2003">
            <v>33003</v>
          </cell>
          <cell r="B2003" t="str">
            <v>Room heat. unit 0-10V UPM3 15-70 2800</v>
          </cell>
          <cell r="C2003" t="str">
            <v>Room heat. unit 0-10V UPM3 15-70 2800</v>
          </cell>
          <cell r="D2003" t="str">
            <v>KS</v>
          </cell>
          <cell r="E2003">
            <v>608.95029999999997</v>
          </cell>
          <cell r="F2003" t="str">
            <v>EUR</v>
          </cell>
        </row>
        <row r="2004">
          <cell r="A2004">
            <v>33004</v>
          </cell>
          <cell r="B2004" t="str">
            <v>Room heat. unit 0-10V UPMXL 25-105 3-way</v>
          </cell>
          <cell r="C2004" t="str">
            <v>Room heat. unit 0-10V UPMXL 25-105 3-way</v>
          </cell>
          <cell r="D2004" t="str">
            <v>KS</v>
          </cell>
          <cell r="E2004">
            <v>981.37270000000001</v>
          </cell>
          <cell r="F2004" t="str">
            <v>EUR</v>
          </cell>
        </row>
        <row r="2005">
          <cell r="A2005">
            <v>33005</v>
          </cell>
          <cell r="B2005" t="str">
            <v>Pump UPMXL 25-105 180 230V 50Hz</v>
          </cell>
          <cell r="C2005" t="str">
            <v>Pump UPMXL 25-105 180 230V 50Hz</v>
          </cell>
          <cell r="D2005" t="str">
            <v>KS</v>
          </cell>
          <cell r="E2005">
            <v>317.68700000000001</v>
          </cell>
          <cell r="F2005" t="str">
            <v>EUR</v>
          </cell>
        </row>
        <row r="2006">
          <cell r="A2006">
            <v>33006</v>
          </cell>
          <cell r="B2006" t="str">
            <v>Pump UPM3 15-70 130 230V 50Hz</v>
          </cell>
          <cell r="C2006" t="str">
            <v>Pump UPM3 15-70 130 230V 50Hz</v>
          </cell>
          <cell r="D2006" t="str">
            <v>KS</v>
          </cell>
          <cell r="E2006">
            <v>139.31710000000001</v>
          </cell>
          <cell r="F2006" t="str">
            <v>EUR</v>
          </cell>
        </row>
        <row r="2007">
          <cell r="A2007">
            <v>33007</v>
          </cell>
          <cell r="B2007" t="str">
            <v>Control valve 1" two-way R2025-16-S2</v>
          </cell>
          <cell r="C2007" t="str">
            <v>Control valve 1" two-way R2025-16-S2</v>
          </cell>
          <cell r="D2007" t="str">
            <v>KS</v>
          </cell>
          <cell r="E2007">
            <v>49.3324</v>
          </cell>
          <cell r="F2007" t="str">
            <v>EUR</v>
          </cell>
        </row>
        <row r="2008">
          <cell r="A2008">
            <v>33008</v>
          </cell>
          <cell r="B2008" t="str">
            <v>Control valve 3/4" two-way R2020-6P3-S2</v>
          </cell>
          <cell r="C2008" t="str">
            <v>Control valve 3/4" two-way R2020-6P3-S2</v>
          </cell>
          <cell r="D2008" t="str">
            <v>KS</v>
          </cell>
          <cell r="E2008">
            <v>40.043999999999997</v>
          </cell>
          <cell r="F2008" t="str">
            <v>EUR</v>
          </cell>
        </row>
        <row r="2009">
          <cell r="A2009">
            <v>33009</v>
          </cell>
          <cell r="B2009" t="str">
            <v>Control valve 1 1/4" three-way R3032-16</v>
          </cell>
          <cell r="C2009" t="str">
            <v>Control valve 1 1/4" three-way R3032-16</v>
          </cell>
          <cell r="D2009" t="str">
            <v>KS</v>
          </cell>
          <cell r="E2009">
            <v>156.2911</v>
          </cell>
          <cell r="F2009" t="str">
            <v>EUR</v>
          </cell>
        </row>
        <row r="2010">
          <cell r="A2010">
            <v>33010</v>
          </cell>
          <cell r="B2010" t="str">
            <v>DOL 41R capacitive sensor, 10-30 V AC/DC</v>
          </cell>
          <cell r="C2010" t="str">
            <v>DOL 41R capacitive sensor, 10-30 V AC/DC</v>
          </cell>
          <cell r="D2010" t="str">
            <v>KS</v>
          </cell>
          <cell r="E2010">
            <v>40.75</v>
          </cell>
          <cell r="F2010" t="str">
            <v>EUR</v>
          </cell>
        </row>
        <row r="2011">
          <cell r="A2011">
            <v>33011</v>
          </cell>
          <cell r="B2011" t="str">
            <v>DOL 41R capacitive sensor, 90-250 V AC</v>
          </cell>
          <cell r="C2011" t="str">
            <v>DOL 41R capacitive sensor, 90-250 V AC</v>
          </cell>
          <cell r="D2011" t="str">
            <v>KS</v>
          </cell>
          <cell r="E2011">
            <v>40.75</v>
          </cell>
          <cell r="F2011" t="str">
            <v>EUR</v>
          </cell>
        </row>
        <row r="2012">
          <cell r="A2012">
            <v>33012</v>
          </cell>
          <cell r="B2012" t="str">
            <v>DOL 19 CO2 sensor 0-10,000 PPM</v>
          </cell>
          <cell r="C2012" t="str">
            <v>DOL 19 CO2 sensor 0-10,000 PPM</v>
          </cell>
          <cell r="D2012" t="str">
            <v>KS</v>
          </cell>
          <cell r="E2012">
            <v>241.452</v>
          </cell>
          <cell r="F2012" t="str">
            <v>EUR</v>
          </cell>
        </row>
        <row r="2013">
          <cell r="A2013">
            <v>33013</v>
          </cell>
          <cell r="B2013" t="str">
            <v>Sub-pressure gauge -10 - 600 Pa</v>
          </cell>
          <cell r="C2013" t="str">
            <v>Sub-pressure gauge -10 - 600 Pa</v>
          </cell>
          <cell r="D2013" t="str">
            <v>KS</v>
          </cell>
          <cell r="E2013">
            <v>46.89</v>
          </cell>
          <cell r="F2013" t="str">
            <v>EUR</v>
          </cell>
        </row>
        <row r="2014">
          <cell r="A2014">
            <v>29179</v>
          </cell>
          <cell r="B2014" t="str">
            <v>Kravská mreža 300x108,6 GA</v>
          </cell>
          <cell r="C2014" t="str">
            <v>Cow Grid 300x108,6 GA</v>
          </cell>
          <cell r="D2014" t="str">
            <v>KS</v>
          </cell>
          <cell r="E2014">
            <v>60.58</v>
          </cell>
          <cell r="F2014" t="str">
            <v>EUR</v>
          </cell>
        </row>
        <row r="2015">
          <cell r="A2015">
            <v>29180</v>
          </cell>
          <cell r="B2015" t="str">
            <v>Kravská mreža 400x108,6 GA</v>
          </cell>
          <cell r="C2015" t="str">
            <v>Cow Grid 400x108,6 GA</v>
          </cell>
          <cell r="D2015" t="str">
            <v>KS</v>
          </cell>
          <cell r="E2015">
            <v>84.31</v>
          </cell>
          <cell r="F2015" t="str">
            <v>EUR</v>
          </cell>
        </row>
        <row r="2016">
          <cell r="A2016">
            <v>33014</v>
          </cell>
          <cell r="B2016" t="str">
            <v>Control valve 1" two-way 7200 24 V</v>
          </cell>
          <cell r="C2016" t="str">
            <v>Control valve 1" two-way 7200 24 V</v>
          </cell>
          <cell r="D2016" t="str">
            <v>KS</v>
          </cell>
          <cell r="E2016">
            <v>215.97819999999999</v>
          </cell>
          <cell r="F2016" t="str">
            <v>EUR</v>
          </cell>
        </row>
        <row r="2017">
          <cell r="A2017">
            <v>33015</v>
          </cell>
          <cell r="B2017" t="str">
            <v>Control valve 3/4" two-way 2800 24 V</v>
          </cell>
          <cell r="C2017" t="str">
            <v>Control valve 3/4" two-way 2800 24 V</v>
          </cell>
          <cell r="D2017" t="str">
            <v>KS</v>
          </cell>
          <cell r="E2017">
            <v>198.0864</v>
          </cell>
          <cell r="F2017" t="str">
            <v>EUR</v>
          </cell>
        </row>
        <row r="2018">
          <cell r="A2018">
            <v>33016</v>
          </cell>
          <cell r="B2018" t="str">
            <v>Control valve 1 1/4" three-way 7200 24 V</v>
          </cell>
          <cell r="C2018" t="str">
            <v>Control valve 1 1/4" three-way 7200 24 V</v>
          </cell>
          <cell r="D2018" t="str">
            <v>KS</v>
          </cell>
          <cell r="E2018">
            <v>292.79349999999999</v>
          </cell>
          <cell r="F2018" t="str">
            <v>EUR</v>
          </cell>
        </row>
        <row r="2019">
          <cell r="A2019">
            <v>19099</v>
          </cell>
          <cell r="B2019" t="str">
            <v>Predvýkrm pánt na domček Typ 2 GA</v>
          </cell>
          <cell r="C2019" t="str">
            <v>Climate Cover Hinge Typ 2 GA</v>
          </cell>
          <cell r="D2019" t="str">
            <v>KS</v>
          </cell>
          <cell r="E2019">
            <v>1.42</v>
          </cell>
          <cell r="F2019" t="str">
            <v>EUR</v>
          </cell>
        </row>
        <row r="2020">
          <cell r="A2020">
            <v>19100</v>
          </cell>
          <cell r="B2020" t="str">
            <v>Predvýkrm pánt na domček Typ 2 GA Tovar pár</v>
          </cell>
          <cell r="C2020" t="str">
            <v>Climate Cover Hinge Typ 2 GA goods</v>
          </cell>
          <cell r="D2020" t="str">
            <v>KS</v>
          </cell>
          <cell r="E2020">
            <v>0</v>
          </cell>
          <cell r="F2020" t="str">
            <v>EUR</v>
          </cell>
        </row>
        <row r="2021">
          <cell r="A2021">
            <v>22518</v>
          </cell>
          <cell r="B2021" t="str">
            <v>Skrutka so šesťhranovou hlavou M14x110 A2</v>
          </cell>
          <cell r="C2021" t="str">
            <v>Bolt M14x110 A2</v>
          </cell>
          <cell r="D2021" t="str">
            <v>KS</v>
          </cell>
          <cell r="E2021">
            <v>0.95</v>
          </cell>
          <cell r="F2021" t="str">
            <v>EUR</v>
          </cell>
        </row>
        <row r="2022">
          <cell r="A2022">
            <v>50927</v>
          </cell>
          <cell r="B2022" t="str">
            <v>Inseminácia mreža štandard pred. rám 218,6cm</v>
          </cell>
          <cell r="C2022" t="str">
            <v>Mating Stall Side standard front frame 218,6 cm</v>
          </cell>
          <cell r="D2022" t="str">
            <v>KS</v>
          </cell>
          <cell r="E2022">
            <v>43.75</v>
          </cell>
          <cell r="F2022" t="str">
            <v>EUR</v>
          </cell>
        </row>
        <row r="2023">
          <cell r="A2023">
            <v>50932</v>
          </cell>
          <cell r="B2023" t="str">
            <v>Kŕmny žľab pre predvýkrm 1750mm A2 s deličmi</v>
          </cell>
          <cell r="C2023" t="str">
            <v>Liquid Feeding Trough Weaners 1750mm A2 with divid</v>
          </cell>
          <cell r="D2023" t="str">
            <v>KS</v>
          </cell>
          <cell r="E2023">
            <v>57.57</v>
          </cell>
          <cell r="F2023" t="str">
            <v>EUR</v>
          </cell>
        </row>
        <row r="2024">
          <cell r="A2024">
            <v>50935</v>
          </cell>
          <cell r="B2024" t="str">
            <v>Mreža 600x750mm A2 Jakel/Jakel-Pás.</v>
          </cell>
          <cell r="C2024" t="str">
            <v>Open penning 600x750mm A2 SQ/SQ-Flat</v>
          </cell>
          <cell r="D2024" t="str">
            <v>KS</v>
          </cell>
          <cell r="E2024">
            <v>27.74</v>
          </cell>
          <cell r="F2024" t="str">
            <v>EUR</v>
          </cell>
        </row>
        <row r="2025">
          <cell r="A2025">
            <v>50936</v>
          </cell>
          <cell r="B2025" t="str">
            <v>Stenová stojka 1,5x650mm model 1 pravá A2</v>
          </cell>
          <cell r="C2025" t="str">
            <v>Wall Post 1,5x650mm Type 1, right A2</v>
          </cell>
          <cell r="D2025" t="str">
            <v>KS</v>
          </cell>
          <cell r="E2025">
            <v>8.11</v>
          </cell>
          <cell r="F2025" t="str">
            <v>EUR</v>
          </cell>
        </row>
        <row r="2026">
          <cell r="A2026">
            <v>50937</v>
          </cell>
          <cell r="B2026" t="str">
            <v>Stenová stojka 1,5x650mm model 1 ľavá A2</v>
          </cell>
          <cell r="C2026" t="str">
            <v>Wall Post 1,5x650mm Type 1, left A2</v>
          </cell>
          <cell r="D2026" t="str">
            <v>KS</v>
          </cell>
          <cell r="E2026">
            <v>8.11</v>
          </cell>
          <cell r="F2026" t="str">
            <v>EUR</v>
          </cell>
        </row>
        <row r="2027">
          <cell r="A2027">
            <v>22522</v>
          </cell>
          <cell r="B2027" t="str">
            <v>Sťahovacia páska 4,5x200mm</v>
          </cell>
          <cell r="C2027" t="str">
            <v>Plastic Strips 4,5x200mm</v>
          </cell>
          <cell r="D2027" t="str">
            <v>KS</v>
          </cell>
          <cell r="E2027">
            <v>1.5299999999999999E-2</v>
          </cell>
          <cell r="F2027" t="str">
            <v>EUR</v>
          </cell>
        </row>
        <row r="2028">
          <cell r="A2028">
            <v>24158</v>
          </cell>
          <cell r="B2028" t="str">
            <v>Ventil Gulový FF 3/4" Páka</v>
          </cell>
          <cell r="C2028" t="str">
            <v>Ball Vlave FF 3/4" with Handle</v>
          </cell>
          <cell r="D2028" t="str">
            <v>KS</v>
          </cell>
          <cell r="E2028">
            <v>4.28</v>
          </cell>
          <cell r="F2028" t="str">
            <v>EUR</v>
          </cell>
        </row>
        <row r="2029">
          <cell r="A2029">
            <v>28292</v>
          </cell>
          <cell r="B2029" t="str">
            <v>Krmenárske ľano 50 mm, Disk 38 mm "Daltec"</v>
          </cell>
          <cell r="C2029" t="str">
            <v>Feed Cable 50 mm system, disc 38 mm "Daltec"</v>
          </cell>
          <cell r="D2029" t="str">
            <v>M</v>
          </cell>
          <cell r="E2029">
            <v>4.3120000000000003</v>
          </cell>
          <cell r="F2029" t="str">
            <v>EUR</v>
          </cell>
        </row>
        <row r="2030">
          <cell r="A2030">
            <v>50938</v>
          </cell>
          <cell r="B2030" t="str">
            <v>VVM Vinkel 1,5x18x26x275mm A2</v>
          </cell>
          <cell r="C2030" t="str">
            <v>VVM Angle Profile 1,5x18x26x275mm A2</v>
          </cell>
          <cell r="D2030" t="str">
            <v>KS</v>
          </cell>
          <cell r="E2030">
            <v>0.49</v>
          </cell>
          <cell r="F2030" t="str">
            <v>EUR</v>
          </cell>
        </row>
        <row r="2031">
          <cell r="A2031">
            <v>50939</v>
          </cell>
          <cell r="B2031" t="str">
            <v>VVM Plech 1,5x22,5x168x285mm A2</v>
          </cell>
          <cell r="C2031" t="str">
            <v>VVM Metal Sheet 1,5x22,5x168x285mm A2</v>
          </cell>
          <cell r="D2031" t="str">
            <v>KS</v>
          </cell>
          <cell r="E2031">
            <v>1.78</v>
          </cell>
          <cell r="F2031" t="str">
            <v>EUR</v>
          </cell>
        </row>
        <row r="2032">
          <cell r="A2032">
            <v>29183</v>
          </cell>
          <cell r="B2032" t="str">
            <v>Výstuha podlahy na príves pre teľatá</v>
          </cell>
          <cell r="C2032" t="str">
            <v>Floor Bracket for Calf Trailer</v>
          </cell>
          <cell r="D2032" t="str">
            <v>KS</v>
          </cell>
          <cell r="E2032">
            <v>3.09</v>
          </cell>
          <cell r="F2032" t="str">
            <v>EUR</v>
          </cell>
        </row>
        <row r="2033">
          <cell r="A2033">
            <v>22526</v>
          </cell>
          <cell r="B2033" t="str">
            <v>Matica šesťhranná naváracia M8 A2 / DIN 929</v>
          </cell>
          <cell r="C2033" t="str">
            <v>Weld Nut M8 A2/ DIN 929</v>
          </cell>
          <cell r="D2033" t="str">
            <v>KS</v>
          </cell>
          <cell r="E2033">
            <v>3.78E-2</v>
          </cell>
          <cell r="F2033" t="str">
            <v>EUR</v>
          </cell>
        </row>
        <row r="2034">
          <cell r="A2034">
            <v>29184</v>
          </cell>
          <cell r="B2034" t="str">
            <v>Konzola pod mrežu</v>
          </cell>
          <cell r="D2034" t="str">
            <v>KS</v>
          </cell>
          <cell r="E2034">
            <v>2.2799999999999998</v>
          </cell>
          <cell r="F2034" t="str">
            <v>EUR</v>
          </cell>
        </row>
        <row r="2035">
          <cell r="A2035">
            <v>25078</v>
          </cell>
          <cell r="B2035" t="str">
            <v>Napájačka Drik Maxi pre prasnice "MT"A2</v>
          </cell>
          <cell r="C2035" t="str">
            <v>Drik Maxi for Sows "MT"A2</v>
          </cell>
          <cell r="D2035" t="str">
            <v>KS</v>
          </cell>
          <cell r="E2035">
            <v>10.1</v>
          </cell>
          <cell r="F2035" t="str">
            <v>EUR</v>
          </cell>
        </row>
        <row r="2036">
          <cell r="A2036">
            <v>22535</v>
          </cell>
          <cell r="B2036" t="str">
            <v>Záslepka štvorcová 25x25 1-2,5 T</v>
          </cell>
          <cell r="C2036" t="str">
            <v>Inserts for square tubes 25x25 1-2,5 T</v>
          </cell>
          <cell r="D2036" t="str">
            <v>KS</v>
          </cell>
          <cell r="E2036">
            <v>3.4000000000000002E-2</v>
          </cell>
          <cell r="F2036" t="str">
            <v>EUR</v>
          </cell>
        </row>
        <row r="2037">
          <cell r="A2037">
            <v>22537</v>
          </cell>
          <cell r="B2037" t="str">
            <v>Skrutka samovrtná so šesťhrannou hlavou 4,2x13 GA</v>
          </cell>
          <cell r="C2037" t="str">
            <v>TEX Bolt 4,2x13 GA</v>
          </cell>
          <cell r="D2037" t="str">
            <v>KS</v>
          </cell>
          <cell r="E2037">
            <v>4.3E-3</v>
          </cell>
          <cell r="F2037" t="str">
            <v>EUR</v>
          </cell>
        </row>
        <row r="2038">
          <cell r="A2038">
            <v>29190</v>
          </cell>
          <cell r="B2038" t="str">
            <v>Strmeň na Automat AP</v>
          </cell>
          <cell r="C2038" t="str">
            <v>U-Bolt for Feeder AP</v>
          </cell>
          <cell r="D2038" t="str">
            <v>KS</v>
          </cell>
          <cell r="E2038">
            <v>0.41</v>
          </cell>
          <cell r="F2038" t="str">
            <v>EUR</v>
          </cell>
        </row>
        <row r="2039">
          <cell r="A2039">
            <v>22538</v>
          </cell>
          <cell r="B2039" t="str">
            <v>Matica závesná M8 GA</v>
          </cell>
          <cell r="C2039" t="str">
            <v>Eye Nut M8 GA</v>
          </cell>
          <cell r="D2039" t="str">
            <v>KS</v>
          </cell>
          <cell r="E2039">
            <v>0.35</v>
          </cell>
          <cell r="F2039" t="str">
            <v>EUR</v>
          </cell>
        </row>
        <row r="2040">
          <cell r="A2040">
            <v>22539</v>
          </cell>
          <cell r="B2040" t="str">
            <v>Skrutka s integr. podložkou M8x65 A2</v>
          </cell>
          <cell r="C2040" t="str">
            <v>Round Head Bolt with Washer M8x65 A2</v>
          </cell>
          <cell r="D2040" t="str">
            <v>KS</v>
          </cell>
          <cell r="E2040">
            <v>0.11</v>
          </cell>
          <cell r="F2040" t="str">
            <v>EUR</v>
          </cell>
        </row>
        <row r="2041">
          <cell r="A2041">
            <v>22544</v>
          </cell>
          <cell r="B2041" t="str">
            <v>Záslepka oválna 50x30 1-3</v>
          </cell>
          <cell r="C2041" t="str">
            <v>Inserts for oval tubes 50x30 1-3</v>
          </cell>
          <cell r="D2041" t="str">
            <v>KS</v>
          </cell>
          <cell r="E2041">
            <v>0.11</v>
          </cell>
          <cell r="F2041" t="str">
            <v>EUR</v>
          </cell>
        </row>
        <row r="2042">
          <cell r="A2042">
            <v>22545</v>
          </cell>
          <cell r="B2042" t="str">
            <v>Skrutka ručná M8x40 A2</v>
          </cell>
          <cell r="C2042" t="str">
            <v>Bolt Hand M8x40 A2</v>
          </cell>
          <cell r="D2042" t="str">
            <v>KS</v>
          </cell>
          <cell r="E2042">
            <v>1.0109999999999999</v>
          </cell>
          <cell r="F2042" t="str">
            <v>EUR</v>
          </cell>
        </row>
        <row r="2043">
          <cell r="A2043">
            <v>22547</v>
          </cell>
          <cell r="B2043" t="str">
            <v>Nit trhací B5x10mm Al/Fe so zapustenou hlavou</v>
          </cell>
          <cell r="C2043" t="str">
            <v>Blind Rivet B5x10mm Al/Fe with countersunk head</v>
          </cell>
          <cell r="D2043" t="str">
            <v>KS</v>
          </cell>
          <cell r="E2043">
            <v>1.4E-2</v>
          </cell>
          <cell r="F2043" t="str">
            <v>EUR</v>
          </cell>
        </row>
        <row r="2044">
          <cell r="A2044">
            <v>22548</v>
          </cell>
          <cell r="B2044" t="str">
            <v>Nit trhací B4x6mm Al/Fe so zapustenou hlavou</v>
          </cell>
          <cell r="D2044" t="str">
            <v>KS</v>
          </cell>
          <cell r="E2044">
            <v>2.1999999999999999E-2</v>
          </cell>
          <cell r="F2044" t="str">
            <v>EUR</v>
          </cell>
        </row>
        <row r="2045">
          <cell r="A2045">
            <v>22550</v>
          </cell>
          <cell r="B2045" t="str">
            <v>Skrutka s integr. podložkou M8x45 A2</v>
          </cell>
          <cell r="D2045" t="str">
            <v>KS</v>
          </cell>
          <cell r="E2045">
            <v>0.10979999999999999</v>
          </cell>
          <cell r="F2045" t="str">
            <v>EUR</v>
          </cell>
        </row>
        <row r="2046">
          <cell r="A2046">
            <v>28295</v>
          </cell>
          <cell r="B2046" t="str">
            <v>Špirála 1991 model  50 mm "Daltec"</v>
          </cell>
          <cell r="D2046" t="str">
            <v>KS</v>
          </cell>
          <cell r="E2046">
            <v>18.07</v>
          </cell>
          <cell r="F2046" t="str">
            <v>EUR</v>
          </cell>
        </row>
        <row r="2047">
          <cell r="A2047">
            <v>28296</v>
          </cell>
          <cell r="B2047" t="str">
            <v>Držiak špirály s ložiskom "Daltec"</v>
          </cell>
          <cell r="D2047" t="str">
            <v>KS</v>
          </cell>
          <cell r="E2047">
            <v>7.5750000000000002</v>
          </cell>
          <cell r="F2047" t="str">
            <v>EUR</v>
          </cell>
        </row>
        <row r="2048">
          <cell r="A2048">
            <v>28297</v>
          </cell>
          <cell r="B2048" t="str">
            <v>Regulátor krmiva pre násypku "Daltec"</v>
          </cell>
          <cell r="D2048" t="str">
            <v>KS</v>
          </cell>
          <cell r="E2048">
            <v>12.975</v>
          </cell>
          <cell r="F2048" t="str">
            <v>EUR</v>
          </cell>
        </row>
        <row r="2049">
          <cell r="A2049">
            <v>28298</v>
          </cell>
          <cell r="B2049" t="str">
            <v>Zadný kryt s ložiskom "Daltec"</v>
          </cell>
          <cell r="D2049" t="str">
            <v>KS</v>
          </cell>
          <cell r="E2049">
            <v>10.199999999999999</v>
          </cell>
          <cell r="F2049" t="str">
            <v>EUR</v>
          </cell>
        </row>
        <row r="2050">
          <cell r="A2050">
            <v>28299</v>
          </cell>
          <cell r="B2050" t="str">
            <v>Nastavovatelný krúžok pre regulátor "Daltec"</v>
          </cell>
          <cell r="D2050" t="str">
            <v>KS</v>
          </cell>
          <cell r="E2050">
            <v>2.0249999999999999</v>
          </cell>
          <cell r="F2050" t="str">
            <v>EUR</v>
          </cell>
        </row>
        <row r="2051">
          <cell r="A2051">
            <v>28300</v>
          </cell>
          <cell r="B2051" t="str">
            <v>Šupák do kŕmneho zvodu nerezový "Daltec"</v>
          </cell>
          <cell r="D2051" t="str">
            <v>KS</v>
          </cell>
          <cell r="E2051">
            <v>1.95</v>
          </cell>
          <cell r="F2051" t="str">
            <v>EUR</v>
          </cell>
        </row>
        <row r="2052">
          <cell r="A2052">
            <v>28301</v>
          </cell>
          <cell r="B2052" t="str">
            <v>Spojka na rúru 50mm "Daltec"</v>
          </cell>
          <cell r="D2052" t="str">
            <v>KS</v>
          </cell>
          <cell r="E2052">
            <v>1.5</v>
          </cell>
          <cell r="F2052" t="str">
            <v>EUR</v>
          </cell>
        </row>
        <row r="2053">
          <cell r="A2053">
            <v>28302</v>
          </cell>
          <cell r="B2053" t="str">
            <v>Krmítko pre odstavčatá so zásobníkom "OK"</v>
          </cell>
          <cell r="D2053" t="str">
            <v>KS</v>
          </cell>
          <cell r="E2053">
            <v>9.77</v>
          </cell>
          <cell r="F2053" t="str">
            <v>EUR</v>
          </cell>
        </row>
        <row r="2054">
          <cell r="A2054">
            <v>11011</v>
          </cell>
          <cell r="B2054" t="str">
            <v>PEHD Panel 50x1000mm</v>
          </cell>
          <cell r="C2054" t="str">
            <v>PEHD Panel 50x1000mm</v>
          </cell>
          <cell r="D2054" t="str">
            <v>KS</v>
          </cell>
          <cell r="E2054">
            <v>26.85</v>
          </cell>
          <cell r="F2054" t="str">
            <v>EUR</v>
          </cell>
        </row>
        <row r="2055">
          <cell r="A2055">
            <v>11021</v>
          </cell>
          <cell r="B2055" t="str">
            <v>PEHD Panel 50x500mm</v>
          </cell>
          <cell r="C2055" t="str">
            <v>PEHD Panel 50x500mm</v>
          </cell>
          <cell r="D2055" t="str">
            <v>KS</v>
          </cell>
          <cell r="E2055">
            <v>14.3</v>
          </cell>
          <cell r="F2055" t="str">
            <v>EUR</v>
          </cell>
        </row>
        <row r="2056">
          <cell r="A2056">
            <v>22549</v>
          </cell>
          <cell r="B2056" t="str">
            <v>Nitovacia matica AL 0,5-3,0 6,9X13,0 M5</v>
          </cell>
          <cell r="C2056" t="str">
            <v>Riveting Nut AL 0,5-3,0 6,9X13,0 M5</v>
          </cell>
          <cell r="D2056" t="str">
            <v>KS</v>
          </cell>
          <cell r="E2056">
            <v>0.09</v>
          </cell>
          <cell r="F2056" t="str">
            <v>EUR</v>
          </cell>
        </row>
        <row r="2057">
          <cell r="A2057">
            <v>25037</v>
          </cell>
          <cell r="B2057" t="str">
            <v>Rúra 1/2"x 1200 mm pre výklopnú napájačku</v>
          </cell>
          <cell r="C2057" t="str">
            <v>Down Pipe 1/2"x 1200 mm for Aquadrop</v>
          </cell>
          <cell r="D2057" t="str">
            <v>KS</v>
          </cell>
          <cell r="E2057">
            <v>5</v>
          </cell>
          <cell r="F2057" t="str">
            <v>EUR</v>
          </cell>
        </row>
        <row r="2058">
          <cell r="A2058">
            <v>20109</v>
          </cell>
          <cell r="B2058" t="str">
            <v>Slamník 1100x700x600mm GA</v>
          </cell>
          <cell r="C2058" t="str">
            <v>Straw Holder 1100x700x600mm GA</v>
          </cell>
          <cell r="D2058" t="str">
            <v>KS</v>
          </cell>
          <cell r="E2058">
            <v>34.04</v>
          </cell>
          <cell r="F2058" t="str">
            <v>EUR</v>
          </cell>
        </row>
        <row r="2059">
          <cell r="A2059">
            <v>18062</v>
          </cell>
          <cell r="B2059" t="str">
            <v>Mreža 1000x1000 GA U-prof. s platňou/pás.</v>
          </cell>
          <cell r="C2059" t="str">
            <v>Open penning 1000x1000 GA U-profil with foot/Flat</v>
          </cell>
          <cell r="D2059" t="str">
            <v>KS</v>
          </cell>
          <cell r="E2059">
            <v>34.42</v>
          </cell>
          <cell r="F2059" t="str">
            <v>EUR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Gestation"/>
      <sheetName val="Cennik"/>
    </sheetNames>
    <sheetDataSet>
      <sheetData sheetId="0"/>
      <sheetData sheetId="1"/>
      <sheetData sheetId="2">
        <row r="1">
          <cell r="A1">
            <v>10003</v>
          </cell>
          <cell r="B1" t="str">
            <v>Rúra Konštrukčná 32x2x6000 FeZn</v>
          </cell>
          <cell r="C1" t="str">
            <v>Tube Constructional 32x2x6000 FeZn</v>
          </cell>
          <cell r="D1" t="str">
            <v>M</v>
          </cell>
          <cell r="E1">
            <v>1.55</v>
          </cell>
          <cell r="F1" t="str">
            <v>EUR</v>
          </cell>
        </row>
        <row r="2">
          <cell r="A2">
            <v>11001</v>
          </cell>
          <cell r="B2" t="str">
            <v>PVC Profil 500x35mm</v>
          </cell>
          <cell r="C2" t="str">
            <v>PVC Profil 500x35mm</v>
          </cell>
          <cell r="D2" t="str">
            <v>KS</v>
          </cell>
          <cell r="E2">
            <v>5.99</v>
          </cell>
          <cell r="F2" t="str">
            <v>EUR</v>
          </cell>
        </row>
        <row r="3">
          <cell r="A3">
            <v>11002</v>
          </cell>
          <cell r="B3" t="str">
            <v>PVC Profil 600x35mm</v>
          </cell>
          <cell r="C3" t="str">
            <v>PVC Profil 600x35mm</v>
          </cell>
          <cell r="D3" t="str">
            <v>KS</v>
          </cell>
          <cell r="E3">
            <v>8.73</v>
          </cell>
          <cell r="F3" t="str">
            <v>EUR</v>
          </cell>
        </row>
        <row r="4">
          <cell r="A4">
            <v>11003</v>
          </cell>
          <cell r="B4" t="str">
            <v>PVC Profil 750x35mm</v>
          </cell>
          <cell r="C4" t="str">
            <v>PVC Profil 750x35mm</v>
          </cell>
          <cell r="D4" t="str">
            <v>KS</v>
          </cell>
          <cell r="E4">
            <v>8.67</v>
          </cell>
          <cell r="F4" t="str">
            <v>EUR</v>
          </cell>
        </row>
        <row r="5">
          <cell r="A5">
            <v>11004</v>
          </cell>
          <cell r="B5" t="str">
            <v>PVC Profil 1000x35mm</v>
          </cell>
          <cell r="C5" t="str">
            <v>PVC Profil 1000x35mm</v>
          </cell>
          <cell r="D5" t="str">
            <v>KS</v>
          </cell>
          <cell r="E5">
            <v>11.53</v>
          </cell>
          <cell r="F5" t="str">
            <v>EUR</v>
          </cell>
        </row>
        <row r="6">
          <cell r="A6">
            <v>11005</v>
          </cell>
          <cell r="B6" t="str">
            <v>PVC Profil pre prasnice 750x35mm</v>
          </cell>
          <cell r="C6" t="str">
            <v>PVC Profil for sows 750x35mm</v>
          </cell>
          <cell r="D6" t="str">
            <v>KS</v>
          </cell>
          <cell r="E6">
            <v>11.09</v>
          </cell>
          <cell r="F6" t="str">
            <v>EUR</v>
          </cell>
        </row>
        <row r="7">
          <cell r="A7">
            <v>11006</v>
          </cell>
          <cell r="B7" t="str">
            <v>PVC Profil pre prasnice 1000x35mm</v>
          </cell>
          <cell r="C7" t="str">
            <v>PVC Profil for sows 1000x35mm</v>
          </cell>
          <cell r="D7" t="str">
            <v>KS</v>
          </cell>
          <cell r="E7">
            <v>15.29</v>
          </cell>
          <cell r="F7" t="str">
            <v>EUR</v>
          </cell>
        </row>
        <row r="8">
          <cell r="A8">
            <v>11007</v>
          </cell>
          <cell r="B8" t="str">
            <v>Preglejka vodovzdorná 9x1250x2500 Breza</v>
          </cell>
          <cell r="C8" t="str">
            <v>Wooden boards 9x1250x2500 Birch</v>
          </cell>
          <cell r="D8" t="str">
            <v>KS</v>
          </cell>
          <cell r="E8">
            <v>24.375</v>
          </cell>
          <cell r="F8" t="str">
            <v>EUR</v>
          </cell>
        </row>
        <row r="9">
          <cell r="A9">
            <v>11008</v>
          </cell>
          <cell r="B9" t="str">
            <v>Preglejka vodovzdorná 12x1250x2500 Breza</v>
          </cell>
          <cell r="C9" t="str">
            <v>Wooden boards 12x1250x2500 Birch</v>
          </cell>
          <cell r="D9" t="str">
            <v>KS</v>
          </cell>
          <cell r="E9">
            <v>32.35</v>
          </cell>
          <cell r="F9" t="str">
            <v>EUR</v>
          </cell>
        </row>
        <row r="10">
          <cell r="A10">
            <v>11013</v>
          </cell>
          <cell r="B10" t="str">
            <v>Plastová doska štruktúrovaná 10x1200x2400mm</v>
          </cell>
          <cell r="C10" t="str">
            <v>Plastic sheets structured surface 10x1200x2400mm</v>
          </cell>
          <cell r="D10" t="str">
            <v>KS</v>
          </cell>
          <cell r="E10">
            <v>32</v>
          </cell>
          <cell r="F10" t="str">
            <v>EUR</v>
          </cell>
        </row>
        <row r="11">
          <cell r="A11">
            <v>11014</v>
          </cell>
          <cell r="B11" t="str">
            <v>Plastová doska štruktúrovaná 10x1100x3000mm</v>
          </cell>
          <cell r="C11" t="str">
            <v>Plastic sheets structured surface 10x1100x3000mm</v>
          </cell>
          <cell r="D11" t="str">
            <v>KS</v>
          </cell>
          <cell r="E11">
            <v>38.630000000000003</v>
          </cell>
          <cell r="F11" t="str">
            <v>EUR</v>
          </cell>
        </row>
        <row r="12">
          <cell r="A12">
            <v>11015</v>
          </cell>
          <cell r="B12" t="str">
            <v>Plastová doska štruktúrovaná 10x1200x3000mm</v>
          </cell>
          <cell r="C12" t="str">
            <v>Plastic sheets structured surface 10x1200x3000mm</v>
          </cell>
          <cell r="D12" t="str">
            <v>KS</v>
          </cell>
          <cell r="E12">
            <v>40.130000000000003</v>
          </cell>
          <cell r="F12" t="str">
            <v>EUR</v>
          </cell>
        </row>
        <row r="13">
          <cell r="A13">
            <v>11016</v>
          </cell>
          <cell r="B13" t="str">
            <v>Plastová doska štruktúrovaná 10x1500x3000mm</v>
          </cell>
          <cell r="C13" t="str">
            <v>Plastic sheets structured surface 10x1500x3000mm</v>
          </cell>
          <cell r="D13" t="str">
            <v>KS</v>
          </cell>
          <cell r="E13">
            <v>56.97</v>
          </cell>
          <cell r="F13" t="str">
            <v>EUR</v>
          </cell>
        </row>
        <row r="14">
          <cell r="A14">
            <v>11019</v>
          </cell>
          <cell r="B14" t="str">
            <v>Plastová doska štruktúrovaná 8,5x1200x3000mm</v>
          </cell>
          <cell r="C14" t="str">
            <v>Plastic sheets structured surface 8,5x1200x3000mm</v>
          </cell>
          <cell r="D14" t="str">
            <v>KS</v>
          </cell>
          <cell r="E14">
            <v>40.625</v>
          </cell>
          <cell r="F14" t="str">
            <v>EUR</v>
          </cell>
        </row>
        <row r="15">
          <cell r="A15">
            <v>13001</v>
          </cell>
          <cell r="B15" t="str">
            <v>Inseminácia mreža štandard 240cm</v>
          </cell>
          <cell r="C15" t="str">
            <v>Mating Stall Side standard 240 cm</v>
          </cell>
          <cell r="D15" t="str">
            <v>KS</v>
          </cell>
          <cell r="E15">
            <v>47.53</v>
          </cell>
          <cell r="F15" t="str">
            <v>EUR</v>
          </cell>
        </row>
        <row r="16">
          <cell r="A16">
            <v>13002</v>
          </cell>
          <cell r="B16" t="str">
            <v>Inseminácia mreža štandard zatvorená 240cm</v>
          </cell>
          <cell r="C16" t="str">
            <v>Mating Stall Side standard, closed front 240 cm</v>
          </cell>
          <cell r="D16" t="str">
            <v>KS</v>
          </cell>
          <cell r="E16">
            <v>51.09</v>
          </cell>
          <cell r="F16" t="str">
            <v>EUR</v>
          </cell>
        </row>
        <row r="17">
          <cell r="A17">
            <v>13003</v>
          </cell>
          <cell r="B17" t="str">
            <v>Inseminácia mreža predná stojka 240cm</v>
          </cell>
          <cell r="C17" t="str">
            <v>Mating Stall Side front post 240 cm</v>
          </cell>
          <cell r="D17" t="str">
            <v>KS</v>
          </cell>
          <cell r="E17">
            <v>0</v>
          </cell>
          <cell r="F17" t="str">
            <v>EUR</v>
          </cell>
        </row>
        <row r="18">
          <cell r="A18">
            <v>13004</v>
          </cell>
          <cell r="B18" t="str">
            <v>Inseminácia mreža predná stojka zatvorená 240cm</v>
          </cell>
          <cell r="C18" t="str">
            <v>Mating Stall Side front post, closed front 240 cm</v>
          </cell>
          <cell r="D18" t="str">
            <v>KS</v>
          </cell>
          <cell r="E18">
            <v>0</v>
          </cell>
          <cell r="F18" t="str">
            <v>EUR</v>
          </cell>
        </row>
        <row r="19">
          <cell r="A19">
            <v>13005</v>
          </cell>
          <cell r="B19" t="str">
            <v>Inseminácia zadné dvierka 650mm</v>
          </cell>
          <cell r="C19" t="str">
            <v>Mating Saloon Gate 650mm</v>
          </cell>
          <cell r="D19" t="str">
            <v>KS</v>
          </cell>
          <cell r="E19">
            <v>6.37</v>
          </cell>
          <cell r="F19" t="str">
            <v>EUR</v>
          </cell>
        </row>
        <row r="20">
          <cell r="A20">
            <v>13006</v>
          </cell>
          <cell r="B20" t="str">
            <v>Inseminácia zámok na zadné dvierka</v>
          </cell>
          <cell r="C20" t="str">
            <v>Mating Lock for Saloon Gate</v>
          </cell>
          <cell r="D20" t="str">
            <v>KS</v>
          </cell>
          <cell r="E20">
            <v>0.48</v>
          </cell>
          <cell r="F20" t="str">
            <v>EUR</v>
          </cell>
        </row>
        <row r="21">
          <cell r="A21">
            <v>13007</v>
          </cell>
          <cell r="B21" t="str">
            <v>Inseminácia predné dvierka štandard</v>
          </cell>
          <cell r="C21" t="str">
            <v>Mating Front Gate Standard</v>
          </cell>
          <cell r="D21" t="str">
            <v>KS</v>
          </cell>
          <cell r="E21">
            <v>15.45</v>
          </cell>
          <cell r="F21" t="str">
            <v>EUR</v>
          </cell>
        </row>
        <row r="22">
          <cell r="A22">
            <v>13008</v>
          </cell>
          <cell r="B22" t="str">
            <v>Inseminácia zámok na predné dvierka GA</v>
          </cell>
          <cell r="C22" t="str">
            <v>Mating Lock for Front Gate</v>
          </cell>
          <cell r="D22" t="str">
            <v>KS</v>
          </cell>
          <cell r="E22">
            <v>3.39</v>
          </cell>
          <cell r="F22" t="str">
            <v>EUR</v>
          </cell>
        </row>
        <row r="23">
          <cell r="A23">
            <v>20001</v>
          </cell>
          <cell r="B23" t="str">
            <v>Noha model 1</v>
          </cell>
          <cell r="C23" t="str">
            <v>Foot model 1</v>
          </cell>
          <cell r="D23" t="str">
            <v>KS</v>
          </cell>
          <cell r="E23">
            <v>1.87</v>
          </cell>
          <cell r="F23" t="str">
            <v>EUR</v>
          </cell>
        </row>
        <row r="24">
          <cell r="A24">
            <v>14001</v>
          </cell>
          <cell r="B24" t="str">
            <v>Komfortbox mreža</v>
          </cell>
          <cell r="C24" t="str">
            <v>Free Access Stall Side</v>
          </cell>
          <cell r="D24" t="str">
            <v>KS</v>
          </cell>
          <cell r="E24">
            <v>48.68</v>
          </cell>
          <cell r="F24" t="str">
            <v>EUR</v>
          </cell>
        </row>
        <row r="25">
          <cell r="A25">
            <v>14002</v>
          </cell>
          <cell r="B25" t="str">
            <v>Komfortbox zadné dvierka veľké</v>
          </cell>
          <cell r="C25" t="str">
            <v>Free Access Stall Back Gate Part 1</v>
          </cell>
          <cell r="D25" t="str">
            <v>KS</v>
          </cell>
          <cell r="E25">
            <v>15.38</v>
          </cell>
          <cell r="F25" t="str">
            <v>EUR</v>
          </cell>
        </row>
        <row r="26">
          <cell r="A26">
            <v>14003</v>
          </cell>
          <cell r="B26" t="str">
            <v>Komfortbox zadné dvierka malé</v>
          </cell>
          <cell r="C26" t="str">
            <v>Free Access Stall Back Gate Part 2</v>
          </cell>
          <cell r="D26" t="str">
            <v>KS</v>
          </cell>
          <cell r="E26">
            <v>3.39</v>
          </cell>
          <cell r="F26" t="str">
            <v>EUR</v>
          </cell>
        </row>
        <row r="27">
          <cell r="A27">
            <v>14004</v>
          </cell>
          <cell r="B27" t="str">
            <v>Komfortbox predné dvierka</v>
          </cell>
          <cell r="C27" t="str">
            <v>Free Access Stall Front Gate</v>
          </cell>
          <cell r="D27" t="str">
            <v>KS</v>
          </cell>
          <cell r="E27">
            <v>15.35</v>
          </cell>
          <cell r="F27" t="str">
            <v>EUR</v>
          </cell>
        </row>
        <row r="28">
          <cell r="A28">
            <v>14005</v>
          </cell>
          <cell r="B28" t="str">
            <v>Komfortbox zámok na zadné dvierka centrálny</v>
          </cell>
          <cell r="C28" t="str">
            <v>Free Access Stall Back Gate Lock</v>
          </cell>
          <cell r="D28" t="str">
            <v>KS</v>
          </cell>
          <cell r="E28">
            <v>2.4500000000000002</v>
          </cell>
          <cell r="F28" t="str">
            <v>EUR</v>
          </cell>
        </row>
        <row r="29">
          <cell r="A29">
            <v>14006</v>
          </cell>
          <cell r="B29" t="str">
            <v>Komfortbox zámok na zadné dvierka individuálny</v>
          </cell>
          <cell r="C29" t="str">
            <v>Free Access Stall Back Gate Individual Lock</v>
          </cell>
          <cell r="D29" t="str">
            <v>KS</v>
          </cell>
          <cell r="E29">
            <v>0.88</v>
          </cell>
          <cell r="F29" t="str">
            <v>EUR</v>
          </cell>
        </row>
        <row r="30">
          <cell r="A30">
            <v>14007</v>
          </cell>
          <cell r="B30" t="str">
            <v>Komfortbox tyč na centrálny zámok</v>
          </cell>
          <cell r="C30" t="str">
            <v>Free Access Stall Back Gate Lock Rod</v>
          </cell>
          <cell r="D30" t="str">
            <v>KS</v>
          </cell>
          <cell r="E30">
            <v>2.5099999999999998</v>
          </cell>
          <cell r="F30" t="str">
            <v>EUR</v>
          </cell>
        </row>
        <row r="31">
          <cell r="A31">
            <v>14008</v>
          </cell>
          <cell r="B31" t="str">
            <v>Komfortbox rameno na centrálny zámok</v>
          </cell>
          <cell r="C31" t="str">
            <v>Free Access Stall Central Lock Lever</v>
          </cell>
          <cell r="D31" t="str">
            <v>KS</v>
          </cell>
          <cell r="E31">
            <v>1.89</v>
          </cell>
          <cell r="F31" t="str">
            <v>EUR</v>
          </cell>
        </row>
        <row r="32">
          <cell r="A32">
            <v>14009</v>
          </cell>
          <cell r="B32" t="str">
            <v>Komfortbox tiahlo medzi dvierkami</v>
          </cell>
          <cell r="C32" t="str">
            <v>Free Access Stall Gate Connection Pipe</v>
          </cell>
          <cell r="D32" t="str">
            <v>KS</v>
          </cell>
          <cell r="E32">
            <v>3.35</v>
          </cell>
          <cell r="F32" t="str">
            <v>EUR</v>
          </cell>
        </row>
        <row r="33">
          <cell r="A33">
            <v>14010</v>
          </cell>
          <cell r="B33" t="str">
            <v>Komfortbox rameno na zadné dvierka</v>
          </cell>
          <cell r="C33" t="str">
            <v>Free Access Stall Back Gate Lever</v>
          </cell>
          <cell r="D33" t="str">
            <v>KS</v>
          </cell>
          <cell r="E33">
            <v>1.63</v>
          </cell>
          <cell r="F33" t="str">
            <v>EUR</v>
          </cell>
        </row>
        <row r="34">
          <cell r="A34">
            <v>14011</v>
          </cell>
          <cell r="B34" t="str">
            <v>Komfortbox držiak rúry na centrálne otváranie</v>
          </cell>
          <cell r="C34" t="str">
            <v>Free Access Stall Central Lock Pipe Holder</v>
          </cell>
          <cell r="D34" t="str">
            <v>KS</v>
          </cell>
          <cell r="E34">
            <v>0.55000000000000004</v>
          </cell>
          <cell r="F34" t="str">
            <v>EUR</v>
          </cell>
        </row>
        <row r="35">
          <cell r="A35">
            <v>14012</v>
          </cell>
          <cell r="B35" t="str">
            <v>Komfortbox centrálny radový zámok</v>
          </cell>
          <cell r="C35" t="str">
            <v>Free Access Stall Central Lock Row Lever</v>
          </cell>
          <cell r="D35" t="str">
            <v>KS</v>
          </cell>
          <cell r="E35">
            <v>37.67</v>
          </cell>
          <cell r="F35" t="str">
            <v>EUR</v>
          </cell>
        </row>
        <row r="36">
          <cell r="A36">
            <v>15005</v>
          </cell>
          <cell r="B36" t="str">
            <v>Pôrodňa mreža typ 2 pravá</v>
          </cell>
          <cell r="C36" t="str">
            <v>Farrowing Crate Side Type 2  Right</v>
          </cell>
          <cell r="D36" t="str">
            <v>KS</v>
          </cell>
          <cell r="E36">
            <v>31.82</v>
          </cell>
          <cell r="F36" t="str">
            <v>EUR</v>
          </cell>
        </row>
        <row r="37">
          <cell r="A37">
            <v>15006</v>
          </cell>
          <cell r="B37" t="str">
            <v>Pôrodňa mreža typ 2 ľavá</v>
          </cell>
          <cell r="C37" t="str">
            <v>Farrowing Crate Side Type 2  Left</v>
          </cell>
          <cell r="D37" t="str">
            <v>KS</v>
          </cell>
          <cell r="E37">
            <v>31.82</v>
          </cell>
          <cell r="F37" t="str">
            <v>EUR</v>
          </cell>
        </row>
        <row r="38">
          <cell r="A38">
            <v>15007</v>
          </cell>
          <cell r="B38" t="str">
            <v>Pôrodňa padák typ 2</v>
          </cell>
          <cell r="C38" t="str">
            <v>Farrowing Crate Anti Crush Bar Type 2</v>
          </cell>
          <cell r="D38" t="str">
            <v>KS</v>
          </cell>
          <cell r="E38">
            <v>3.23</v>
          </cell>
          <cell r="F38" t="str">
            <v>EUR</v>
          </cell>
        </row>
        <row r="39">
          <cell r="A39">
            <v>15008</v>
          </cell>
          <cell r="B39" t="str">
            <v>Pôrodňa ihlový zámok na mrežu</v>
          </cell>
          <cell r="C39" t="str">
            <v>Farrowing Crate Front Lock Bolt</v>
          </cell>
          <cell r="D39" t="str">
            <v>KS</v>
          </cell>
          <cell r="E39">
            <v>0.61</v>
          </cell>
          <cell r="F39" t="str">
            <v>EUR</v>
          </cell>
        </row>
        <row r="40">
          <cell r="A40">
            <v>15009</v>
          </cell>
          <cell r="B40" t="str">
            <v>Pôrodňa baran 530mm</v>
          </cell>
          <cell r="C40" t="str">
            <v>Farrowing Crate Front 530mm</v>
          </cell>
          <cell r="D40" t="str">
            <v>KS</v>
          </cell>
          <cell r="E40">
            <v>22.21</v>
          </cell>
          <cell r="F40" t="str">
            <v>EUR</v>
          </cell>
        </row>
        <row r="41">
          <cell r="A41">
            <v>15010</v>
          </cell>
          <cell r="B41" t="str">
            <v>Pôrodňa obruč na barana 530mm</v>
          </cell>
          <cell r="C41" t="str">
            <v>Farrowing Crate Front Bracket 530mm</v>
          </cell>
          <cell r="D41" t="str">
            <v>KS</v>
          </cell>
          <cell r="E41">
            <v>2.48</v>
          </cell>
          <cell r="F41" t="str">
            <v>EUR</v>
          </cell>
        </row>
        <row r="42">
          <cell r="A42">
            <v>15011</v>
          </cell>
          <cell r="B42" t="str">
            <v>Pôrodňa zadné dvierka</v>
          </cell>
          <cell r="C42" t="str">
            <v>Farrowing Crate Telescope Back Gate</v>
          </cell>
          <cell r="D42" t="str">
            <v>KS</v>
          </cell>
          <cell r="E42">
            <v>14.79</v>
          </cell>
          <cell r="F42" t="str">
            <v>EUR</v>
          </cell>
        </row>
        <row r="43">
          <cell r="A43">
            <v>15012</v>
          </cell>
          <cell r="B43" t="str">
            <v>Pôrodňa teleskop na zadné dvierka</v>
          </cell>
          <cell r="C43" t="str">
            <v>Farrowing Crate Back Gate Telescope Pipe</v>
          </cell>
          <cell r="D43" t="str">
            <v>KS</v>
          </cell>
          <cell r="E43">
            <v>2.9</v>
          </cell>
          <cell r="F43" t="str">
            <v>EUR</v>
          </cell>
        </row>
        <row r="44">
          <cell r="A44">
            <v>15013</v>
          </cell>
          <cell r="B44" t="str">
            <v>Pôrodňa ihlový zámok na zadné dvierka</v>
          </cell>
          <cell r="C44" t="str">
            <v>Farrowing Crate Back Gate Lock Bolt</v>
          </cell>
          <cell r="D44" t="str">
            <v>KS</v>
          </cell>
          <cell r="E44">
            <v>0.98</v>
          </cell>
          <cell r="F44" t="str">
            <v>EUR</v>
          </cell>
        </row>
        <row r="45">
          <cell r="A45">
            <v>15015</v>
          </cell>
          <cell r="B45" t="str">
            <v>Pôrodňa profil na PVC dvierka výklopný</v>
          </cell>
          <cell r="C45" t="str">
            <v>Farrowing Pen Back Door Post Tilting</v>
          </cell>
          <cell r="D45" t="str">
            <v>KS</v>
          </cell>
          <cell r="E45">
            <v>7.26</v>
          </cell>
          <cell r="F45" t="str">
            <v>EUR</v>
          </cell>
        </row>
        <row r="46">
          <cell r="A46">
            <v>15016</v>
          </cell>
          <cell r="B46" t="str">
            <v>Pôrodňa chodbová stojka výklopná</v>
          </cell>
          <cell r="C46" t="str">
            <v>Farrowing Pen Walk Way Post Tilting</v>
          </cell>
          <cell r="D46" t="str">
            <v>KS</v>
          </cell>
          <cell r="E46">
            <v>4.55</v>
          </cell>
          <cell r="F46" t="str">
            <v>EUR</v>
          </cell>
        </row>
        <row r="47">
          <cell r="A47">
            <v>15017</v>
          </cell>
          <cell r="B47" t="str">
            <v>Pôrodňa chodbová stojka výklopná na stenu P</v>
          </cell>
          <cell r="C47" t="str">
            <v>Farrowing Walk Way End Post Tilting for Concrete R</v>
          </cell>
          <cell r="D47" t="str">
            <v>KS</v>
          </cell>
          <cell r="E47">
            <v>3.44</v>
          </cell>
          <cell r="F47" t="str">
            <v>EUR</v>
          </cell>
        </row>
        <row r="48">
          <cell r="A48">
            <v>15018</v>
          </cell>
          <cell r="B48" t="str">
            <v>Pôrodňa chodbová stojka výklopná na stenu L</v>
          </cell>
          <cell r="C48" t="str">
            <v>Farrowing Walk Way End Post Tilting for Concrete L</v>
          </cell>
          <cell r="D48" t="str">
            <v>KS</v>
          </cell>
          <cell r="E48">
            <v>3.44</v>
          </cell>
          <cell r="F48" t="str">
            <v>EUR</v>
          </cell>
        </row>
        <row r="49">
          <cell r="A49">
            <v>20002</v>
          </cell>
          <cell r="B49" t="str">
            <v>Noha pôrodňa model 2</v>
          </cell>
          <cell r="C49" t="str">
            <v>Foot farrowing Type 2</v>
          </cell>
          <cell r="D49" t="str">
            <v>KS</v>
          </cell>
          <cell r="E49">
            <v>2.91</v>
          </cell>
          <cell r="F49" t="str">
            <v>EUR</v>
          </cell>
        </row>
        <row r="50">
          <cell r="A50">
            <v>21001</v>
          </cell>
          <cell r="B50" t="str">
            <v>Kŕmny žľab pôrodňa A2</v>
          </cell>
          <cell r="C50" t="str">
            <v>Trough Farrowing Crate A2</v>
          </cell>
          <cell r="D50" t="str">
            <v>KS</v>
          </cell>
          <cell r="E50">
            <v>24.44</v>
          </cell>
          <cell r="F50" t="str">
            <v>EUR</v>
          </cell>
        </row>
        <row r="51">
          <cell r="A51">
            <v>19001</v>
          </cell>
          <cell r="B51" t="str">
            <v>Pôrodňa domček 800x1150mm s lampou P</v>
          </cell>
          <cell r="C51" t="str">
            <v>Farrowing Pen Piglet Nest 800x1150mm with Lamp L</v>
          </cell>
          <cell r="D51" t="str">
            <v>KS</v>
          </cell>
          <cell r="E51">
            <v>23.37</v>
          </cell>
          <cell r="F51" t="str">
            <v>EUR</v>
          </cell>
        </row>
        <row r="52">
          <cell r="A52">
            <v>19002</v>
          </cell>
          <cell r="B52" t="str">
            <v>Pôrodňa domček 800x1150mm s lampou L</v>
          </cell>
          <cell r="C52" t="str">
            <v>Farrowing Pen Piglet Nest 800x1150mm with Lamp R</v>
          </cell>
          <cell r="D52" t="str">
            <v>KS</v>
          </cell>
          <cell r="E52">
            <v>23.37</v>
          </cell>
          <cell r="F52" t="str">
            <v>EUR</v>
          </cell>
        </row>
        <row r="53">
          <cell r="A53">
            <v>19003</v>
          </cell>
          <cell r="B53" t="str">
            <v>Pôrodňa pánt na domček</v>
          </cell>
          <cell r="C53" t="str">
            <v>Farrowing Pen Piglet Nest Hinge</v>
          </cell>
          <cell r="D53" t="str">
            <v>KS</v>
          </cell>
          <cell r="E53">
            <v>0.77</v>
          </cell>
          <cell r="F53" t="str">
            <v>EUR</v>
          </cell>
        </row>
        <row r="54">
          <cell r="A54">
            <v>19004</v>
          </cell>
          <cell r="B54" t="str">
            <v>Pôrodňa výstuha pod domček</v>
          </cell>
          <cell r="C54" t="str">
            <v>Farrowing Pen Piglet Nest Support Profile</v>
          </cell>
          <cell r="D54" t="str">
            <v>KS</v>
          </cell>
          <cell r="E54">
            <v>1.05</v>
          </cell>
          <cell r="F54" t="str">
            <v>EUR</v>
          </cell>
        </row>
        <row r="55">
          <cell r="A55">
            <v>19005</v>
          </cell>
          <cell r="B55" t="str">
            <v>Pôrodňa U-profil na prekážkovú platňu pravý</v>
          </cell>
          <cell r="C55" t="str">
            <v>Farrowing Pen Piglet Nest Blocking Board Holder, R</v>
          </cell>
          <cell r="D55" t="str">
            <v>KS</v>
          </cell>
          <cell r="E55">
            <v>2.5</v>
          </cell>
          <cell r="F55" t="str">
            <v>EUR</v>
          </cell>
        </row>
        <row r="56">
          <cell r="A56">
            <v>19006</v>
          </cell>
          <cell r="B56" t="str">
            <v>Pôrodňa U-profil na prekážkovú platňu ľavý</v>
          </cell>
          <cell r="C56" t="str">
            <v>Farrowing Pen Piglet Nest Blocking Board Holder, L</v>
          </cell>
          <cell r="D56" t="str">
            <v>KS</v>
          </cell>
          <cell r="E56">
            <v>2.5</v>
          </cell>
          <cell r="F56" t="str">
            <v>EUR</v>
          </cell>
        </row>
        <row r="57">
          <cell r="A57">
            <v>19007</v>
          </cell>
          <cell r="B57" t="str">
            <v>Pôrodňa držiak na prekážkovú platňu</v>
          </cell>
          <cell r="C57" t="str">
            <v>Farrowing Pen Piglet Nest Blocking Board Angle</v>
          </cell>
          <cell r="D57" t="str">
            <v>KS</v>
          </cell>
          <cell r="E57">
            <v>0.54</v>
          </cell>
          <cell r="F57" t="str">
            <v>EUR</v>
          </cell>
        </row>
        <row r="58">
          <cell r="A58">
            <v>20003</v>
          </cell>
          <cell r="B58" t="str">
            <v>Vinkel 66x81mm A2</v>
          </cell>
          <cell r="C58" t="str">
            <v>Angle Bracket 66x81mm A2</v>
          </cell>
          <cell r="D58" t="str">
            <v>KS</v>
          </cell>
          <cell r="E58">
            <v>0.69</v>
          </cell>
          <cell r="F58" t="str">
            <v>EUR</v>
          </cell>
        </row>
        <row r="59">
          <cell r="A59">
            <v>20004</v>
          </cell>
          <cell r="B59" t="str">
            <v>Vinkel 66x136mm A2</v>
          </cell>
          <cell r="C59" t="str">
            <v>Angle Bracket 66x136mm A2</v>
          </cell>
          <cell r="D59" t="str">
            <v>KS</v>
          </cell>
          <cell r="E59">
            <v>0.87</v>
          </cell>
          <cell r="F59" t="str">
            <v>EUR</v>
          </cell>
        </row>
        <row r="60">
          <cell r="A60">
            <v>20005</v>
          </cell>
          <cell r="B60" t="str">
            <v>Vinkel 65x80mm A2</v>
          </cell>
          <cell r="C60" t="str">
            <v>Angle Bracket 65x80 A2</v>
          </cell>
          <cell r="D60" t="str">
            <v>KS</v>
          </cell>
          <cell r="E60">
            <v>0.5</v>
          </cell>
          <cell r="F60" t="str">
            <v>EUR</v>
          </cell>
        </row>
        <row r="61">
          <cell r="A61">
            <v>25001</v>
          </cell>
          <cell r="B61" t="str">
            <v>Kryt na hadičku napájačky</v>
          </cell>
          <cell r="C61" t="str">
            <v>Farrowing Pen Water Hose Protection</v>
          </cell>
          <cell r="D61" t="str">
            <v>KS</v>
          </cell>
          <cell r="E61">
            <v>1.37</v>
          </cell>
          <cell r="F61" t="str">
            <v>EUR</v>
          </cell>
        </row>
        <row r="62">
          <cell r="A62">
            <v>15019</v>
          </cell>
          <cell r="B62" t="str">
            <v>Pôrodňa podlahový držiak 5x50x30x650mm</v>
          </cell>
          <cell r="C62" t="str">
            <v>Farrowing Crate Floor Support  5x50x30x650mm</v>
          </cell>
          <cell r="D62" t="str">
            <v>KS</v>
          </cell>
          <cell r="E62">
            <v>2.0699999999999998</v>
          </cell>
          <cell r="F62" t="str">
            <v>EUR</v>
          </cell>
        </row>
        <row r="63">
          <cell r="A63">
            <v>15020</v>
          </cell>
          <cell r="B63" t="str">
            <v>Pôrodňa podlahový držiak 5x50x30x1250mm</v>
          </cell>
          <cell r="C63" t="str">
            <v>Farrowing Crate Floor Support 5x50x30x1250mm</v>
          </cell>
          <cell r="D63" t="str">
            <v>KS</v>
          </cell>
          <cell r="E63">
            <v>3.56</v>
          </cell>
          <cell r="F63" t="str">
            <v>EUR</v>
          </cell>
        </row>
        <row r="64">
          <cell r="A64">
            <v>16001</v>
          </cell>
          <cell r="B64" t="str">
            <v>Chodbová stojka 1,5x750mm model 1 A2</v>
          </cell>
          <cell r="C64" t="str">
            <v>Corridor Post 1,5x750mm Type 1 A2</v>
          </cell>
          <cell r="D64" t="str">
            <v>KS</v>
          </cell>
          <cell r="E64">
            <v>7.61</v>
          </cell>
          <cell r="F64" t="str">
            <v>EUR</v>
          </cell>
        </row>
        <row r="65">
          <cell r="A65">
            <v>16002</v>
          </cell>
          <cell r="B65" t="str">
            <v>Chodbová stojka 1,5x750mm model 1 bez platne A2</v>
          </cell>
          <cell r="C65" t="str">
            <v>Corridor Post 1,5x750mm Type 1 without Foot Pl. A2</v>
          </cell>
          <cell r="D65" t="str">
            <v>KS</v>
          </cell>
          <cell r="E65">
            <v>6.06</v>
          </cell>
          <cell r="F65" t="str">
            <v>EUR</v>
          </cell>
        </row>
        <row r="66">
          <cell r="A66">
            <v>16003</v>
          </cell>
          <cell r="B66" t="str">
            <v>Stenová stojka 1,5x750mm model 1 pravá A2</v>
          </cell>
          <cell r="C66" t="str">
            <v>Wall Post 1,5x750mm Type 1, right A2</v>
          </cell>
          <cell r="D66" t="str">
            <v>KS</v>
          </cell>
          <cell r="E66">
            <v>8.01</v>
          </cell>
          <cell r="F66" t="str">
            <v>EUR</v>
          </cell>
        </row>
        <row r="67">
          <cell r="A67">
            <v>16004</v>
          </cell>
          <cell r="B67" t="str">
            <v>Stenová stojka 1,5x750mm model 1 ľavá A2</v>
          </cell>
          <cell r="C67" t="str">
            <v>Wall Post 1,5x750mm Type 1, left A2</v>
          </cell>
          <cell r="D67" t="str">
            <v>KS</v>
          </cell>
          <cell r="E67">
            <v>8.01</v>
          </cell>
          <cell r="F67" t="str">
            <v>EUR</v>
          </cell>
        </row>
        <row r="68">
          <cell r="A68">
            <v>16005</v>
          </cell>
          <cell r="B68" t="str">
            <v>Dvierkový profil 2,0x750mm model 1 pravý A2</v>
          </cell>
          <cell r="C68" t="str">
            <v>Gate Profil 2,0x750mm Type 1, right A2</v>
          </cell>
          <cell r="D68" t="str">
            <v>KS</v>
          </cell>
          <cell r="E68">
            <v>6</v>
          </cell>
          <cell r="F68" t="str">
            <v>EUR</v>
          </cell>
        </row>
        <row r="69">
          <cell r="A69">
            <v>16006</v>
          </cell>
          <cell r="B69" t="str">
            <v>Dvierkový profil 1,5x750mm model 1 ľavý A2</v>
          </cell>
          <cell r="C69" t="str">
            <v>Gate Profil 1,5x750mm Type 1, left A2</v>
          </cell>
          <cell r="D69" t="str">
            <v>KS</v>
          </cell>
          <cell r="E69">
            <v>6</v>
          </cell>
          <cell r="F69" t="str">
            <v>EUR</v>
          </cell>
        </row>
        <row r="70">
          <cell r="A70">
            <v>16008</v>
          </cell>
          <cell r="B70" t="str">
            <v>U-profil pánt dvierka 750mm A2</v>
          </cell>
          <cell r="C70" t="str">
            <v>U-profil 750mm Gate Hinge Side A2</v>
          </cell>
          <cell r="D70" t="str">
            <v>KS</v>
          </cell>
          <cell r="E70">
            <v>3.61</v>
          </cell>
          <cell r="F70" t="str">
            <v>EUR</v>
          </cell>
        </row>
        <row r="71">
          <cell r="A71">
            <v>16009</v>
          </cell>
          <cell r="B71" t="str">
            <v>U-profil haspra dvierka 750mm A2</v>
          </cell>
          <cell r="C71" t="str">
            <v>U-profil 750mm Gate Lock Side A2</v>
          </cell>
          <cell r="D71" t="str">
            <v>KS</v>
          </cell>
          <cell r="E71">
            <v>10.67</v>
          </cell>
          <cell r="F71" t="str">
            <v>EUR</v>
          </cell>
        </row>
        <row r="72">
          <cell r="A72">
            <v>16010</v>
          </cell>
          <cell r="B72" t="str">
            <v>U-profil zámok medzikus 750mm A2</v>
          </cell>
          <cell r="C72" t="str">
            <v>U-profil 750mm Front Wall Lock Side A2</v>
          </cell>
          <cell r="D72" t="str">
            <v>KS</v>
          </cell>
          <cell r="E72">
            <v>5.52</v>
          </cell>
          <cell r="F72" t="str">
            <v>EUR</v>
          </cell>
        </row>
        <row r="73">
          <cell r="A73">
            <v>16011</v>
          </cell>
          <cell r="B73" t="str">
            <v>U-profil pánt medzikus 750mm P A2</v>
          </cell>
          <cell r="C73" t="str">
            <v>U-profil 750mm Front Wall  Hinge Side R A2</v>
          </cell>
          <cell r="D73" t="str">
            <v>KS</v>
          </cell>
          <cell r="E73">
            <v>6.61</v>
          </cell>
          <cell r="F73" t="str">
            <v>EUR</v>
          </cell>
        </row>
        <row r="74">
          <cell r="A74">
            <v>16012</v>
          </cell>
          <cell r="B74" t="str">
            <v>U-profil pánt medzikus zdvíhací 750mm A2</v>
          </cell>
          <cell r="C74" t="str">
            <v>U-profil Front Wall Hinge Side Lifting 750 A2</v>
          </cell>
          <cell r="D74" t="str">
            <v>KS</v>
          </cell>
          <cell r="E74">
            <v>3.34</v>
          </cell>
          <cell r="F74" t="str">
            <v>EUR</v>
          </cell>
        </row>
        <row r="75">
          <cell r="A75">
            <v>16013</v>
          </cell>
          <cell r="B75" t="str">
            <v>U-profil pánt dvierka zdvíhacie 750mm A2</v>
          </cell>
          <cell r="C75" t="str">
            <v>U-profil Gate Hinge Side Lifting 750 A2</v>
          </cell>
          <cell r="D75" t="str">
            <v>KS</v>
          </cell>
          <cell r="E75">
            <v>5.24</v>
          </cell>
          <cell r="F75" t="str">
            <v>EUR</v>
          </cell>
        </row>
        <row r="76">
          <cell r="A76">
            <v>16014</v>
          </cell>
          <cell r="B76" t="str">
            <v>Dvierkový zdvíhací pánt 35mm A2</v>
          </cell>
          <cell r="C76" t="str">
            <v>Gate Lift Part A2</v>
          </cell>
          <cell r="D76" t="str">
            <v>KS</v>
          </cell>
          <cell r="E76">
            <v>2.71</v>
          </cell>
          <cell r="F76" t="str">
            <v>EUR</v>
          </cell>
        </row>
        <row r="77">
          <cell r="A77">
            <v>16015</v>
          </cell>
          <cell r="B77" t="str">
            <v>Dvierkový vodiaci pánt 35mm A2</v>
          </cell>
          <cell r="C77" t="str">
            <v>Gate Guiding Hinge 35mm A2</v>
          </cell>
          <cell r="D77" t="str">
            <v>KS</v>
          </cell>
          <cell r="E77">
            <v>2.4900000000000002</v>
          </cell>
          <cell r="F77" t="str">
            <v>EUR</v>
          </cell>
        </row>
        <row r="78">
          <cell r="A78">
            <v>19008</v>
          </cell>
          <cell r="B78" t="str">
            <v>Predvýkrm pánt na domček časť 1 GA</v>
          </cell>
          <cell r="C78" t="str">
            <v>Climate Cover Hinge Part 1 GA</v>
          </cell>
          <cell r="D78" t="str">
            <v>KS</v>
          </cell>
          <cell r="E78">
            <v>0.93</v>
          </cell>
          <cell r="F78" t="str">
            <v>EUR</v>
          </cell>
        </row>
        <row r="79">
          <cell r="A79">
            <v>19009</v>
          </cell>
          <cell r="B79" t="str">
            <v>Predvýkrm vzpera pod domček GA</v>
          </cell>
          <cell r="C79" t="str">
            <v>Climate Cover Support Bracket</v>
          </cell>
          <cell r="D79" t="str">
            <v>KS</v>
          </cell>
          <cell r="E79">
            <v>0.6</v>
          </cell>
          <cell r="F79" t="str">
            <v>EUR</v>
          </cell>
        </row>
        <row r="80">
          <cell r="A80">
            <v>19010</v>
          </cell>
          <cell r="B80" t="str">
            <v>Predvýkrm vinkel pod domček 90° Variabilný GA</v>
          </cell>
          <cell r="C80" t="str">
            <v>Climate Cover Back Angel Profile 90° variable GA</v>
          </cell>
          <cell r="D80" t="str">
            <v>KS</v>
          </cell>
          <cell r="E80">
            <v>1.31</v>
          </cell>
          <cell r="F80" t="str">
            <v>EUR</v>
          </cell>
        </row>
        <row r="81">
          <cell r="A81">
            <v>19011</v>
          </cell>
          <cell r="B81" t="str">
            <v>Predvýkrm vinkel pod domček 70° variabilný GA</v>
          </cell>
          <cell r="C81" t="str">
            <v>Climate Cover Back Angel Profile 70° Variable GA</v>
          </cell>
          <cell r="D81" t="str">
            <v>KS</v>
          </cell>
          <cell r="E81">
            <v>1.29</v>
          </cell>
          <cell r="F81" t="str">
            <v>EUR</v>
          </cell>
        </row>
        <row r="82">
          <cell r="A82">
            <v>16016</v>
          </cell>
          <cell r="B82" t="str">
            <v>Chodbová stojka 850mm model 1 A2</v>
          </cell>
          <cell r="C82" t="str">
            <v>Corridor Post 850mm Type 1 A2</v>
          </cell>
          <cell r="D82" t="str">
            <v>KS</v>
          </cell>
          <cell r="E82">
            <v>8.8000000000000007</v>
          </cell>
          <cell r="F82" t="str">
            <v>EUR</v>
          </cell>
        </row>
        <row r="83">
          <cell r="A83">
            <v>16017</v>
          </cell>
          <cell r="B83" t="str">
            <v>Chodbová stojka 950mm model 1 A2</v>
          </cell>
          <cell r="C83" t="str">
            <v>Corridor Post 950mm Type 1 A2</v>
          </cell>
          <cell r="D83" t="str">
            <v>KS</v>
          </cell>
          <cell r="E83">
            <v>8.92</v>
          </cell>
          <cell r="F83" t="str">
            <v>EUR</v>
          </cell>
        </row>
        <row r="84">
          <cell r="A84">
            <v>16018</v>
          </cell>
          <cell r="B84" t="str">
            <v>Chodbová stojka 1,5x1000mm model 1 A2</v>
          </cell>
          <cell r="C84" t="str">
            <v>Corridor Post 1,5x1000mm Type 1 A2</v>
          </cell>
          <cell r="D84" t="str">
            <v>KS</v>
          </cell>
          <cell r="E84">
            <v>8.82</v>
          </cell>
          <cell r="F84" t="str">
            <v>EUR</v>
          </cell>
        </row>
        <row r="85">
          <cell r="A85">
            <v>16019</v>
          </cell>
          <cell r="B85" t="str">
            <v>Chodbová stojka 850mm model 1 bez platne A2</v>
          </cell>
          <cell r="C85" t="str">
            <v>Corridor Post 850mm Type 1 without Foot Plate A2</v>
          </cell>
          <cell r="D85" t="str">
            <v>KS</v>
          </cell>
          <cell r="E85">
            <v>7.27</v>
          </cell>
          <cell r="F85" t="str">
            <v>EUR</v>
          </cell>
        </row>
        <row r="86">
          <cell r="A86">
            <v>16020</v>
          </cell>
          <cell r="B86" t="str">
            <v>Chodbová stojka 950mm model 1 bez platne A2</v>
          </cell>
          <cell r="C86" t="str">
            <v>Corridor Post 950mm Type 1 without Foot Plate A2</v>
          </cell>
          <cell r="D86" t="str">
            <v>KS</v>
          </cell>
          <cell r="E86">
            <v>7.27</v>
          </cell>
          <cell r="F86" t="str">
            <v>EUR</v>
          </cell>
        </row>
        <row r="87">
          <cell r="A87">
            <v>16021</v>
          </cell>
          <cell r="B87" t="str">
            <v>Chodbová stojka 1000mm model 1 bez platne A2</v>
          </cell>
          <cell r="C87" t="str">
            <v>Corridor Post 1000mm Type 1 without Foot Plate A2</v>
          </cell>
          <cell r="D87" t="str">
            <v>KS</v>
          </cell>
          <cell r="E87">
            <v>7.27</v>
          </cell>
          <cell r="F87" t="str">
            <v>EUR</v>
          </cell>
        </row>
        <row r="88">
          <cell r="A88">
            <v>16022</v>
          </cell>
          <cell r="B88" t="str">
            <v>Stenová stojka 850mm model 1 pravá A2</v>
          </cell>
          <cell r="C88" t="str">
            <v>Wall Post 850mm Type 1, right A2</v>
          </cell>
          <cell r="D88" t="str">
            <v>KS</v>
          </cell>
          <cell r="E88">
            <v>7.37</v>
          </cell>
          <cell r="F88" t="str">
            <v>EUR</v>
          </cell>
        </row>
        <row r="89">
          <cell r="A89">
            <v>16023</v>
          </cell>
          <cell r="B89" t="str">
            <v>Stenová stojka 950mm model 1 pravá A2</v>
          </cell>
          <cell r="C89" t="str">
            <v>Wall Post 950mm Type 1, right A2</v>
          </cell>
          <cell r="D89" t="str">
            <v>KS</v>
          </cell>
          <cell r="E89">
            <v>9.49</v>
          </cell>
          <cell r="F89" t="str">
            <v>EUR</v>
          </cell>
        </row>
        <row r="90">
          <cell r="A90">
            <v>16024</v>
          </cell>
          <cell r="B90" t="str">
            <v>Stenová stojka 1,5x1000mm model 1 pravá A2</v>
          </cell>
          <cell r="C90" t="str">
            <v>Wall Post 1,5x1000mm Type 1, right A2</v>
          </cell>
          <cell r="D90" t="str">
            <v>KS</v>
          </cell>
          <cell r="E90">
            <v>9.2799999999999994</v>
          </cell>
          <cell r="F90" t="str">
            <v>EUR</v>
          </cell>
        </row>
        <row r="91">
          <cell r="A91">
            <v>16025</v>
          </cell>
          <cell r="B91" t="str">
            <v>Stenová stojka 850mm model 1 ľavá A2</v>
          </cell>
          <cell r="C91" t="str">
            <v>Wall Post 850mm Type 1, left A2</v>
          </cell>
          <cell r="D91" t="str">
            <v>KS</v>
          </cell>
          <cell r="E91">
            <v>7.37</v>
          </cell>
          <cell r="F91" t="str">
            <v>EUR</v>
          </cell>
        </row>
        <row r="92">
          <cell r="A92">
            <v>16026</v>
          </cell>
          <cell r="B92" t="str">
            <v>Dvierkový profil 850mm model 1 pravý A2</v>
          </cell>
          <cell r="C92" t="str">
            <v>Gate Profil 850mm Type 1, right A2</v>
          </cell>
          <cell r="D92" t="str">
            <v>KS</v>
          </cell>
          <cell r="E92">
            <v>6.99</v>
          </cell>
          <cell r="F92" t="str">
            <v>EUR</v>
          </cell>
        </row>
        <row r="93">
          <cell r="A93">
            <v>16027</v>
          </cell>
          <cell r="B93" t="str">
            <v>Dvierkový profil 850mm model 1 ľavý A2</v>
          </cell>
          <cell r="C93" t="str">
            <v>Gate Profil 850mm Type 1, left A2</v>
          </cell>
          <cell r="D93" t="str">
            <v>KS</v>
          </cell>
          <cell r="E93">
            <v>6.99</v>
          </cell>
          <cell r="F93" t="str">
            <v>EUR</v>
          </cell>
        </row>
        <row r="94">
          <cell r="A94">
            <v>16029</v>
          </cell>
          <cell r="B94" t="str">
            <v>U-profil pánt dvierka 850mm A2</v>
          </cell>
          <cell r="C94" t="str">
            <v>U-profil 850mm Gate Hinge Side A2</v>
          </cell>
          <cell r="D94" t="str">
            <v>KS</v>
          </cell>
          <cell r="E94">
            <v>4.3600000000000003</v>
          </cell>
          <cell r="F94" t="str">
            <v>EUR</v>
          </cell>
        </row>
        <row r="95">
          <cell r="A95">
            <v>16030</v>
          </cell>
          <cell r="B95" t="str">
            <v>U-profil haspra dvierka 850mm A2</v>
          </cell>
          <cell r="C95" t="str">
            <v>U-profil 850mm Gate Lock Side A2</v>
          </cell>
          <cell r="D95" t="str">
            <v>KS</v>
          </cell>
          <cell r="E95">
            <v>12.67</v>
          </cell>
          <cell r="F95" t="str">
            <v>EUR</v>
          </cell>
        </row>
        <row r="96">
          <cell r="A96">
            <v>16031</v>
          </cell>
          <cell r="B96" t="str">
            <v>U-profil zámok medzikus 850mm A2</v>
          </cell>
          <cell r="C96" t="str">
            <v>U-profil 850mm Front Wall Lock Side A2</v>
          </cell>
          <cell r="D96" t="str">
            <v>KS</v>
          </cell>
          <cell r="E96">
            <v>6.1</v>
          </cell>
          <cell r="F96" t="str">
            <v>EUR</v>
          </cell>
        </row>
        <row r="97">
          <cell r="A97">
            <v>16032</v>
          </cell>
          <cell r="B97" t="str">
            <v>U-profil pánt medzikus 850mm P A2</v>
          </cell>
          <cell r="C97" t="str">
            <v>U-profil 850mm Front Wall  Hinge Side R A2</v>
          </cell>
          <cell r="D97" t="str">
            <v>KS</v>
          </cell>
          <cell r="E97">
            <v>7.2</v>
          </cell>
          <cell r="F97" t="str">
            <v>EUR</v>
          </cell>
        </row>
        <row r="98">
          <cell r="A98">
            <v>16033</v>
          </cell>
          <cell r="B98" t="str">
            <v>U-profil pánt medzikus zdvíhací 850mm A2</v>
          </cell>
          <cell r="C98" t="str">
            <v>U-profil Front Wall Hinge Side Lifting 850 A2</v>
          </cell>
          <cell r="D98" t="str">
            <v>KS</v>
          </cell>
          <cell r="E98">
            <v>4.07</v>
          </cell>
          <cell r="F98" t="str">
            <v>EUR</v>
          </cell>
        </row>
        <row r="99">
          <cell r="A99">
            <v>16034</v>
          </cell>
          <cell r="B99" t="str">
            <v>U-profil pánt dvierka zdvíhacie 850mm A2</v>
          </cell>
          <cell r="C99" t="str">
            <v>U-profil Gate Hinge Side Lifting 850 A2</v>
          </cell>
          <cell r="D99" t="str">
            <v>KS</v>
          </cell>
          <cell r="E99">
            <v>6.05</v>
          </cell>
          <cell r="F99" t="str">
            <v>EUR</v>
          </cell>
        </row>
        <row r="100">
          <cell r="A100">
            <v>16035</v>
          </cell>
          <cell r="B100" t="str">
            <v>Stenová stojka 950mm model 1 ľavá A2</v>
          </cell>
          <cell r="C100" t="str">
            <v>Wall Post 950mm Type 1, left A2</v>
          </cell>
          <cell r="D100" t="str">
            <v>KS</v>
          </cell>
          <cell r="E100">
            <v>9.49</v>
          </cell>
          <cell r="F100" t="str">
            <v>EUR</v>
          </cell>
        </row>
        <row r="101">
          <cell r="A101">
            <v>16036</v>
          </cell>
          <cell r="B101" t="str">
            <v>Dvierkový profil 950mm model 1 pravý A2</v>
          </cell>
          <cell r="C101" t="str">
            <v>Gate Profil 950mm Type 1, right A2</v>
          </cell>
          <cell r="D101" t="str">
            <v>KS</v>
          </cell>
          <cell r="E101">
            <v>6.79</v>
          </cell>
          <cell r="F101" t="str">
            <v>EUR</v>
          </cell>
        </row>
        <row r="102">
          <cell r="A102">
            <v>16037</v>
          </cell>
          <cell r="B102" t="str">
            <v>Dvierkový profil 950mm model 1 ľavý A2</v>
          </cell>
          <cell r="C102" t="str">
            <v>Gate Profil 950mm Type 1, left A2</v>
          </cell>
          <cell r="D102" t="str">
            <v>KS</v>
          </cell>
          <cell r="E102">
            <v>6.79</v>
          </cell>
          <cell r="F102" t="str">
            <v>EUR</v>
          </cell>
        </row>
        <row r="103">
          <cell r="A103">
            <v>16039</v>
          </cell>
          <cell r="B103" t="str">
            <v>U-profil pánt dvierka 950mm A2</v>
          </cell>
          <cell r="C103" t="str">
            <v>U-profil 950mm Gate Hinge Side A2</v>
          </cell>
          <cell r="D103" t="str">
            <v>KS</v>
          </cell>
          <cell r="E103">
            <v>4.3600000000000003</v>
          </cell>
          <cell r="F103" t="str">
            <v>EUR</v>
          </cell>
        </row>
        <row r="104">
          <cell r="A104">
            <v>16040</v>
          </cell>
          <cell r="B104" t="str">
            <v>U-profil haspra dvierka 950mm A2</v>
          </cell>
          <cell r="C104" t="str">
            <v>U-profil 950mm Gate Lock Side A2</v>
          </cell>
          <cell r="D104" t="str">
            <v>KS</v>
          </cell>
          <cell r="E104">
            <v>12.27</v>
          </cell>
          <cell r="F104" t="str">
            <v>EUR</v>
          </cell>
        </row>
        <row r="105">
          <cell r="A105">
            <v>16041</v>
          </cell>
          <cell r="B105" t="str">
            <v>U-profil zámok medzikus 950mm A2</v>
          </cell>
          <cell r="C105" t="str">
            <v>U-profil 950mm Front Wall Lock Side A2</v>
          </cell>
          <cell r="D105" t="str">
            <v>KS</v>
          </cell>
          <cell r="E105">
            <v>6.1</v>
          </cell>
          <cell r="F105" t="str">
            <v>EUR</v>
          </cell>
        </row>
        <row r="106">
          <cell r="A106">
            <v>16042</v>
          </cell>
          <cell r="B106" t="str">
            <v>U-profil pánt medzikus 950mm P A2</v>
          </cell>
          <cell r="C106" t="str">
            <v>U-profil 950mm Front Wall  Hinge Side R A2</v>
          </cell>
          <cell r="D106" t="str">
            <v>KS</v>
          </cell>
          <cell r="E106">
            <v>7.66</v>
          </cell>
          <cell r="F106" t="str">
            <v>EUR</v>
          </cell>
        </row>
        <row r="107">
          <cell r="A107">
            <v>16043</v>
          </cell>
          <cell r="B107" t="str">
            <v>U-profil pánt medzikus zdvíhací 950mm A2</v>
          </cell>
          <cell r="C107" t="str">
            <v>U-profil Front Wall Hinge Side Lifting 950 A2</v>
          </cell>
          <cell r="D107" t="str">
            <v>KS</v>
          </cell>
          <cell r="E107">
            <v>4.08</v>
          </cell>
          <cell r="F107" t="str">
            <v>EUR</v>
          </cell>
        </row>
        <row r="108">
          <cell r="A108">
            <v>16044</v>
          </cell>
          <cell r="B108" t="str">
            <v>U-profil pánt dvierka zdvíhacie 950mm A2</v>
          </cell>
          <cell r="C108" t="str">
            <v>U-profil Gate Hinge Side Lifting 950 A2</v>
          </cell>
          <cell r="D108" t="str">
            <v>KS</v>
          </cell>
          <cell r="E108">
            <v>5.51</v>
          </cell>
          <cell r="F108" t="str">
            <v>EUR</v>
          </cell>
        </row>
        <row r="109">
          <cell r="A109">
            <v>16045</v>
          </cell>
          <cell r="B109" t="str">
            <v>Stenová stojka 1,5x1000mm model 1 ľavá A2</v>
          </cell>
          <cell r="C109" t="str">
            <v>Wall Post 1,5x1000mm Type 1, left A2</v>
          </cell>
          <cell r="D109" t="str">
            <v>KS</v>
          </cell>
          <cell r="E109">
            <v>9.17</v>
          </cell>
          <cell r="F109" t="str">
            <v>EUR</v>
          </cell>
        </row>
        <row r="110">
          <cell r="A110">
            <v>16046</v>
          </cell>
          <cell r="B110" t="str">
            <v>Dvierkový profil 1,5x1000mm model 1 pravý A2</v>
          </cell>
          <cell r="C110" t="str">
            <v>Gate Profil 1,5x1000mm Type 1, right A2</v>
          </cell>
          <cell r="D110" t="str">
            <v>KS</v>
          </cell>
          <cell r="E110">
            <v>6.99</v>
          </cell>
          <cell r="F110" t="str">
            <v>EUR</v>
          </cell>
        </row>
        <row r="111">
          <cell r="A111">
            <v>16047</v>
          </cell>
          <cell r="B111" t="str">
            <v>Dvierkový profil 1,5x1000mm model 1 ľavý A2</v>
          </cell>
          <cell r="C111" t="str">
            <v>Gate Profil 1,5x1000mm Type 1, left A2</v>
          </cell>
          <cell r="D111" t="str">
            <v>KS</v>
          </cell>
          <cell r="E111">
            <v>6.99</v>
          </cell>
          <cell r="F111" t="str">
            <v>EUR</v>
          </cell>
        </row>
        <row r="112">
          <cell r="A112">
            <v>16049</v>
          </cell>
          <cell r="B112" t="str">
            <v>U-profil pánt dvierka 1000mm A2</v>
          </cell>
          <cell r="C112" t="str">
            <v>U-profil 1000mm Gate Hinge Side A2</v>
          </cell>
          <cell r="D112" t="str">
            <v>KS</v>
          </cell>
          <cell r="E112">
            <v>4.3600000000000003</v>
          </cell>
          <cell r="F112" t="str">
            <v>EUR</v>
          </cell>
        </row>
        <row r="113">
          <cell r="A113">
            <v>16050</v>
          </cell>
          <cell r="B113" t="str">
            <v>U-profil haspra dvierka 1000mm A2</v>
          </cell>
          <cell r="C113" t="str">
            <v>U-profil 1000mm Gate Lock Side A2</v>
          </cell>
          <cell r="D113" t="str">
            <v>KS</v>
          </cell>
          <cell r="E113">
            <v>12.58</v>
          </cell>
          <cell r="F113" t="str">
            <v>EUR</v>
          </cell>
        </row>
        <row r="114">
          <cell r="A114">
            <v>16051</v>
          </cell>
          <cell r="B114" t="str">
            <v>U-profil zámok medzikus 1000mm A2</v>
          </cell>
          <cell r="C114" t="str">
            <v>U-profil 1000mm Front Wall Lock Side A2</v>
          </cell>
          <cell r="D114" t="str">
            <v>KS</v>
          </cell>
          <cell r="E114">
            <v>6.1</v>
          </cell>
          <cell r="F114" t="str">
            <v>EUR</v>
          </cell>
        </row>
        <row r="115">
          <cell r="A115">
            <v>16052</v>
          </cell>
          <cell r="B115" t="str">
            <v>U-profil pánt medzikus 1000mm, pravý A2</v>
          </cell>
          <cell r="C115" t="str">
            <v>U-profil 1000mm Front Wall  Hinge Side right A2</v>
          </cell>
          <cell r="D115" t="str">
            <v>KS</v>
          </cell>
          <cell r="E115">
            <v>9.2100000000000009</v>
          </cell>
          <cell r="F115" t="str">
            <v>EUR</v>
          </cell>
        </row>
        <row r="116">
          <cell r="A116">
            <v>16053</v>
          </cell>
          <cell r="B116" t="str">
            <v>U-profil pánt medzikus zdvíhací 1000mm A2</v>
          </cell>
          <cell r="C116" t="str">
            <v>U-profil Front Wall Hinge Side Lifting 1000 A2</v>
          </cell>
          <cell r="D116" t="str">
            <v>KS</v>
          </cell>
          <cell r="E116">
            <v>4.09</v>
          </cell>
          <cell r="F116" t="str">
            <v>EUR</v>
          </cell>
        </row>
        <row r="117">
          <cell r="A117">
            <v>16054</v>
          </cell>
          <cell r="B117" t="str">
            <v>U-profil pánt dvierka zdvíhacie 1000mm A2</v>
          </cell>
          <cell r="C117" t="str">
            <v>U-profil Gate Hinge Side Lifting 1000 A2</v>
          </cell>
          <cell r="D117" t="str">
            <v>KS</v>
          </cell>
          <cell r="E117">
            <v>6.07</v>
          </cell>
          <cell r="F117" t="str">
            <v>EUR</v>
          </cell>
        </row>
        <row r="118">
          <cell r="A118">
            <v>22004</v>
          </cell>
          <cell r="B118" t="str">
            <v>Skrutka so šesťhranovou hlavou M6x25 A2</v>
          </cell>
          <cell r="C118" t="str">
            <v>Bolt M6x25 A2</v>
          </cell>
          <cell r="D118" t="str">
            <v>KS</v>
          </cell>
          <cell r="E118">
            <v>4.0300000000000002E-2</v>
          </cell>
          <cell r="F118" t="str">
            <v>EUR</v>
          </cell>
        </row>
        <row r="119">
          <cell r="A119">
            <v>20006</v>
          </cell>
          <cell r="B119" t="str">
            <v>Predĺženie 200mm GA</v>
          </cell>
          <cell r="C119" t="str">
            <v>Distance Bracket 200mm GA</v>
          </cell>
          <cell r="D119" t="str">
            <v>KS</v>
          </cell>
          <cell r="E119">
            <v>1.01</v>
          </cell>
          <cell r="F119" t="str">
            <v>EUR</v>
          </cell>
        </row>
        <row r="120">
          <cell r="A120">
            <v>20007</v>
          </cell>
          <cell r="B120" t="str">
            <v>Predĺženie 400mm GA</v>
          </cell>
          <cell r="C120" t="str">
            <v>Distance Bracket 400mm GA</v>
          </cell>
          <cell r="D120" t="str">
            <v>KS</v>
          </cell>
          <cell r="E120">
            <v>1.1200000000000001</v>
          </cell>
          <cell r="F120" t="str">
            <v>EUR</v>
          </cell>
        </row>
        <row r="121">
          <cell r="A121">
            <v>20008</v>
          </cell>
          <cell r="B121" t="str">
            <v>Podpera 2000mm GA</v>
          </cell>
          <cell r="C121" t="str">
            <v>Angle Post 2000mm GA</v>
          </cell>
          <cell r="D121" t="str">
            <v>KS</v>
          </cell>
          <cell r="E121">
            <v>3.82</v>
          </cell>
          <cell r="F121" t="str">
            <v>EUR</v>
          </cell>
        </row>
        <row r="122">
          <cell r="A122">
            <v>20009</v>
          </cell>
          <cell r="B122" t="str">
            <v>Podpera 1000mm GA</v>
          </cell>
          <cell r="C122" t="str">
            <v>Angle Post 1000mm GA</v>
          </cell>
          <cell r="D122" t="str">
            <v>KS</v>
          </cell>
          <cell r="E122">
            <v>2.1800000000000002</v>
          </cell>
          <cell r="F122" t="str">
            <v>EUR</v>
          </cell>
        </row>
        <row r="123">
          <cell r="A123">
            <v>20012</v>
          </cell>
          <cell r="B123" t="str">
            <v>Podpera bez výstuže 150x200mm GA</v>
          </cell>
          <cell r="C123" t="str">
            <v>Mounting Bracket 150x200mm GA</v>
          </cell>
          <cell r="D123" t="str">
            <v>KS</v>
          </cell>
          <cell r="E123">
            <v>1.34</v>
          </cell>
          <cell r="F123" t="str">
            <v>EUR</v>
          </cell>
        </row>
        <row r="124">
          <cell r="A124">
            <v>20013</v>
          </cell>
          <cell r="B124" t="str">
            <v>Podpera s výstužou 250x350mm GA</v>
          </cell>
          <cell r="C124" t="str">
            <v>Mounting Bracket 250x350mm GA</v>
          </cell>
          <cell r="D124" t="str">
            <v>KS</v>
          </cell>
          <cell r="E124">
            <v>2.29</v>
          </cell>
          <cell r="F124" t="str">
            <v>EUR</v>
          </cell>
        </row>
        <row r="125">
          <cell r="A125">
            <v>20014</v>
          </cell>
          <cell r="B125" t="str">
            <v>Podpera s výstužou 350x450mm GA</v>
          </cell>
          <cell r="C125" t="str">
            <v>Mounting Bracket 350x450mm GA</v>
          </cell>
          <cell r="D125" t="str">
            <v>KS</v>
          </cell>
          <cell r="E125">
            <v>2.67</v>
          </cell>
          <cell r="F125" t="str">
            <v>EUR</v>
          </cell>
        </row>
        <row r="126">
          <cell r="A126">
            <v>20015</v>
          </cell>
          <cell r="B126" t="str">
            <v>Podpera s výstužou 450x650mm GA</v>
          </cell>
          <cell r="C126" t="str">
            <v>Mounting Bracket 450x650mm GA</v>
          </cell>
          <cell r="D126" t="str">
            <v>KS</v>
          </cell>
          <cell r="E126">
            <v>4.03</v>
          </cell>
          <cell r="F126" t="str">
            <v>EUR</v>
          </cell>
        </row>
        <row r="127">
          <cell r="A127">
            <v>22006</v>
          </cell>
          <cell r="B127" t="str">
            <v>Krížové uchytenie rúr 1"-1/2"</v>
          </cell>
          <cell r="C127" t="str">
            <v>Cross Fitting 1"-1/2"</v>
          </cell>
          <cell r="D127" t="str">
            <v>KS</v>
          </cell>
          <cell r="E127">
            <v>0.5</v>
          </cell>
          <cell r="F127" t="str">
            <v>EUR</v>
          </cell>
        </row>
        <row r="128">
          <cell r="A128">
            <v>23001</v>
          </cell>
          <cell r="B128" t="str">
            <v>Drôt 2,5mm A2</v>
          </cell>
          <cell r="C128" t="str">
            <v>Piano wire 2,5mm A2</v>
          </cell>
          <cell r="D128" t="str">
            <v>M</v>
          </cell>
          <cell r="E128">
            <v>0.35</v>
          </cell>
          <cell r="F128" t="str">
            <v>EUR</v>
          </cell>
        </row>
        <row r="129">
          <cell r="A129">
            <v>23002</v>
          </cell>
          <cell r="B129" t="str">
            <v>Lanko  3mm A2</v>
          </cell>
          <cell r="C129" t="str">
            <v>Wire 3mm A2</v>
          </cell>
          <cell r="D129" t="str">
            <v>M</v>
          </cell>
          <cell r="E129">
            <v>0.33839999999999998</v>
          </cell>
          <cell r="F129" t="str">
            <v>EUR</v>
          </cell>
        </row>
        <row r="130">
          <cell r="A130">
            <v>22007</v>
          </cell>
          <cell r="B130" t="str">
            <v>Skrutka so šesťhranovou hlavou M6x20 A2</v>
          </cell>
          <cell r="C130" t="str">
            <v>Bolt M6x20 A2</v>
          </cell>
          <cell r="D130" t="str">
            <v>KS</v>
          </cell>
          <cell r="E130">
            <v>2.9000000000000001E-2</v>
          </cell>
          <cell r="F130" t="str">
            <v>EUR</v>
          </cell>
        </row>
        <row r="131">
          <cell r="A131">
            <v>22008</v>
          </cell>
          <cell r="B131" t="str">
            <v>Skrutka so šesťhranovou hlavou M6x30 A2</v>
          </cell>
          <cell r="C131" t="str">
            <v>Bolt M6x30 A2</v>
          </cell>
          <cell r="D131" t="str">
            <v>KS</v>
          </cell>
          <cell r="E131">
            <v>3.7199999999999997E-2</v>
          </cell>
          <cell r="F131" t="str">
            <v>EUR</v>
          </cell>
        </row>
        <row r="132">
          <cell r="A132">
            <v>22009</v>
          </cell>
          <cell r="B132" t="str">
            <v>Skrutka so šesťhranovou hlavou M6x40 A2</v>
          </cell>
          <cell r="C132" t="str">
            <v>Bolt M6x40 A2</v>
          </cell>
          <cell r="D132" t="str">
            <v>KS</v>
          </cell>
          <cell r="E132">
            <v>6.4299999999999996E-2</v>
          </cell>
          <cell r="F132" t="str">
            <v>EUR</v>
          </cell>
        </row>
        <row r="133">
          <cell r="A133">
            <v>22010</v>
          </cell>
          <cell r="B133" t="str">
            <v>Skrutka so šesťhranovou hlavou M8x20 A2</v>
          </cell>
          <cell r="C133" t="str">
            <v>Bolt M8x20 A2</v>
          </cell>
          <cell r="D133" t="str">
            <v>KS</v>
          </cell>
          <cell r="E133">
            <v>6.2899999999999998E-2</v>
          </cell>
          <cell r="F133" t="str">
            <v>EUR</v>
          </cell>
        </row>
        <row r="134">
          <cell r="A134">
            <v>22011</v>
          </cell>
          <cell r="B134" t="str">
            <v>Skrutka so šesťhranovou hlavou M8x25 A2</v>
          </cell>
          <cell r="C134" t="str">
            <v>Bolt M8x25 A2</v>
          </cell>
          <cell r="D134" t="str">
            <v>KS</v>
          </cell>
          <cell r="E134">
            <v>7.2400000000000006E-2</v>
          </cell>
          <cell r="F134" t="str">
            <v>EUR</v>
          </cell>
        </row>
        <row r="135">
          <cell r="A135">
            <v>22012</v>
          </cell>
          <cell r="B135" t="str">
            <v>Skrutka so šesťhranovou hlavou M8x30 A2</v>
          </cell>
          <cell r="C135" t="str">
            <v>Bolt M8x30 A2</v>
          </cell>
          <cell r="D135" t="str">
            <v>KS</v>
          </cell>
          <cell r="E135">
            <v>6.3E-2</v>
          </cell>
          <cell r="F135" t="str">
            <v>EUR</v>
          </cell>
        </row>
        <row r="136">
          <cell r="A136">
            <v>22013</v>
          </cell>
          <cell r="B136" t="str">
            <v>Skrutka so šesťhranovou hlavou M8x35 A2</v>
          </cell>
          <cell r="C136" t="str">
            <v>Bolt M8x35 A2</v>
          </cell>
          <cell r="D136" t="str">
            <v>KS</v>
          </cell>
          <cell r="E136">
            <v>8.72E-2</v>
          </cell>
          <cell r="F136" t="str">
            <v>EUR</v>
          </cell>
        </row>
        <row r="137">
          <cell r="A137">
            <v>22014</v>
          </cell>
          <cell r="B137" t="str">
            <v>Skrutka so šesťhranovou hlavou M8x40 A2</v>
          </cell>
          <cell r="C137" t="str">
            <v>Bolt M8x40 A2</v>
          </cell>
          <cell r="D137" t="str">
            <v>KS</v>
          </cell>
          <cell r="E137">
            <v>9.5000000000000001E-2</v>
          </cell>
          <cell r="F137" t="str">
            <v>EUR</v>
          </cell>
        </row>
        <row r="138">
          <cell r="A138">
            <v>22015</v>
          </cell>
          <cell r="B138" t="str">
            <v>Skrutka so šesťhranovou hlavou M8x45 A2</v>
          </cell>
          <cell r="C138" t="str">
            <v>Bolt M8x45 A2</v>
          </cell>
          <cell r="D138" t="str">
            <v>KS</v>
          </cell>
          <cell r="E138">
            <v>0.1129</v>
          </cell>
          <cell r="F138" t="str">
            <v>EUR</v>
          </cell>
        </row>
        <row r="139">
          <cell r="A139">
            <v>22016</v>
          </cell>
          <cell r="B139" t="str">
            <v>Skrutka so šesťhranovou hlavou M8x50 A2</v>
          </cell>
          <cell r="C139" t="str">
            <v>Bolt M8x50 A2</v>
          </cell>
          <cell r="D139" t="str">
            <v>KS</v>
          </cell>
          <cell r="E139">
            <v>0.1232</v>
          </cell>
          <cell r="F139" t="str">
            <v>EUR</v>
          </cell>
        </row>
        <row r="140">
          <cell r="A140">
            <v>22017</v>
          </cell>
          <cell r="B140" t="str">
            <v>Skrutka so šesťhranovou hlavou M8x55 A2</v>
          </cell>
          <cell r="C140" t="str">
            <v>Bolt M8x55 A2</v>
          </cell>
          <cell r="D140" t="str">
            <v>KS</v>
          </cell>
          <cell r="E140">
            <v>0.1396</v>
          </cell>
          <cell r="F140" t="str">
            <v>EUR</v>
          </cell>
        </row>
        <row r="141">
          <cell r="A141">
            <v>22018</v>
          </cell>
          <cell r="B141" t="str">
            <v>Skrutka so šesťhranovou hlavou M8x60 A2</v>
          </cell>
          <cell r="C141" t="str">
            <v>Bolt M8x60 A2</v>
          </cell>
          <cell r="D141" t="str">
            <v>KS</v>
          </cell>
          <cell r="E141">
            <v>0.1328</v>
          </cell>
          <cell r="F141" t="str">
            <v>EUR</v>
          </cell>
        </row>
        <row r="142">
          <cell r="A142">
            <v>22019</v>
          </cell>
          <cell r="B142" t="str">
            <v>Skrutka so šesťhranovou hlavou M8x65 A2</v>
          </cell>
          <cell r="C142" t="str">
            <v>Bolt M8x65 A2</v>
          </cell>
          <cell r="D142" t="str">
            <v>KS</v>
          </cell>
          <cell r="E142">
            <v>0.13109999999999999</v>
          </cell>
          <cell r="F142" t="str">
            <v>EUR</v>
          </cell>
        </row>
        <row r="143">
          <cell r="A143">
            <v>22020</v>
          </cell>
          <cell r="B143" t="str">
            <v>Skrutka so šesťhranovou hlavou M8x70 A2</v>
          </cell>
          <cell r="C143" t="str">
            <v>Bolt M8x70 A2</v>
          </cell>
          <cell r="D143" t="str">
            <v>KS</v>
          </cell>
          <cell r="E143">
            <v>0.16250000000000001</v>
          </cell>
          <cell r="F143" t="str">
            <v>EUR</v>
          </cell>
        </row>
        <row r="144">
          <cell r="A144">
            <v>22021</v>
          </cell>
          <cell r="B144" t="str">
            <v>Skrutka so šesťhranovou hlavou M8x75 A2</v>
          </cell>
          <cell r="C144" t="str">
            <v>Bolt M8x75 A2</v>
          </cell>
          <cell r="D144" t="str">
            <v>KS</v>
          </cell>
          <cell r="E144">
            <v>0.1772</v>
          </cell>
          <cell r="F144" t="str">
            <v>EUR</v>
          </cell>
        </row>
        <row r="145">
          <cell r="A145">
            <v>22022</v>
          </cell>
          <cell r="B145" t="str">
            <v>Skrutka so šesťhranovou hlavou M8x80 A2</v>
          </cell>
          <cell r="C145" t="str">
            <v>Bolt M8x80 A2</v>
          </cell>
          <cell r="D145" t="str">
            <v>KS</v>
          </cell>
          <cell r="E145">
            <v>0.18240000000000001</v>
          </cell>
          <cell r="F145" t="str">
            <v>EUR</v>
          </cell>
        </row>
        <row r="146">
          <cell r="A146">
            <v>22023</v>
          </cell>
          <cell r="B146" t="str">
            <v>Skrutka so šesťhranovou hlavou M8x85 A2</v>
          </cell>
          <cell r="C146" t="str">
            <v>Bolt M8x85 A2</v>
          </cell>
          <cell r="D146" t="str">
            <v>KS</v>
          </cell>
          <cell r="E146">
            <v>0.18559999999999999</v>
          </cell>
          <cell r="F146" t="str">
            <v>EUR</v>
          </cell>
        </row>
        <row r="147">
          <cell r="A147">
            <v>22024</v>
          </cell>
          <cell r="B147" t="str">
            <v>Skrutka so šesťhranovou hlavou M8x90 A2</v>
          </cell>
          <cell r="C147" t="str">
            <v>Bolt M8x90 A2</v>
          </cell>
          <cell r="D147" t="str">
            <v>KS</v>
          </cell>
          <cell r="E147">
            <v>0.25</v>
          </cell>
          <cell r="F147" t="str">
            <v>EUR</v>
          </cell>
        </row>
        <row r="148">
          <cell r="A148">
            <v>22025</v>
          </cell>
          <cell r="B148" t="str">
            <v>Skrutka so šesťhranovou hlavou M8x95 A2</v>
          </cell>
          <cell r="C148" t="str">
            <v>Bolt M8x95 A2</v>
          </cell>
          <cell r="D148" t="str">
            <v>KS</v>
          </cell>
          <cell r="E148">
            <v>0.22</v>
          </cell>
          <cell r="F148" t="str">
            <v>EUR</v>
          </cell>
        </row>
        <row r="149">
          <cell r="A149">
            <v>22026</v>
          </cell>
          <cell r="B149" t="str">
            <v>Skrutka so šesťhranovou hlavou M8x100 A2</v>
          </cell>
          <cell r="C149" t="str">
            <v>Bolt M8x100 A2</v>
          </cell>
          <cell r="D149" t="str">
            <v>KS</v>
          </cell>
          <cell r="E149">
            <v>0.22270000000000001</v>
          </cell>
          <cell r="F149" t="str">
            <v>EUR</v>
          </cell>
        </row>
        <row r="150">
          <cell r="A150">
            <v>22027</v>
          </cell>
          <cell r="B150" t="str">
            <v>Skrutka so šesťhranovou hlavou M8x120 A2</v>
          </cell>
          <cell r="C150" t="str">
            <v>Bolt M8x120 A2</v>
          </cell>
          <cell r="D150" t="str">
            <v>KS</v>
          </cell>
          <cell r="E150">
            <v>0.2944</v>
          </cell>
          <cell r="F150" t="str">
            <v>EUR</v>
          </cell>
        </row>
        <row r="151">
          <cell r="A151">
            <v>22028</v>
          </cell>
          <cell r="B151" t="str">
            <v>Skrutka so šesťhranovou hlavou M8x150 A2</v>
          </cell>
          <cell r="C151" t="str">
            <v>Bolt M8x150 A2</v>
          </cell>
          <cell r="D151" t="str">
            <v>KS</v>
          </cell>
          <cell r="E151">
            <v>0.61150000000000004</v>
          </cell>
          <cell r="F151" t="str">
            <v>EUR</v>
          </cell>
        </row>
        <row r="152">
          <cell r="A152">
            <v>22029</v>
          </cell>
          <cell r="B152" t="str">
            <v>Skrutka so šesťhranovou hlavou M8x170 A2</v>
          </cell>
          <cell r="C152" t="str">
            <v>Bolt M8x170 A2</v>
          </cell>
          <cell r="D152" t="str">
            <v>KS</v>
          </cell>
          <cell r="E152">
            <v>0.7</v>
          </cell>
          <cell r="F152" t="str">
            <v>EUR</v>
          </cell>
        </row>
        <row r="153">
          <cell r="A153">
            <v>22031</v>
          </cell>
          <cell r="B153" t="str">
            <v>Matica šesťhranná s prírubou M6 A2</v>
          </cell>
          <cell r="C153" t="str">
            <v>Flange Nut M6 A2</v>
          </cell>
          <cell r="D153" t="str">
            <v>KS</v>
          </cell>
          <cell r="E153">
            <v>1.4200000000000001E-2</v>
          </cell>
          <cell r="F153" t="str">
            <v>EUR</v>
          </cell>
        </row>
        <row r="154">
          <cell r="A154">
            <v>22032</v>
          </cell>
          <cell r="B154" t="str">
            <v>Matica šesťhranná s prírubou M8 A2</v>
          </cell>
          <cell r="C154" t="str">
            <v>Flange Nut M8 A2</v>
          </cell>
          <cell r="D154" t="str">
            <v>KS</v>
          </cell>
          <cell r="E154">
            <v>4.9000000000000002E-2</v>
          </cell>
          <cell r="F154" t="str">
            <v>EUR</v>
          </cell>
        </row>
        <row r="155">
          <cell r="A155">
            <v>22033</v>
          </cell>
          <cell r="B155" t="str">
            <v>Matica šesťhranná poistná M4 A2</v>
          </cell>
          <cell r="C155" t="str">
            <v>Lock Nut M4 A2</v>
          </cell>
          <cell r="D155" t="str">
            <v>KS</v>
          </cell>
          <cell r="E155">
            <v>1.04E-2</v>
          </cell>
          <cell r="F155" t="str">
            <v>EUR</v>
          </cell>
        </row>
        <row r="156">
          <cell r="A156">
            <v>22034</v>
          </cell>
          <cell r="B156" t="str">
            <v>Matica šesťhranná poistná M5 A2</v>
          </cell>
          <cell r="C156" t="str">
            <v>Lock Nut M5 A2</v>
          </cell>
          <cell r="D156" t="str">
            <v>KS</v>
          </cell>
          <cell r="E156">
            <v>1.12E-2</v>
          </cell>
          <cell r="F156" t="str">
            <v>EUR</v>
          </cell>
        </row>
        <row r="157">
          <cell r="A157">
            <v>22035</v>
          </cell>
          <cell r="B157" t="str">
            <v>Matica šesťhranná poistná M6 A2</v>
          </cell>
          <cell r="C157" t="str">
            <v>Lock Nut M6 A2</v>
          </cell>
          <cell r="D157" t="str">
            <v>KS</v>
          </cell>
          <cell r="E157">
            <v>2.75E-2</v>
          </cell>
          <cell r="F157" t="str">
            <v>EUR</v>
          </cell>
        </row>
        <row r="158">
          <cell r="A158">
            <v>22036</v>
          </cell>
          <cell r="B158" t="str">
            <v>Matica šesťhranná poistná M8 A2</v>
          </cell>
          <cell r="C158" t="str">
            <v>Lock Nut M8 A2</v>
          </cell>
          <cell r="D158" t="str">
            <v>KS</v>
          </cell>
          <cell r="E158">
            <v>2.8199999999999999E-2</v>
          </cell>
          <cell r="F158" t="str">
            <v>EUR</v>
          </cell>
        </row>
        <row r="159">
          <cell r="A159">
            <v>22037</v>
          </cell>
          <cell r="B159" t="str">
            <v>Matica šesťhranná poistná M10 A2</v>
          </cell>
          <cell r="C159" t="str">
            <v>Lock Nut M10 A2</v>
          </cell>
          <cell r="D159" t="str">
            <v>KS</v>
          </cell>
          <cell r="E159">
            <v>0.06</v>
          </cell>
          <cell r="F159" t="str">
            <v>EUR</v>
          </cell>
        </row>
        <row r="160">
          <cell r="A160">
            <v>22038</v>
          </cell>
          <cell r="B160" t="str">
            <v>Matica šesťhranná poistná M12 A2</v>
          </cell>
          <cell r="C160" t="str">
            <v>Lock Nut M12 A2</v>
          </cell>
          <cell r="D160" t="str">
            <v>KS</v>
          </cell>
          <cell r="E160">
            <v>0.1047</v>
          </cell>
          <cell r="F160" t="str">
            <v>EUR</v>
          </cell>
        </row>
        <row r="161">
          <cell r="A161">
            <v>22039</v>
          </cell>
          <cell r="B161" t="str">
            <v>Matica šesťhranná poistná M14 A2</v>
          </cell>
          <cell r="C161" t="str">
            <v>Lock Nut M14 A2</v>
          </cell>
          <cell r="D161" t="str">
            <v>KS</v>
          </cell>
          <cell r="E161">
            <v>0.17860000000000001</v>
          </cell>
          <cell r="F161" t="str">
            <v>EUR</v>
          </cell>
        </row>
        <row r="162">
          <cell r="A162">
            <v>22040</v>
          </cell>
          <cell r="B162" t="str">
            <v>Podložka 6,4x18mm A2</v>
          </cell>
          <cell r="C162" t="str">
            <v>Washer 6,4x18mm A2</v>
          </cell>
          <cell r="D162" t="str">
            <v>KS</v>
          </cell>
          <cell r="E162">
            <v>0.01</v>
          </cell>
          <cell r="F162" t="str">
            <v>EUR</v>
          </cell>
        </row>
        <row r="163">
          <cell r="A163">
            <v>22041</v>
          </cell>
          <cell r="B163" t="str">
            <v>Podložka 8,4x24mm A2</v>
          </cell>
          <cell r="C163" t="str">
            <v>Washer 8,4x24mm A2</v>
          </cell>
          <cell r="D163" t="str">
            <v>KS</v>
          </cell>
          <cell r="E163">
            <v>2.0299999999999999E-2</v>
          </cell>
          <cell r="F163" t="str">
            <v>EUR</v>
          </cell>
        </row>
        <row r="164">
          <cell r="A164">
            <v>22042</v>
          </cell>
          <cell r="B164" t="str">
            <v>Podložka 10,4x30mm A2</v>
          </cell>
          <cell r="C164" t="str">
            <v>Washer 10,4x30mm A2</v>
          </cell>
          <cell r="D164" t="str">
            <v>KS</v>
          </cell>
          <cell r="E164">
            <v>3.0700000000000002E-2</v>
          </cell>
          <cell r="F164" t="str">
            <v>EUR</v>
          </cell>
        </row>
        <row r="165">
          <cell r="A165">
            <v>22043</v>
          </cell>
          <cell r="B165" t="str">
            <v>Podložka 13x24mm A2</v>
          </cell>
          <cell r="C165" t="str">
            <v>Washer 13x24mm A2</v>
          </cell>
          <cell r="D165" t="str">
            <v>KS</v>
          </cell>
          <cell r="E165">
            <v>3.4099999999999998E-2</v>
          </cell>
          <cell r="F165" t="str">
            <v>EUR</v>
          </cell>
        </row>
        <row r="166">
          <cell r="A166">
            <v>22044</v>
          </cell>
          <cell r="B166" t="str">
            <v>Podložka 14,4x25mm A2</v>
          </cell>
          <cell r="C166" t="str">
            <v>Washer 14,4x25mm A2</v>
          </cell>
          <cell r="D166" t="str">
            <v>KS</v>
          </cell>
          <cell r="E166">
            <v>4.7199999999999999E-2</v>
          </cell>
          <cell r="F166" t="str">
            <v>EUR</v>
          </cell>
        </row>
        <row r="167">
          <cell r="A167">
            <v>22045</v>
          </cell>
          <cell r="B167" t="str">
            <v>Podložka 8,4x35mm A2</v>
          </cell>
          <cell r="C167" t="str">
            <v>Washer 8,4x35mm A2</v>
          </cell>
          <cell r="D167" t="str">
            <v>KS</v>
          </cell>
          <cell r="E167">
            <v>7.1099999999999997E-2</v>
          </cell>
          <cell r="F167" t="str">
            <v>EUR</v>
          </cell>
        </row>
        <row r="168">
          <cell r="A168">
            <v>22046</v>
          </cell>
          <cell r="B168" t="str">
            <v>Vrut so šesťhrannou hlavou 6x50 A2</v>
          </cell>
          <cell r="C168" t="str">
            <v>French Screw 6x50 A2</v>
          </cell>
          <cell r="D168" t="str">
            <v>KS</v>
          </cell>
          <cell r="E168">
            <v>6.1199999999999997E-2</v>
          </cell>
          <cell r="F168" t="str">
            <v>EUR</v>
          </cell>
        </row>
        <row r="169">
          <cell r="A169">
            <v>22047</v>
          </cell>
          <cell r="B169" t="str">
            <v>Vrut so šesťhrannou hlavou 8x60 A2</v>
          </cell>
          <cell r="C169" t="str">
            <v>French Screw 8x60 A2</v>
          </cell>
          <cell r="D169" t="str">
            <v>KS</v>
          </cell>
          <cell r="E169">
            <v>8.5000000000000006E-2</v>
          </cell>
          <cell r="F169" t="str">
            <v>EUR</v>
          </cell>
        </row>
        <row r="170">
          <cell r="A170">
            <v>22048</v>
          </cell>
          <cell r="B170" t="str">
            <v>Vrut so šesťhrannou hlavou 10x80 A2</v>
          </cell>
          <cell r="C170" t="str">
            <v>French Screw 10x80 A2</v>
          </cell>
          <cell r="D170" t="str">
            <v>KS</v>
          </cell>
          <cell r="E170">
            <v>0.25879999999999997</v>
          </cell>
          <cell r="F170" t="str">
            <v>EUR</v>
          </cell>
        </row>
        <row r="171">
          <cell r="A171">
            <v>22049</v>
          </cell>
          <cell r="B171" t="str">
            <v>Vrut univerzálny so zápustnou hlavou 5x60 A2</v>
          </cell>
          <cell r="C171" t="str">
            <v>Wood Screw 5x60 A2</v>
          </cell>
          <cell r="D171" t="str">
            <v>KS</v>
          </cell>
          <cell r="E171">
            <v>4.0800000000000003E-2</v>
          </cell>
          <cell r="F171" t="str">
            <v>EUR</v>
          </cell>
        </row>
        <row r="172">
          <cell r="A172">
            <v>22050</v>
          </cell>
          <cell r="B172" t="str">
            <v>Hmoždina 8x40</v>
          </cell>
          <cell r="C172" t="str">
            <v>Plug 8x40</v>
          </cell>
          <cell r="D172" t="str">
            <v>KS</v>
          </cell>
          <cell r="E172">
            <v>0.05</v>
          </cell>
          <cell r="F172" t="str">
            <v>EUR</v>
          </cell>
        </row>
        <row r="173">
          <cell r="A173">
            <v>22051</v>
          </cell>
          <cell r="B173" t="str">
            <v>Hmoždina 10x50</v>
          </cell>
          <cell r="C173" t="str">
            <v>Plug 10x50</v>
          </cell>
          <cell r="D173" t="str">
            <v>KS</v>
          </cell>
          <cell r="E173">
            <v>0.09</v>
          </cell>
          <cell r="F173" t="str">
            <v>EUR</v>
          </cell>
        </row>
        <row r="174">
          <cell r="A174">
            <v>22052</v>
          </cell>
          <cell r="B174" t="str">
            <v>Hmoždina 12x60</v>
          </cell>
          <cell r="C174" t="str">
            <v>Plug 12x60</v>
          </cell>
          <cell r="D174" t="str">
            <v>KS</v>
          </cell>
          <cell r="E174">
            <v>0.15</v>
          </cell>
          <cell r="F174" t="str">
            <v>EUR</v>
          </cell>
        </row>
        <row r="175">
          <cell r="A175">
            <v>22053</v>
          </cell>
          <cell r="B175" t="str">
            <v>Skrutka so šesťhranovou hlavou M12x30 A2</v>
          </cell>
          <cell r="C175" t="str">
            <v>Bolt M12x30 A2</v>
          </cell>
          <cell r="D175" t="str">
            <v>KS</v>
          </cell>
          <cell r="E175">
            <v>0.2</v>
          </cell>
          <cell r="F175" t="str">
            <v>EUR</v>
          </cell>
        </row>
        <row r="176">
          <cell r="A176">
            <v>22054</v>
          </cell>
          <cell r="B176" t="str">
            <v>Skrutka so šesťhranovou hlavou M14x70 A2</v>
          </cell>
          <cell r="C176" t="str">
            <v>Bolt M14x70 A2</v>
          </cell>
          <cell r="D176" t="str">
            <v>KS</v>
          </cell>
          <cell r="E176">
            <v>0.48509999999999998</v>
          </cell>
          <cell r="F176" t="str">
            <v>EUR</v>
          </cell>
        </row>
        <row r="177">
          <cell r="A177">
            <v>22055</v>
          </cell>
          <cell r="B177" t="str">
            <v>Skrutka so šesťhranovou hlavou M14x90 A2</v>
          </cell>
          <cell r="C177" t="str">
            <v>Bolt M14x90 A2</v>
          </cell>
          <cell r="D177" t="str">
            <v>KS</v>
          </cell>
          <cell r="E177">
            <v>0.76</v>
          </cell>
          <cell r="F177" t="str">
            <v>EUR</v>
          </cell>
        </row>
        <row r="178">
          <cell r="A178">
            <v>22056</v>
          </cell>
          <cell r="B178" t="str">
            <v>Skrutka s pologuľatou hlavou M6x45 A2</v>
          </cell>
          <cell r="C178" t="str">
            <v>Round Head Bolt M6x45 A2</v>
          </cell>
          <cell r="D178" t="str">
            <v>KS</v>
          </cell>
          <cell r="E178">
            <v>6.7000000000000004E-2</v>
          </cell>
          <cell r="F178" t="str">
            <v>EUR</v>
          </cell>
        </row>
        <row r="179">
          <cell r="A179">
            <v>22057</v>
          </cell>
          <cell r="B179" t="str">
            <v>Skrutka s pologuľatou hlavou M6x50 A2</v>
          </cell>
          <cell r="C179" t="str">
            <v>Round Head Bolt M6x50 A2</v>
          </cell>
          <cell r="D179" t="str">
            <v>KS</v>
          </cell>
          <cell r="E179">
            <v>8.3000000000000004E-2</v>
          </cell>
          <cell r="F179" t="str">
            <v>EUR</v>
          </cell>
        </row>
        <row r="180">
          <cell r="A180">
            <v>22058</v>
          </cell>
          <cell r="B180" t="str">
            <v>Skrutka s pologuľatou hlavou M6x55 A2</v>
          </cell>
          <cell r="C180" t="str">
            <v>Round Head Bolt M6x55 A2</v>
          </cell>
          <cell r="D180" t="str">
            <v>KS</v>
          </cell>
          <cell r="E180">
            <v>8.3000000000000004E-2</v>
          </cell>
          <cell r="F180" t="str">
            <v>EUR</v>
          </cell>
        </row>
        <row r="181">
          <cell r="A181">
            <v>22059</v>
          </cell>
          <cell r="B181" t="str">
            <v>Skrutka s pologuľatou hlavou M6x60 A2</v>
          </cell>
          <cell r="C181" t="str">
            <v>Round Head Bolt M6x60 A2</v>
          </cell>
          <cell r="D181" t="str">
            <v>KS</v>
          </cell>
          <cell r="E181">
            <v>8.6999999999999994E-2</v>
          </cell>
          <cell r="F181" t="str">
            <v>EUR</v>
          </cell>
        </row>
        <row r="182">
          <cell r="A182">
            <v>22060</v>
          </cell>
          <cell r="B182" t="str">
            <v>Skrutka s pologuľatou hlavou M6x65 A2</v>
          </cell>
          <cell r="C182" t="str">
            <v>Round Head Bolt M6x65 A2</v>
          </cell>
          <cell r="D182" t="str">
            <v>KS</v>
          </cell>
          <cell r="E182">
            <v>9.1999999999999998E-2</v>
          </cell>
          <cell r="F182" t="str">
            <v>EUR</v>
          </cell>
        </row>
        <row r="183">
          <cell r="A183">
            <v>22062</v>
          </cell>
          <cell r="B183" t="str">
            <v>Skrutka s integr. podložkou M8x70 A2</v>
          </cell>
          <cell r="C183" t="str">
            <v>Round Head Bolt with Washer M8x70 A2</v>
          </cell>
          <cell r="D183" t="str">
            <v>KS</v>
          </cell>
          <cell r="E183">
            <v>0.31</v>
          </cell>
          <cell r="F183" t="str">
            <v>EUR</v>
          </cell>
        </row>
        <row r="184">
          <cell r="A184">
            <v>22063</v>
          </cell>
          <cell r="B184" t="str">
            <v>Skrutka s integr. podložkou M10x90 A2</v>
          </cell>
          <cell r="C184" t="str">
            <v>Round Head Bolt with Washer M10x90 A2</v>
          </cell>
          <cell r="D184" t="str">
            <v>KS</v>
          </cell>
          <cell r="E184">
            <v>0.48</v>
          </cell>
          <cell r="F184" t="str">
            <v>EUR</v>
          </cell>
        </row>
        <row r="185">
          <cell r="A185">
            <v>22064</v>
          </cell>
          <cell r="B185" t="str">
            <v>Skrutka nastavovacia (červík) M10x16 A2</v>
          </cell>
          <cell r="C185" t="str">
            <v>Set Screw M10x16 A2</v>
          </cell>
          <cell r="D185" t="str">
            <v>KS</v>
          </cell>
          <cell r="E185">
            <v>6.5600000000000006E-2</v>
          </cell>
          <cell r="F185" t="str">
            <v>EUR</v>
          </cell>
        </row>
        <row r="186">
          <cell r="A186">
            <v>22065</v>
          </cell>
          <cell r="B186" t="str">
            <v>Skrutka vratová s pologuľatou hlavou M6x25 A2</v>
          </cell>
          <cell r="C186" t="str">
            <v>Carriage Bolt M6x25 A2</v>
          </cell>
          <cell r="D186" t="str">
            <v>KS</v>
          </cell>
          <cell r="E186">
            <v>5.5800000000000002E-2</v>
          </cell>
          <cell r="F186" t="str">
            <v>EUR</v>
          </cell>
        </row>
        <row r="187">
          <cell r="A187">
            <v>22066</v>
          </cell>
          <cell r="B187" t="str">
            <v>Skrutka vratová s pologuľatou hlavou M6x30 A2</v>
          </cell>
          <cell r="C187" t="str">
            <v>Carriage Bolt M6x30 A2</v>
          </cell>
          <cell r="D187" t="str">
            <v>KS</v>
          </cell>
          <cell r="E187">
            <v>6.0299999999999999E-2</v>
          </cell>
          <cell r="F187" t="str">
            <v>EUR</v>
          </cell>
        </row>
        <row r="188">
          <cell r="A188">
            <v>22067</v>
          </cell>
          <cell r="B188" t="str">
            <v>Skrutka vratová s pologuľatou hlavou M6x35 A2</v>
          </cell>
          <cell r="C188" t="str">
            <v>Carriage Bolt M6x35 A2</v>
          </cell>
          <cell r="D188" t="str">
            <v>KS</v>
          </cell>
          <cell r="E188">
            <v>6.5199999999999994E-2</v>
          </cell>
          <cell r="F188" t="str">
            <v>EUR</v>
          </cell>
        </row>
        <row r="189">
          <cell r="A189">
            <v>22068</v>
          </cell>
          <cell r="B189" t="str">
            <v>Skrutka vratová s pologuľatou hlavou M6x40 A2</v>
          </cell>
          <cell r="C189" t="str">
            <v>Carriage Bolt M6x40 A2</v>
          </cell>
          <cell r="D189" t="str">
            <v>KS</v>
          </cell>
          <cell r="E189">
            <v>7.1999999999999995E-2</v>
          </cell>
          <cell r="F189" t="str">
            <v>EUR</v>
          </cell>
        </row>
        <row r="190">
          <cell r="A190">
            <v>22069</v>
          </cell>
          <cell r="B190" t="str">
            <v>Závlačka 4x25 Zn</v>
          </cell>
          <cell r="C190" t="str">
            <v>Split pin 4x25 Zn</v>
          </cell>
          <cell r="D190" t="str">
            <v>KS</v>
          </cell>
          <cell r="E190">
            <v>1.4999999999999999E-2</v>
          </cell>
          <cell r="F190" t="str">
            <v>EUR</v>
          </cell>
        </row>
        <row r="191">
          <cell r="A191">
            <v>22070</v>
          </cell>
          <cell r="B191" t="str">
            <v>Skrutka s okom M6x50 A2</v>
          </cell>
          <cell r="C191" t="str">
            <v>Eyebolt M6x50 A2</v>
          </cell>
          <cell r="D191" t="str">
            <v>KS</v>
          </cell>
          <cell r="E191">
            <v>0.504</v>
          </cell>
          <cell r="F191" t="str">
            <v>EUR</v>
          </cell>
        </row>
        <row r="192">
          <cell r="A192">
            <v>23003</v>
          </cell>
          <cell r="B192" t="str">
            <v>Lanko  4mm A2</v>
          </cell>
          <cell r="C192" t="str">
            <v>Wire 4mm A2</v>
          </cell>
          <cell r="D192" t="str">
            <v>M</v>
          </cell>
          <cell r="E192">
            <v>0.70899999999999996</v>
          </cell>
          <cell r="F192" t="str">
            <v>EUR</v>
          </cell>
        </row>
        <row r="193">
          <cell r="A193">
            <v>23004</v>
          </cell>
          <cell r="B193" t="str">
            <v>Lanko  5mm A2</v>
          </cell>
          <cell r="C193" t="str">
            <v>Wire 5mm A2</v>
          </cell>
          <cell r="D193" t="str">
            <v>M</v>
          </cell>
          <cell r="E193">
            <v>0.84560000000000002</v>
          </cell>
          <cell r="F193" t="str">
            <v>EUR</v>
          </cell>
        </row>
        <row r="194">
          <cell r="A194">
            <v>23005</v>
          </cell>
          <cell r="B194" t="str">
            <v>Svorka na lanko 5mm GA</v>
          </cell>
          <cell r="C194" t="str">
            <v>Wire Clamp 5mm GA</v>
          </cell>
          <cell r="D194" t="str">
            <v>KS</v>
          </cell>
          <cell r="E194">
            <v>4.48E-2</v>
          </cell>
          <cell r="F194" t="str">
            <v>EUR</v>
          </cell>
        </row>
        <row r="195">
          <cell r="A195">
            <v>22071</v>
          </cell>
          <cell r="B195" t="str">
            <v>Kocka do roštu M8</v>
          </cell>
          <cell r="C195" t="str">
            <v>PVC Slat Anchor M8</v>
          </cell>
          <cell r="D195" t="str">
            <v>KS</v>
          </cell>
          <cell r="E195">
            <v>0.28000000000000003</v>
          </cell>
          <cell r="F195" t="str">
            <v>EUR</v>
          </cell>
        </row>
        <row r="196">
          <cell r="A196">
            <v>22072</v>
          </cell>
          <cell r="B196" t="str">
            <v>Kocka do roštu M10</v>
          </cell>
          <cell r="C196" t="str">
            <v>PVC Slat Anchor M10</v>
          </cell>
          <cell r="D196" t="str">
            <v>KS</v>
          </cell>
          <cell r="E196">
            <v>0.36</v>
          </cell>
          <cell r="F196" t="str">
            <v>EUR</v>
          </cell>
        </row>
        <row r="197">
          <cell r="A197">
            <v>22073</v>
          </cell>
          <cell r="B197" t="str">
            <v>Strmeň 1" M8x35x60mm GA</v>
          </cell>
          <cell r="C197" t="str">
            <v>U-bolt 1" M8x35x60mm GA</v>
          </cell>
          <cell r="D197" t="str">
            <v>KS</v>
          </cell>
          <cell r="E197">
            <v>0.28000000000000003</v>
          </cell>
          <cell r="F197" t="str">
            <v>EUR</v>
          </cell>
        </row>
        <row r="198">
          <cell r="A198">
            <v>22074</v>
          </cell>
          <cell r="B198" t="str">
            <v>Strmeň M8x61x78 GA</v>
          </cell>
          <cell r="C198" t="str">
            <v>U-bolt M8x61x78 GA</v>
          </cell>
          <cell r="D198" t="str">
            <v>KS</v>
          </cell>
          <cell r="E198">
            <v>0.2</v>
          </cell>
          <cell r="F198" t="str">
            <v>EUR</v>
          </cell>
        </row>
        <row r="199">
          <cell r="A199">
            <v>22075</v>
          </cell>
          <cell r="B199" t="str">
            <v>Skrutka s valcovou hlavou M6x30 A2</v>
          </cell>
          <cell r="C199" t="str">
            <v>Umbraco Bolt M6x30 A2</v>
          </cell>
          <cell r="D199" t="str">
            <v>KS</v>
          </cell>
          <cell r="E199">
            <v>4.0899999999999999E-2</v>
          </cell>
          <cell r="F199" t="str">
            <v>EUR</v>
          </cell>
        </row>
        <row r="200">
          <cell r="A200">
            <v>22076</v>
          </cell>
          <cell r="B200" t="str">
            <v>Skrutka samovrtná so šesťhrannou hlavou 5,5x19 GA</v>
          </cell>
          <cell r="C200" t="str">
            <v>TEX Bolt 5,5x19 GA</v>
          </cell>
          <cell r="D200" t="str">
            <v>KS</v>
          </cell>
          <cell r="E200">
            <v>1.35E-2</v>
          </cell>
          <cell r="F200" t="str">
            <v>EUR</v>
          </cell>
        </row>
        <row r="201">
          <cell r="A201">
            <v>23006</v>
          </cell>
          <cell r="B201" t="str">
            <v>Napínak 6mm GA</v>
          </cell>
          <cell r="C201" t="str">
            <v>Turnbuckle  6mm GA</v>
          </cell>
          <cell r="D201" t="str">
            <v>KS</v>
          </cell>
          <cell r="E201">
            <v>0.56079999999999997</v>
          </cell>
          <cell r="F201" t="str">
            <v>EUR</v>
          </cell>
        </row>
        <row r="202">
          <cell r="A202">
            <v>23007</v>
          </cell>
          <cell r="B202" t="str">
            <v>Reťaz 3mm GA</v>
          </cell>
          <cell r="C202" t="str">
            <v>Chain 3mm GA</v>
          </cell>
          <cell r="D202" t="str">
            <v>M</v>
          </cell>
          <cell r="E202">
            <v>0.39119999999999999</v>
          </cell>
          <cell r="F202" t="str">
            <v>EUR</v>
          </cell>
        </row>
        <row r="203">
          <cell r="A203">
            <v>23008</v>
          </cell>
          <cell r="B203" t="str">
            <v>Hák typ S 4mm A2</v>
          </cell>
          <cell r="C203" t="str">
            <v>S-Hook 4mm A2</v>
          </cell>
          <cell r="D203" t="str">
            <v>KS</v>
          </cell>
          <cell r="E203">
            <v>0.189</v>
          </cell>
          <cell r="F203" t="str">
            <v>EUR</v>
          </cell>
        </row>
        <row r="204">
          <cell r="A204">
            <v>23009</v>
          </cell>
          <cell r="B204" t="str">
            <v>Kladka závesná jednojitá 20mm</v>
          </cell>
          <cell r="C204" t="str">
            <v>Hoisting Pulley, Single  20mm</v>
          </cell>
          <cell r="D204" t="str">
            <v>KS</v>
          </cell>
          <cell r="E204">
            <v>0.55359999999999998</v>
          </cell>
          <cell r="F204" t="str">
            <v>EUR</v>
          </cell>
        </row>
        <row r="205">
          <cell r="A205">
            <v>23010</v>
          </cell>
          <cell r="B205" t="str">
            <v>Kladka závesná jednojitá otočná 20mm</v>
          </cell>
          <cell r="C205" t="str">
            <v>Hoisting Pulley, Single Rotating 20mm</v>
          </cell>
          <cell r="D205" t="str">
            <v>KS</v>
          </cell>
          <cell r="E205">
            <v>0.6008</v>
          </cell>
          <cell r="F205" t="str">
            <v>EUR</v>
          </cell>
        </row>
        <row r="206">
          <cell r="A206">
            <v>23011</v>
          </cell>
          <cell r="B206" t="str">
            <v>Kladka závesná dvojitá 20mm</v>
          </cell>
          <cell r="C206" t="str">
            <v>Hoisting Pulley, Double 20mm</v>
          </cell>
          <cell r="D206" t="str">
            <v>KS</v>
          </cell>
          <cell r="E206">
            <v>0.59760000000000002</v>
          </cell>
          <cell r="F206" t="str">
            <v>EUR</v>
          </cell>
        </row>
        <row r="207">
          <cell r="A207">
            <v>23012</v>
          </cell>
          <cell r="B207" t="str">
            <v>Kladka závesná dvojitá otočná 20mm</v>
          </cell>
          <cell r="C207" t="str">
            <v>Hoisting Pulley, Double Rotating 20mm</v>
          </cell>
          <cell r="D207" t="str">
            <v>KS</v>
          </cell>
          <cell r="E207">
            <v>0.90239999999999998</v>
          </cell>
          <cell r="F207" t="str">
            <v>EUR</v>
          </cell>
        </row>
        <row r="208">
          <cell r="A208">
            <v>23013</v>
          </cell>
          <cell r="B208" t="str">
            <v>Naviják ručný</v>
          </cell>
          <cell r="C208" t="str">
            <v>Hand Winch</v>
          </cell>
          <cell r="D208" t="str">
            <v>KS</v>
          </cell>
          <cell r="E208">
            <v>20</v>
          </cell>
          <cell r="F208" t="str">
            <v>EUR</v>
          </cell>
        </row>
        <row r="209">
          <cell r="A209">
            <v>23014</v>
          </cell>
          <cell r="B209" t="str">
            <v>Naviják elektrický</v>
          </cell>
          <cell r="C209" t="str">
            <v>Electric Winch</v>
          </cell>
          <cell r="D209" t="str">
            <v>KS</v>
          </cell>
          <cell r="E209">
            <v>146</v>
          </cell>
          <cell r="F209" t="str">
            <v>EUR</v>
          </cell>
        </row>
        <row r="210">
          <cell r="A210">
            <v>23015</v>
          </cell>
          <cell r="B210" t="str">
            <v>Držiak na ručný naviják</v>
          </cell>
          <cell r="C210" t="str">
            <v>Winch Fittings</v>
          </cell>
          <cell r="D210" t="str">
            <v>KS</v>
          </cell>
          <cell r="E210">
            <v>13</v>
          </cell>
          <cell r="F210" t="str">
            <v>EUR</v>
          </cell>
        </row>
        <row r="211">
          <cell r="A211">
            <v>22078</v>
          </cell>
          <cell r="B211" t="str">
            <v>Držiak rúry (?) 1" GA</v>
          </cell>
          <cell r="C211" t="str">
            <v>Pipe Fastener (?) 1" GA</v>
          </cell>
          <cell r="D211" t="str">
            <v>KS</v>
          </cell>
          <cell r="E211">
            <v>0.31</v>
          </cell>
          <cell r="F211" t="str">
            <v>EUR</v>
          </cell>
        </row>
        <row r="212">
          <cell r="A212">
            <v>20016</v>
          </cell>
          <cell r="B212" t="str">
            <v>Stabilizátor (L) 500mm GA</v>
          </cell>
          <cell r="C212" t="str">
            <v>Stabilizer (L) 500mm GA</v>
          </cell>
          <cell r="D212" t="str">
            <v>KS</v>
          </cell>
          <cell r="E212">
            <v>2.77</v>
          </cell>
          <cell r="F212" t="str">
            <v>EUR</v>
          </cell>
        </row>
        <row r="213">
          <cell r="A213">
            <v>20017</v>
          </cell>
          <cell r="B213" t="str">
            <v>Stabilizátor (L) 750mm GA</v>
          </cell>
          <cell r="C213" t="str">
            <v>Stabilizer (L) 750mm GA</v>
          </cell>
          <cell r="D213" t="str">
            <v>KS</v>
          </cell>
          <cell r="E213">
            <v>3.71</v>
          </cell>
          <cell r="F213" t="str">
            <v>EUR</v>
          </cell>
        </row>
        <row r="214">
          <cell r="A214">
            <v>20018</v>
          </cell>
          <cell r="B214" t="str">
            <v>Stabilizátor (W) 500mm A2</v>
          </cell>
          <cell r="C214" t="str">
            <v>Stabilizer (W) 500mm A2</v>
          </cell>
          <cell r="D214" t="str">
            <v>KS</v>
          </cell>
          <cell r="E214">
            <v>3.84</v>
          </cell>
          <cell r="F214" t="str">
            <v>EUR</v>
          </cell>
        </row>
        <row r="215">
          <cell r="A215">
            <v>20019</v>
          </cell>
          <cell r="B215" t="str">
            <v>Stabilizátor (W) 750mm A2</v>
          </cell>
          <cell r="C215" t="str">
            <v>Stabilizer (W) 750mm A2</v>
          </cell>
          <cell r="D215" t="str">
            <v>KS</v>
          </cell>
          <cell r="E215">
            <v>4.76</v>
          </cell>
          <cell r="F215" t="str">
            <v>EUR</v>
          </cell>
        </row>
        <row r="216">
          <cell r="A216">
            <v>24001</v>
          </cell>
          <cell r="B216" t="str">
            <v>PVC Rúra 32mm</v>
          </cell>
          <cell r="C216" t="str">
            <v>PVC Pipe 32mm</v>
          </cell>
          <cell r="D216" t="str">
            <v>M</v>
          </cell>
          <cell r="E216">
            <v>0.56399999999999995</v>
          </cell>
          <cell r="F216" t="str">
            <v>EUR</v>
          </cell>
        </row>
        <row r="217">
          <cell r="A217">
            <v>24002</v>
          </cell>
          <cell r="B217" t="str">
            <v>PVC Držiak na rúru (C) 32mm</v>
          </cell>
          <cell r="C217" t="str">
            <v>Pipe Support 32mm</v>
          </cell>
          <cell r="D217" t="str">
            <v>KS</v>
          </cell>
          <cell r="E217">
            <v>0.51</v>
          </cell>
          <cell r="F217" t="str">
            <v>EUR</v>
          </cell>
        </row>
        <row r="218">
          <cell r="A218">
            <v>24003</v>
          </cell>
          <cell r="B218" t="str">
            <v>PVC predĺženie držiaka na rúru (C) 32mm</v>
          </cell>
          <cell r="C218" t="str">
            <v>Distance Piece for 32mm Pipe Support</v>
          </cell>
          <cell r="D218" t="str">
            <v>KS</v>
          </cell>
          <cell r="E218">
            <v>0.23</v>
          </cell>
          <cell r="F218" t="str">
            <v>EUR</v>
          </cell>
        </row>
        <row r="219">
          <cell r="A219">
            <v>24004</v>
          </cell>
          <cell r="B219" t="str">
            <v>PVC držiak na rúru pre drôt 32mm</v>
          </cell>
          <cell r="C219" t="str">
            <v>Pipe Support for Steel Wire 32mm</v>
          </cell>
          <cell r="D219" t="str">
            <v>KS</v>
          </cell>
          <cell r="E219">
            <v>0.41899999999999998</v>
          </cell>
          <cell r="F219" t="str">
            <v>EUR</v>
          </cell>
        </row>
        <row r="220">
          <cell r="A220">
            <v>24005</v>
          </cell>
          <cell r="B220" t="str">
            <v>PVC koleno 90° 32mm</v>
          </cell>
          <cell r="C220" t="str">
            <v>PVC Angle 32mm 90°</v>
          </cell>
          <cell r="D220" t="str">
            <v>KS</v>
          </cell>
          <cell r="E220">
            <v>0.40260000000000001</v>
          </cell>
          <cell r="F220" t="str">
            <v>EUR</v>
          </cell>
        </row>
        <row r="221">
          <cell r="A221">
            <v>24006</v>
          </cell>
          <cell r="B221" t="str">
            <v>PVC koleno 45° 32mm</v>
          </cell>
          <cell r="C221" t="str">
            <v>PVC Angle 45° 32mm</v>
          </cell>
          <cell r="D221" t="str">
            <v>KS</v>
          </cell>
          <cell r="E221">
            <v>0.4</v>
          </cell>
          <cell r="F221" t="str">
            <v>EUR</v>
          </cell>
        </row>
        <row r="222">
          <cell r="A222">
            <v>24007</v>
          </cell>
          <cell r="B222" t="str">
            <v>PVC T-Kus 32/32/32mm</v>
          </cell>
          <cell r="C222" t="str">
            <v>PVC T-Piece 32/32/32mm</v>
          </cell>
          <cell r="D222" t="str">
            <v>KS</v>
          </cell>
          <cell r="E222">
            <v>0.56369999999999998</v>
          </cell>
          <cell r="F222" t="str">
            <v>EUR</v>
          </cell>
        </row>
        <row r="223">
          <cell r="A223">
            <v>24008</v>
          </cell>
          <cell r="B223" t="str">
            <v>PVC T-Kus 32/1/2"/32mm</v>
          </cell>
          <cell r="C223" t="str">
            <v>PVC T-Piece 32/1/2"/32mm</v>
          </cell>
          <cell r="D223" t="str">
            <v>KS</v>
          </cell>
          <cell r="E223">
            <v>0.88590000000000002</v>
          </cell>
          <cell r="F223" t="str">
            <v>EUR</v>
          </cell>
        </row>
        <row r="224">
          <cell r="A224">
            <v>24009</v>
          </cell>
          <cell r="B224" t="str">
            <v>PVC T-Kus 32/20/32mm</v>
          </cell>
          <cell r="C224" t="str">
            <v>PVC T-Piece 32/20/32mm</v>
          </cell>
          <cell r="D224" t="str">
            <v>KS</v>
          </cell>
          <cell r="E224">
            <v>0.73</v>
          </cell>
          <cell r="F224" t="str">
            <v>EUR</v>
          </cell>
        </row>
        <row r="225">
          <cell r="A225">
            <v>24010</v>
          </cell>
          <cell r="B225" t="str">
            <v>PVC mufňa 32mm</v>
          </cell>
          <cell r="C225" t="str">
            <v>PVC Pipe Sleeve 32mm</v>
          </cell>
          <cell r="D225" t="str">
            <v>KS</v>
          </cell>
          <cell r="E225">
            <v>0.29299999999999998</v>
          </cell>
          <cell r="F225" t="str">
            <v>EUR</v>
          </cell>
        </row>
        <row r="226">
          <cell r="A226">
            <v>24011</v>
          </cell>
          <cell r="B226" t="str">
            <v>PVC zátka 32mm</v>
          </cell>
          <cell r="C226" t="str">
            <v>PVC End Cap 32mm</v>
          </cell>
          <cell r="D226" t="str">
            <v>KS</v>
          </cell>
          <cell r="E226">
            <v>0.44</v>
          </cell>
          <cell r="F226" t="str">
            <v>EUR</v>
          </cell>
        </row>
        <row r="227">
          <cell r="A227">
            <v>24012</v>
          </cell>
          <cell r="B227" t="str">
            <v>PVC guľový ventil 32mm</v>
          </cell>
          <cell r="C227" t="str">
            <v>PVC Ball Valve 32mm</v>
          </cell>
          <cell r="D227" t="str">
            <v>KS</v>
          </cell>
          <cell r="E227">
            <v>4.66</v>
          </cell>
          <cell r="F227" t="str">
            <v>EUR</v>
          </cell>
        </row>
        <row r="228">
          <cell r="A228">
            <v>24013</v>
          </cell>
          <cell r="B228" t="str">
            <v>PVC spätný ventil 32mm</v>
          </cell>
          <cell r="C228" t="str">
            <v>PVC Non-return Valve 32mm</v>
          </cell>
          <cell r="D228" t="str">
            <v>KS</v>
          </cell>
          <cell r="E228">
            <v>10.5</v>
          </cell>
          <cell r="F228" t="str">
            <v>EUR</v>
          </cell>
        </row>
        <row r="229">
          <cell r="A229">
            <v>24014</v>
          </cell>
          <cell r="B229" t="str">
            <v>Elektromagnetický ventil 1"</v>
          </cell>
          <cell r="C229" t="str">
            <v>Solenoid Valve 1"</v>
          </cell>
          <cell r="D229" t="str">
            <v>KS</v>
          </cell>
          <cell r="E229">
            <v>28.33</v>
          </cell>
          <cell r="F229" t="str">
            <v>EUR</v>
          </cell>
        </row>
        <row r="230">
          <cell r="A230">
            <v>24015</v>
          </cell>
          <cell r="B230" t="str">
            <v>Regulátor tlaku 1"</v>
          </cell>
          <cell r="C230" t="str">
            <v>Reduction Valve 1"</v>
          </cell>
          <cell r="D230" t="str">
            <v>KS</v>
          </cell>
          <cell r="E230">
            <v>72</v>
          </cell>
          <cell r="F230" t="str">
            <v>EUR</v>
          </cell>
        </row>
        <row r="231">
          <cell r="A231">
            <v>24016</v>
          </cell>
          <cell r="B231" t="str">
            <v>PVC šróbenie 32mm</v>
          </cell>
          <cell r="C231" t="str">
            <v>PVC Union 32mm</v>
          </cell>
          <cell r="D231" t="str">
            <v>KS</v>
          </cell>
          <cell r="E231">
            <v>1.61</v>
          </cell>
          <cell r="F231" t="str">
            <v>EUR</v>
          </cell>
        </row>
        <row r="232">
          <cell r="A232">
            <v>24017</v>
          </cell>
          <cell r="B232" t="str">
            <v>PVC redukcia 25x32x1/2" vonkajší závit</v>
          </cell>
          <cell r="C232" t="str">
            <v>PVC Connector 25x32x1/2" Ext. Thread</v>
          </cell>
          <cell r="D232" t="str">
            <v>KS</v>
          </cell>
          <cell r="E232">
            <v>0.89259999999999995</v>
          </cell>
          <cell r="F232" t="str">
            <v>EUR</v>
          </cell>
        </row>
        <row r="233">
          <cell r="A233">
            <v>24018</v>
          </cell>
          <cell r="B233" t="str">
            <v>PVC redukcia 32x40x1/2" vonkajší závit</v>
          </cell>
          <cell r="C233" t="str">
            <v>PVC Connector 32x40x1/2" Ext. Thread</v>
          </cell>
          <cell r="D233" t="str">
            <v>KS</v>
          </cell>
          <cell r="E233">
            <v>0.88</v>
          </cell>
          <cell r="F233" t="str">
            <v>EUR</v>
          </cell>
        </row>
        <row r="234">
          <cell r="A234">
            <v>24019</v>
          </cell>
          <cell r="B234" t="str">
            <v>PVC redukcia 25x32x1/2" vnútorný závit</v>
          </cell>
          <cell r="C234" t="str">
            <v>PVC Connector 25x32x1/2" Int. Thread</v>
          </cell>
          <cell r="D234" t="str">
            <v>KS</v>
          </cell>
          <cell r="E234">
            <v>0.93020000000000003</v>
          </cell>
          <cell r="F234" t="str">
            <v>EUR</v>
          </cell>
        </row>
        <row r="235">
          <cell r="A235">
            <v>24020</v>
          </cell>
          <cell r="B235" t="str">
            <v>PVC redukcia 25x32x3/4" vonkajší závit</v>
          </cell>
          <cell r="C235" t="str">
            <v>PVC Connector 25x32x3/4" Ext. Thread</v>
          </cell>
          <cell r="D235" t="str">
            <v>KS</v>
          </cell>
          <cell r="E235">
            <v>0.89259999999999995</v>
          </cell>
          <cell r="F235" t="str">
            <v>EUR</v>
          </cell>
        </row>
        <row r="236">
          <cell r="A236">
            <v>24021</v>
          </cell>
          <cell r="B236" t="str">
            <v>PVC redukcia 25x32x3/4" vnútorný závit</v>
          </cell>
          <cell r="C236" t="str">
            <v>PVC Connector 25x32x3/4" Int. Thread</v>
          </cell>
          <cell r="D236" t="str">
            <v>KS</v>
          </cell>
          <cell r="E236">
            <v>1.2</v>
          </cell>
          <cell r="F236" t="str">
            <v>EUR</v>
          </cell>
        </row>
        <row r="237">
          <cell r="A237">
            <v>24022</v>
          </cell>
          <cell r="B237" t="str">
            <v>PVC redukcia 25x32x1" vonkajší závit</v>
          </cell>
          <cell r="C237" t="str">
            <v>PVC Connector 25x32x1" Ext. Thread</v>
          </cell>
          <cell r="D237" t="str">
            <v>KS</v>
          </cell>
          <cell r="E237">
            <v>3.4228000000000001</v>
          </cell>
          <cell r="F237" t="str">
            <v>EUR</v>
          </cell>
        </row>
        <row r="238">
          <cell r="A238">
            <v>24023</v>
          </cell>
          <cell r="B238" t="str">
            <v>PVC rúra 20x2x330mm</v>
          </cell>
          <cell r="C238" t="str">
            <v>PVC Pipe 20x2x330mm</v>
          </cell>
          <cell r="D238" t="str">
            <v>KS</v>
          </cell>
          <cell r="E238">
            <v>0.46970000000000001</v>
          </cell>
          <cell r="F238" t="str">
            <v>EUR</v>
          </cell>
        </row>
        <row r="239">
          <cell r="A239">
            <v>24024</v>
          </cell>
          <cell r="B239" t="str">
            <v>PVC redukcia 12x16x3/8"</v>
          </cell>
          <cell r="C239" t="str">
            <v>PVC Connector 12x16x3/8"</v>
          </cell>
          <cell r="D239" t="str">
            <v>KS</v>
          </cell>
          <cell r="E239">
            <v>0.44</v>
          </cell>
          <cell r="F239" t="str">
            <v>EUR</v>
          </cell>
        </row>
        <row r="240">
          <cell r="A240">
            <v>24025</v>
          </cell>
          <cell r="B240" t="str">
            <v>Montážny krúžok 3/8"</v>
          </cell>
          <cell r="C240" t="str">
            <v>Assembly Ring 3/8"</v>
          </cell>
          <cell r="D240" t="str">
            <v>KS</v>
          </cell>
          <cell r="E240">
            <v>0.14000000000000001</v>
          </cell>
          <cell r="F240" t="str">
            <v>EUR</v>
          </cell>
        </row>
        <row r="241">
          <cell r="A241">
            <v>24026</v>
          </cell>
          <cell r="B241" t="str">
            <v>Zvlhčovač 360° 7,5m "žltý" priemer</v>
          </cell>
          <cell r="C241" t="str">
            <v>Soaking Nozzle 360° 7,5m "Yellow" Diameter</v>
          </cell>
          <cell r="D241" t="str">
            <v>KS</v>
          </cell>
          <cell r="E241">
            <v>0.79859999999999998</v>
          </cell>
          <cell r="F241" t="str">
            <v>EUR</v>
          </cell>
        </row>
        <row r="242">
          <cell r="A242">
            <v>24027</v>
          </cell>
          <cell r="B242" t="str">
            <v>Sprcha 80°</v>
          </cell>
          <cell r="C242" t="str">
            <v>Shower Flat Nozzle 80°</v>
          </cell>
          <cell r="D242" t="str">
            <v>KS</v>
          </cell>
          <cell r="E242">
            <v>2.8228</v>
          </cell>
          <cell r="F242" t="str">
            <v>EUR</v>
          </cell>
        </row>
        <row r="243">
          <cell r="A243">
            <v>24028</v>
          </cell>
          <cell r="B243" t="str">
            <v>8mm hadička</v>
          </cell>
          <cell r="C243" t="str">
            <v>8mm Hose PP</v>
          </cell>
          <cell r="D243" t="str">
            <v>M</v>
          </cell>
          <cell r="E243">
            <v>0.30059999999999998</v>
          </cell>
          <cell r="F243" t="str">
            <v>EUR</v>
          </cell>
        </row>
        <row r="244">
          <cell r="A244">
            <v>24029</v>
          </cell>
          <cell r="B244" t="str">
            <v>8mm redukcia 8x1/2" vonkajší závit PP</v>
          </cell>
          <cell r="C244" t="str">
            <v>8mm Connector 8x 1/2" Ext. Thread PP</v>
          </cell>
          <cell r="D244" t="str">
            <v>KS</v>
          </cell>
          <cell r="E244">
            <v>0.7</v>
          </cell>
          <cell r="F244" t="str">
            <v>EUR</v>
          </cell>
        </row>
        <row r="245">
          <cell r="A245">
            <v>24030</v>
          </cell>
          <cell r="B245" t="str">
            <v>8mm redukcia 8mm x 1/2" vnútorný závit PP</v>
          </cell>
          <cell r="C245" t="str">
            <v>8mm Connector 8mm x 1/2" Int. Thread PP</v>
          </cell>
          <cell r="D245" t="str">
            <v>KS</v>
          </cell>
          <cell r="E245">
            <v>0.73</v>
          </cell>
          <cell r="F245" t="str">
            <v>EUR</v>
          </cell>
        </row>
        <row r="246">
          <cell r="A246">
            <v>24031</v>
          </cell>
          <cell r="B246" t="str">
            <v>8mm T-kus PP</v>
          </cell>
          <cell r="C246" t="str">
            <v>8mm T-Piece PP</v>
          </cell>
          <cell r="D246" t="str">
            <v>KS</v>
          </cell>
          <cell r="E246">
            <v>0.73150000000000004</v>
          </cell>
          <cell r="F246" t="str">
            <v>EUR</v>
          </cell>
        </row>
        <row r="247">
          <cell r="A247">
            <v>24032</v>
          </cell>
          <cell r="B247" t="str">
            <v>8mm Y-kus PP</v>
          </cell>
          <cell r="C247" t="str">
            <v>8mm Y-Piece PP</v>
          </cell>
          <cell r="D247" t="str">
            <v>KS</v>
          </cell>
          <cell r="E247">
            <v>0.61</v>
          </cell>
          <cell r="F247" t="str">
            <v>EUR</v>
          </cell>
        </row>
        <row r="248">
          <cell r="A248">
            <v>24033</v>
          </cell>
          <cell r="B248" t="str">
            <v>8mm kríž PP</v>
          </cell>
          <cell r="C248" t="str">
            <v>8mm Cross PP</v>
          </cell>
          <cell r="D248" t="str">
            <v>KS</v>
          </cell>
          <cell r="E248">
            <v>1.1399999999999999</v>
          </cell>
          <cell r="F248" t="str">
            <v>EUR</v>
          </cell>
        </row>
        <row r="249">
          <cell r="A249">
            <v>24034</v>
          </cell>
          <cell r="B249" t="str">
            <v>8mm spojka PP</v>
          </cell>
          <cell r="C249" t="str">
            <v>8mm Connector PP</v>
          </cell>
          <cell r="D249" t="str">
            <v>KS</v>
          </cell>
          <cell r="E249">
            <v>0.62409999999999999</v>
          </cell>
          <cell r="F249" t="str">
            <v>EUR</v>
          </cell>
        </row>
        <row r="250">
          <cell r="A250">
            <v>24035</v>
          </cell>
          <cell r="B250" t="str">
            <v>8mm červený ventil</v>
          </cell>
          <cell r="C250" t="str">
            <v>8mm Red Shutter</v>
          </cell>
          <cell r="D250" t="str">
            <v>KS</v>
          </cell>
          <cell r="E250">
            <v>0.9</v>
          </cell>
          <cell r="F250" t="str">
            <v>EUR</v>
          </cell>
        </row>
        <row r="251">
          <cell r="A251">
            <v>24036</v>
          </cell>
          <cell r="B251" t="str">
            <v>15mm hadička PP</v>
          </cell>
          <cell r="C251" t="str">
            <v>15mm House PP</v>
          </cell>
          <cell r="D251" t="str">
            <v>M</v>
          </cell>
          <cell r="E251">
            <v>0.3422</v>
          </cell>
          <cell r="F251" t="str">
            <v>EUR</v>
          </cell>
        </row>
        <row r="252">
          <cell r="A252">
            <v>24037</v>
          </cell>
          <cell r="B252" t="str">
            <v>15mm x 1/2" redukcia vonkajší závit PP</v>
          </cell>
          <cell r="C252" t="str">
            <v>15mm x 1/2" Connector  Ext. Thread PP</v>
          </cell>
          <cell r="D252" t="str">
            <v>KS</v>
          </cell>
          <cell r="E252">
            <v>1.0670999999999999</v>
          </cell>
          <cell r="F252" t="str">
            <v>EUR</v>
          </cell>
        </row>
        <row r="253">
          <cell r="A253">
            <v>24038</v>
          </cell>
          <cell r="B253" t="str">
            <v>15mm x 1/2" redukcia vnútorný závit PP</v>
          </cell>
          <cell r="C253" t="str">
            <v>15mm x 1/2" Connector  Int. Thread PP</v>
          </cell>
          <cell r="D253" t="str">
            <v>KS</v>
          </cell>
          <cell r="E253">
            <v>1.0939000000000001</v>
          </cell>
          <cell r="F253" t="str">
            <v>EUR</v>
          </cell>
        </row>
        <row r="254">
          <cell r="A254">
            <v>24039</v>
          </cell>
          <cell r="B254" t="str">
            <v>15mm T-kus PP</v>
          </cell>
          <cell r="C254" t="str">
            <v>15mm T-piece PP</v>
          </cell>
          <cell r="D254" t="str">
            <v>KS</v>
          </cell>
          <cell r="E254">
            <v>1.7382</v>
          </cell>
          <cell r="F254" t="str">
            <v>EUR</v>
          </cell>
        </row>
        <row r="255">
          <cell r="A255">
            <v>24040</v>
          </cell>
          <cell r="B255" t="str">
            <v>15mm koleno PP</v>
          </cell>
          <cell r="C255" t="str">
            <v>15mm Angle PP</v>
          </cell>
          <cell r="D255" t="str">
            <v>KS</v>
          </cell>
          <cell r="E255">
            <v>1.03</v>
          </cell>
          <cell r="F255" t="str">
            <v>EUR</v>
          </cell>
        </row>
        <row r="256">
          <cell r="A256">
            <v>24041</v>
          </cell>
          <cell r="B256" t="str">
            <v>15mm spojka PP</v>
          </cell>
          <cell r="C256" t="str">
            <v>15mm Connector PP</v>
          </cell>
          <cell r="D256" t="str">
            <v>KS</v>
          </cell>
          <cell r="E256">
            <v>1.1476</v>
          </cell>
          <cell r="F256" t="str">
            <v>EUR</v>
          </cell>
        </row>
        <row r="257">
          <cell r="A257">
            <v>24042</v>
          </cell>
          <cell r="B257" t="str">
            <v>PVC lep na rúry 125 ml</v>
          </cell>
          <cell r="C257" t="str">
            <v>PVC Pipe Glue 125 ml</v>
          </cell>
          <cell r="D257" t="str">
            <v>KS</v>
          </cell>
          <cell r="E257">
            <v>4.4359999999999999</v>
          </cell>
          <cell r="F257" t="str">
            <v>EUR</v>
          </cell>
        </row>
        <row r="258">
          <cell r="A258">
            <v>24043</v>
          </cell>
          <cell r="B258" t="str">
            <v>PVC lep na rúry 500 ml</v>
          </cell>
          <cell r="C258" t="str">
            <v>PVC Pipe Glue 500 ml</v>
          </cell>
          <cell r="D258" t="str">
            <v>KS</v>
          </cell>
          <cell r="E258">
            <v>8.25</v>
          </cell>
          <cell r="F258" t="str">
            <v>EUR</v>
          </cell>
        </row>
        <row r="259">
          <cell r="A259">
            <v>24044</v>
          </cell>
          <cell r="B259" t="str">
            <v>Odmastňovač na PVC 125 ml</v>
          </cell>
          <cell r="C259" t="str">
            <v>Cleaning Fluid for PVC 125 ml</v>
          </cell>
          <cell r="D259" t="str">
            <v>KS</v>
          </cell>
          <cell r="E259">
            <v>2.3986000000000001</v>
          </cell>
          <cell r="F259" t="str">
            <v>EUR</v>
          </cell>
        </row>
        <row r="260">
          <cell r="A260">
            <v>24045</v>
          </cell>
          <cell r="B260" t="str">
            <v>Odmastňovač na PVC 500 ml</v>
          </cell>
          <cell r="C260" t="str">
            <v>Cleaning Fluid for PVC 500 ml</v>
          </cell>
          <cell r="D260" t="str">
            <v>KS</v>
          </cell>
          <cell r="E260">
            <v>9.66</v>
          </cell>
          <cell r="F260" t="str">
            <v>EUR</v>
          </cell>
        </row>
        <row r="261">
          <cell r="A261">
            <v>24046</v>
          </cell>
          <cell r="B261" t="str">
            <v>Dosatron Medicator</v>
          </cell>
          <cell r="C261" t="str">
            <v>Dosatron Medicator</v>
          </cell>
          <cell r="D261" t="str">
            <v>KS</v>
          </cell>
          <cell r="E261">
            <v>195</v>
          </cell>
          <cell r="F261" t="str">
            <v>EUR</v>
          </cell>
        </row>
        <row r="262">
          <cell r="A262">
            <v>25003</v>
          </cell>
          <cell r="B262" t="str">
            <v>Napájací ventil pre napájačku 1/2"</v>
          </cell>
          <cell r="C262" t="str">
            <v>Water Valve for Drinking Bowls 1/2"</v>
          </cell>
          <cell r="D262" t="str">
            <v>KS</v>
          </cell>
          <cell r="E262">
            <v>1.7</v>
          </cell>
          <cell r="F262" t="str">
            <v>EUR</v>
          </cell>
        </row>
        <row r="263">
          <cell r="A263">
            <v>25004</v>
          </cell>
          <cell r="B263" t="str">
            <v>Regulovateľný ventil pre výkrm a prasnice 1/2"</v>
          </cell>
          <cell r="C263" t="str">
            <v>Adjustable Bite valve for Finishers and Sows 1/2"</v>
          </cell>
          <cell r="D263" t="str">
            <v>KS</v>
          </cell>
          <cell r="E263">
            <v>1.25</v>
          </cell>
          <cell r="F263" t="str">
            <v>EUR</v>
          </cell>
        </row>
        <row r="264">
          <cell r="A264">
            <v>25005</v>
          </cell>
          <cell r="B264" t="str">
            <v>Regulovateľný ventil pre odstavčatá  1/2"</v>
          </cell>
          <cell r="C264" t="str">
            <v>Adjustable Bite Valve for Piglets 1/2"</v>
          </cell>
          <cell r="D264" t="str">
            <v>KS</v>
          </cell>
          <cell r="E264">
            <v>1.25</v>
          </cell>
          <cell r="F264" t="str">
            <v>EUR</v>
          </cell>
        </row>
        <row r="265">
          <cell r="A265">
            <v>25006</v>
          </cell>
          <cell r="B265" t="str">
            <v>Napájací ventil pre prasnice v pôrodni  1/2"</v>
          </cell>
          <cell r="C265" t="str">
            <v>Drinking Valve for Sows in Farrowing 1/2"</v>
          </cell>
          <cell r="D265" t="str">
            <v>KS</v>
          </cell>
          <cell r="E265">
            <v>3.25</v>
          </cell>
          <cell r="F265" t="str">
            <v>EUR</v>
          </cell>
        </row>
        <row r="266">
          <cell r="A266">
            <v>25007</v>
          </cell>
          <cell r="B266" t="str">
            <v>Napájací ventil pre výkrmové ošípané  1/2"</v>
          </cell>
          <cell r="C266" t="str">
            <v>Dinking Valve for Finishers 1/2"</v>
          </cell>
          <cell r="D266" t="str">
            <v>KS</v>
          </cell>
          <cell r="E266">
            <v>1.7</v>
          </cell>
          <cell r="F266" t="str">
            <v>EUR</v>
          </cell>
        </row>
        <row r="267">
          <cell r="A267">
            <v>25008</v>
          </cell>
          <cell r="B267" t="str">
            <v>Napájací ventil pre prasnice-gravidné 1/2"</v>
          </cell>
          <cell r="C267" t="str">
            <v>Drinking Valve for Sows-Gestation  1/2"</v>
          </cell>
          <cell r="D267" t="str">
            <v>KS</v>
          </cell>
          <cell r="E267">
            <v>2.0499999999999998</v>
          </cell>
          <cell r="F267" t="str">
            <v>EUR</v>
          </cell>
        </row>
        <row r="268">
          <cell r="A268">
            <v>25009</v>
          </cell>
          <cell r="B268" t="str">
            <v>Pružina pre napájací ventil</v>
          </cell>
          <cell r="C268" t="str">
            <v>Spring for Drinking Valve</v>
          </cell>
          <cell r="D268" t="str">
            <v>KS</v>
          </cell>
          <cell r="E268">
            <v>0.18</v>
          </cell>
          <cell r="F268" t="str">
            <v>EUR</v>
          </cell>
        </row>
        <row r="269">
          <cell r="A269">
            <v>25010</v>
          </cell>
          <cell r="B269" t="str">
            <v>Sitko pre napájací ventil</v>
          </cell>
          <cell r="C269" t="str">
            <v>Filter for Drinking Valve</v>
          </cell>
          <cell r="D269" t="str">
            <v>KS</v>
          </cell>
          <cell r="E269">
            <v>0.2</v>
          </cell>
          <cell r="F269" t="str">
            <v>EUR</v>
          </cell>
        </row>
        <row r="270">
          <cell r="A270">
            <v>25011</v>
          </cell>
          <cell r="B270" t="str">
            <v>Držiak rúry (omega) 1/2"</v>
          </cell>
          <cell r="C270" t="str">
            <v>Pipe Fitting (omega) 1/2"  A2</v>
          </cell>
          <cell r="D270" t="str">
            <v>KS</v>
          </cell>
          <cell r="E270">
            <v>0.5</v>
          </cell>
          <cell r="F270" t="str">
            <v>EUR</v>
          </cell>
        </row>
        <row r="271">
          <cell r="A271">
            <v>25013</v>
          </cell>
          <cell r="B271" t="str">
            <v>Napájačka pre odstavčatá A2</v>
          </cell>
          <cell r="C271" t="str">
            <v>Drinking Bowl for Piglets A2</v>
          </cell>
          <cell r="D271" t="str">
            <v>KS</v>
          </cell>
          <cell r="E271">
            <v>7.25</v>
          </cell>
          <cell r="F271" t="str">
            <v>EUR</v>
          </cell>
        </row>
        <row r="272">
          <cell r="A272">
            <v>25014</v>
          </cell>
          <cell r="B272" t="str">
            <v>Napájačka pre predvýkrm A2</v>
          </cell>
          <cell r="C272" t="str">
            <v>Drinking Bowl for Weaner A2</v>
          </cell>
          <cell r="D272" t="str">
            <v>KS</v>
          </cell>
          <cell r="E272">
            <v>10.95</v>
          </cell>
          <cell r="F272" t="str">
            <v>EUR</v>
          </cell>
        </row>
        <row r="273">
          <cell r="A273">
            <v>25015</v>
          </cell>
          <cell r="B273" t="str">
            <v>Napájačka pre výkrm A2</v>
          </cell>
          <cell r="C273" t="str">
            <v>Drinking Bowl for Finishers A2</v>
          </cell>
          <cell r="D273" t="str">
            <v>KS</v>
          </cell>
          <cell r="E273">
            <v>14.25</v>
          </cell>
          <cell r="F273" t="str">
            <v>EUR</v>
          </cell>
        </row>
        <row r="274">
          <cell r="A274">
            <v>25016</v>
          </cell>
          <cell r="B274" t="str">
            <v>Aqua Level Valve</v>
          </cell>
          <cell r="C274" t="str">
            <v>Aqua Level Valve</v>
          </cell>
          <cell r="D274" t="str">
            <v>KS</v>
          </cell>
          <cell r="E274">
            <v>14</v>
          </cell>
          <cell r="F274" t="str">
            <v>EUR</v>
          </cell>
        </row>
        <row r="275">
          <cell r="A275">
            <v>25017</v>
          </cell>
          <cell r="B275" t="str">
            <v>Aqua Level rúra 1/2"x 1200 mm</v>
          </cell>
          <cell r="C275" t="str">
            <v>Aqua Level Down Pipe 1/2"x 1200 mm</v>
          </cell>
          <cell r="D275" t="str">
            <v>KS</v>
          </cell>
          <cell r="E275">
            <v>4.75</v>
          </cell>
          <cell r="F275" t="str">
            <v>EUR</v>
          </cell>
        </row>
        <row r="276">
          <cell r="A276">
            <v>22079</v>
          </cell>
          <cell r="B276" t="str">
            <v>PVC adaptér na 1 rúru</v>
          </cell>
          <cell r="C276" t="str">
            <v>PVC Adaptor for 1 Pipes PP</v>
          </cell>
          <cell r="D276" t="str">
            <v>KS</v>
          </cell>
          <cell r="E276">
            <v>0.5</v>
          </cell>
          <cell r="F276" t="str">
            <v>EUR</v>
          </cell>
        </row>
        <row r="277">
          <cell r="A277">
            <v>22080</v>
          </cell>
          <cell r="B277" t="str">
            <v>PVC adaptér na 2 rúru</v>
          </cell>
          <cell r="C277" t="str">
            <v>PVC Adaptor for 2 Pipes PP</v>
          </cell>
          <cell r="D277" t="str">
            <v>KS</v>
          </cell>
          <cell r="E277">
            <v>0.6</v>
          </cell>
          <cell r="F277" t="str">
            <v>EUR</v>
          </cell>
        </row>
        <row r="278">
          <cell r="A278">
            <v>22081</v>
          </cell>
          <cell r="B278" t="str">
            <v>PVC adaptér na 3 rúru</v>
          </cell>
          <cell r="C278" t="str">
            <v>PVC Adaptor for 3 Pipes PP</v>
          </cell>
          <cell r="D278" t="str">
            <v>KS</v>
          </cell>
          <cell r="E278">
            <v>0.8</v>
          </cell>
          <cell r="F278" t="str">
            <v>EUR</v>
          </cell>
        </row>
        <row r="279">
          <cell r="A279">
            <v>22082</v>
          </cell>
          <cell r="B279" t="str">
            <v>PVC krytka na U-profil</v>
          </cell>
          <cell r="C279" t="str">
            <v>PVC Cube for U-profil</v>
          </cell>
          <cell r="D279" t="str">
            <v>KS</v>
          </cell>
          <cell r="E279">
            <v>0.12</v>
          </cell>
          <cell r="F279" t="str">
            <v>EUR</v>
          </cell>
        </row>
        <row r="280">
          <cell r="A280">
            <v>22083</v>
          </cell>
          <cell r="B280" t="str">
            <v>Rukoväť s vnútorným závitom M10 PP</v>
          </cell>
          <cell r="C280" t="str">
            <v>Gate Handle with  Int. Thread M10 PP</v>
          </cell>
          <cell r="D280" t="str">
            <v>KS</v>
          </cell>
          <cell r="E280">
            <v>0.52</v>
          </cell>
          <cell r="F280" t="str">
            <v>EUR</v>
          </cell>
        </row>
        <row r="281">
          <cell r="A281">
            <v>21002</v>
          </cell>
          <cell r="B281" t="str">
            <v>Mliečny kŕmny žľab pre odstavčatá 1000mm A2</v>
          </cell>
          <cell r="C281" t="str">
            <v>Milk Trough Weaners 1000mm A2</v>
          </cell>
          <cell r="D281" t="str">
            <v>KS</v>
          </cell>
          <cell r="E281">
            <v>15.57</v>
          </cell>
          <cell r="F281" t="str">
            <v>EUR</v>
          </cell>
        </row>
        <row r="282">
          <cell r="A282">
            <v>21004</v>
          </cell>
          <cell r="B282" t="str">
            <v>Mliečny kŕmny žľab pre odstavčatá 1500mm A2</v>
          </cell>
          <cell r="C282" t="str">
            <v>Milk Trough Weaners 1500mm A2</v>
          </cell>
          <cell r="D282" t="str">
            <v>KS</v>
          </cell>
          <cell r="E282">
            <v>21.05</v>
          </cell>
          <cell r="F282" t="str">
            <v>EUR</v>
          </cell>
        </row>
        <row r="283">
          <cell r="A283">
            <v>21005</v>
          </cell>
          <cell r="B283" t="str">
            <v>Mliečny kŕmny žľab pre odstavčatá 2000mm A2</v>
          </cell>
          <cell r="C283" t="str">
            <v>Milk Trough Weaners 2000mm A2</v>
          </cell>
          <cell r="D283" t="str">
            <v>KS</v>
          </cell>
          <cell r="E283">
            <v>27.18</v>
          </cell>
          <cell r="F283" t="str">
            <v>EUR</v>
          </cell>
        </row>
        <row r="284">
          <cell r="A284">
            <v>21006</v>
          </cell>
          <cell r="B284" t="str">
            <v>Zámok na kŕmny žľab do betónového roštu set A2</v>
          </cell>
          <cell r="C284" t="str">
            <v>Milk Trough Concrete Slat Lock set A2</v>
          </cell>
          <cell r="D284" t="str">
            <v>KS</v>
          </cell>
          <cell r="E284">
            <v>6.28</v>
          </cell>
          <cell r="F284" t="str">
            <v>EUR</v>
          </cell>
        </row>
        <row r="285">
          <cell r="A285">
            <v>21007</v>
          </cell>
          <cell r="B285" t="str">
            <v>Zámok na kŕmny žľab do PVC roštu set A2</v>
          </cell>
          <cell r="C285" t="str">
            <v>Milk Trough Plastic Slat Lock set A2</v>
          </cell>
          <cell r="D285" t="str">
            <v>KS</v>
          </cell>
          <cell r="E285">
            <v>5.51</v>
          </cell>
          <cell r="F285" t="str">
            <v>EUR</v>
          </cell>
        </row>
        <row r="286">
          <cell r="A286">
            <v>21008</v>
          </cell>
          <cell r="B286" t="str">
            <v>Kŕmny žľab pre prasnice 3000mm A2</v>
          </cell>
          <cell r="C286" t="str">
            <v>Liquid Feeding Trough Sows 3000mm A2</v>
          </cell>
          <cell r="D286" t="str">
            <v>KS</v>
          </cell>
          <cell r="E286">
            <v>46.36</v>
          </cell>
          <cell r="F286" t="str">
            <v>EUR</v>
          </cell>
        </row>
        <row r="287">
          <cell r="A287">
            <v>21009</v>
          </cell>
          <cell r="B287" t="str">
            <v>Spoj na kŕmny žľab pre prasnice A2</v>
          </cell>
          <cell r="C287" t="str">
            <v>Liquid Feeding Trough Sows Connecting Piece A2</v>
          </cell>
          <cell r="D287" t="str">
            <v>KS</v>
          </cell>
          <cell r="E287">
            <v>1.69</v>
          </cell>
          <cell r="F287" t="str">
            <v>EUR</v>
          </cell>
        </row>
        <row r="288">
          <cell r="A288">
            <v>21010</v>
          </cell>
          <cell r="B288" t="str">
            <v>Koniec na kŕmny žľab pre prasnice P A2</v>
          </cell>
          <cell r="C288" t="str">
            <v>Liquid Feeding Trough Sows End Piece R A2</v>
          </cell>
          <cell r="D288" t="str">
            <v>KS</v>
          </cell>
          <cell r="E288">
            <v>4.1100000000000003</v>
          </cell>
          <cell r="F288" t="str">
            <v>EUR</v>
          </cell>
        </row>
        <row r="289">
          <cell r="A289">
            <v>21011</v>
          </cell>
          <cell r="B289" t="str">
            <v>Koniec na kŕmny žľab pre prasnice L A2</v>
          </cell>
          <cell r="C289" t="str">
            <v>Liquid Feeding Trough Sows End Piece L A2</v>
          </cell>
          <cell r="D289" t="str">
            <v>KS</v>
          </cell>
          <cell r="E289">
            <v>4.16</v>
          </cell>
          <cell r="F289" t="str">
            <v>EUR</v>
          </cell>
        </row>
        <row r="290">
          <cell r="A290">
            <v>22086</v>
          </cell>
          <cell r="B290" t="str">
            <v>Matica šesťhranná s prírubou M10 A2</v>
          </cell>
          <cell r="C290" t="str">
            <v>Flange Nut M10 A2</v>
          </cell>
          <cell r="D290" t="str">
            <v>KS</v>
          </cell>
          <cell r="E290">
            <v>7.4700000000000003E-2</v>
          </cell>
          <cell r="F290" t="str">
            <v>EUR</v>
          </cell>
        </row>
        <row r="291">
          <cell r="A291">
            <v>22087</v>
          </cell>
          <cell r="B291" t="str">
            <v>Sťahovacia páska 7,5x450mm</v>
          </cell>
          <cell r="C291" t="str">
            <v>Plastic Strips 7,5x450mm</v>
          </cell>
          <cell r="D291" t="str">
            <v>KS</v>
          </cell>
          <cell r="E291">
            <v>8.2299999999999998E-2</v>
          </cell>
          <cell r="F291" t="str">
            <v>EUR</v>
          </cell>
        </row>
        <row r="292">
          <cell r="A292">
            <v>25018</v>
          </cell>
          <cell r="B292" t="str">
            <v>Napájačka Drik Multi pre prasnice "MT"A2</v>
          </cell>
          <cell r="C292" t="str">
            <v>Drik Multi for Sows "MT"A2</v>
          </cell>
          <cell r="D292" t="str">
            <v>KS</v>
          </cell>
          <cell r="E292">
            <v>9.65</v>
          </cell>
          <cell r="F292" t="str">
            <v>EUR</v>
          </cell>
        </row>
        <row r="293">
          <cell r="A293">
            <v>25019</v>
          </cell>
          <cell r="B293" t="str">
            <v>Rúrá 1/2" pre napájačku von./von. závit 1000 mm A2</v>
          </cell>
          <cell r="C293" t="str">
            <v>Down Pipe 1/2" for Bows out./out. thread 1000mm A2</v>
          </cell>
          <cell r="D293" t="str">
            <v>KS</v>
          </cell>
          <cell r="E293">
            <v>5</v>
          </cell>
          <cell r="F293" t="str">
            <v>EUR</v>
          </cell>
        </row>
        <row r="294">
          <cell r="A294">
            <v>28002</v>
          </cell>
          <cell r="B294" t="str">
            <v>Krmenárska rúra 60x1,25 mm</v>
          </cell>
          <cell r="C294" t="str">
            <v>Feed Pipe 60 x 1,25 mm</v>
          </cell>
          <cell r="D294" t="str">
            <v>M</v>
          </cell>
          <cell r="E294">
            <v>1.97</v>
          </cell>
          <cell r="F294" t="str">
            <v>EUR</v>
          </cell>
        </row>
        <row r="295">
          <cell r="A295">
            <v>28003</v>
          </cell>
          <cell r="B295" t="str">
            <v>Koleno 90° so zliatinovým kolesom 60mm</v>
          </cell>
          <cell r="C295" t="str">
            <v>Corner 90° with cast iron innerwheel 60mm</v>
          </cell>
          <cell r="D295" t="str">
            <v>KS</v>
          </cell>
          <cell r="E295">
            <v>26.96</v>
          </cell>
          <cell r="F295" t="str">
            <v>EUR</v>
          </cell>
        </row>
        <row r="296">
          <cell r="A296">
            <v>28004</v>
          </cell>
          <cell r="B296" t="str">
            <v>Koleno 90° so zliatinovým kolesom 60mm A2</v>
          </cell>
          <cell r="C296" t="str">
            <v>Corner 90°with cast iron innerwheel 60mm A2</v>
          </cell>
          <cell r="D296" t="str">
            <v>KS</v>
          </cell>
          <cell r="E296">
            <v>46.57</v>
          </cell>
          <cell r="F296" t="str">
            <v>EUR</v>
          </cell>
        </row>
        <row r="297">
          <cell r="A297">
            <v>28005</v>
          </cell>
          <cell r="B297" t="str">
            <v>Pohonná jednotka, 1,5 KW, 60 mm, A2, 380V P</v>
          </cell>
          <cell r="C297" t="str">
            <v>Drive Unit, 1,5 KW, 60 mm, Stainless Steel, 380V R</v>
          </cell>
          <cell r="D297" t="str">
            <v>KS</v>
          </cell>
          <cell r="E297">
            <v>565.25</v>
          </cell>
          <cell r="F297" t="str">
            <v>EUR</v>
          </cell>
        </row>
        <row r="298">
          <cell r="A298">
            <v>28007</v>
          </cell>
          <cell r="B298" t="str">
            <v>Krmenárska reťaz kalená 60 mm, disk 71,5 mm,</v>
          </cell>
          <cell r="C298" t="str">
            <v>Feed Chain hardened for 60mm system, disc 71,5 mm,</v>
          </cell>
          <cell r="D298" t="str">
            <v>M</v>
          </cell>
          <cell r="E298">
            <v>3.1</v>
          </cell>
          <cell r="F298" t="str">
            <v>EUR</v>
          </cell>
        </row>
        <row r="299">
          <cell r="A299">
            <v>28008</v>
          </cell>
          <cell r="B299" t="str">
            <v>Spojka na reťaz</v>
          </cell>
          <cell r="C299" t="str">
            <v>Chain Connecter</v>
          </cell>
          <cell r="D299" t="str">
            <v>KS</v>
          </cell>
          <cell r="E299">
            <v>0.55000000000000004</v>
          </cell>
          <cell r="F299" t="str">
            <v>EUR</v>
          </cell>
        </row>
        <row r="300">
          <cell r="A300">
            <v>28009</v>
          </cell>
          <cell r="B300" t="str">
            <v>Spojka na krmenársku rúru 60 mm</v>
          </cell>
          <cell r="C300" t="str">
            <v>Pipe Connector 60mm</v>
          </cell>
          <cell r="D300" t="str">
            <v>KS</v>
          </cell>
          <cell r="E300">
            <v>1.4</v>
          </cell>
          <cell r="F300" t="str">
            <v>EUR</v>
          </cell>
        </row>
        <row r="301">
          <cell r="A301">
            <v>28010</v>
          </cell>
          <cell r="B301" t="str">
            <v>Kŕmny automat, 6 liter</v>
          </cell>
          <cell r="C301" t="str">
            <v>Volume Dispenser, 6 liter</v>
          </cell>
          <cell r="D301" t="str">
            <v>KS</v>
          </cell>
          <cell r="E301">
            <v>8.7200000000000006</v>
          </cell>
          <cell r="F301" t="str">
            <v>EUR</v>
          </cell>
        </row>
        <row r="302">
          <cell r="A302">
            <v>28011</v>
          </cell>
          <cell r="B302" t="str">
            <v>Kŕmny automat, 9 liter</v>
          </cell>
          <cell r="C302" t="str">
            <v>Volume Dispenser, 9 liter</v>
          </cell>
          <cell r="D302" t="str">
            <v>KS</v>
          </cell>
          <cell r="E302">
            <v>8.6999999999999993</v>
          </cell>
          <cell r="F302" t="str">
            <v>EUR</v>
          </cell>
        </row>
        <row r="303">
          <cell r="A303">
            <v>28012</v>
          </cell>
          <cell r="B303" t="str">
            <v>Krmenársky ventil 60 mm 68/63 s uzáverom</v>
          </cell>
          <cell r="C303" t="str">
            <v>Feed Drop, 60 mm 68/63 with shutter</v>
          </cell>
          <cell r="D303" t="str">
            <v>KS</v>
          </cell>
          <cell r="E303">
            <v>1.85</v>
          </cell>
          <cell r="F303" t="str">
            <v>EUR</v>
          </cell>
        </row>
        <row r="304">
          <cell r="A304">
            <v>28013</v>
          </cell>
          <cell r="B304" t="str">
            <v>Koleno 45° so zliatinovým kolesom 60mm</v>
          </cell>
          <cell r="C304" t="str">
            <v>Corner 45°with cast iron innerwheel 60mm</v>
          </cell>
          <cell r="D304" t="str">
            <v>KS</v>
          </cell>
          <cell r="E304">
            <v>31.45</v>
          </cell>
          <cell r="F304" t="str">
            <v>EUR</v>
          </cell>
        </row>
        <row r="305">
          <cell r="A305">
            <v>28014</v>
          </cell>
          <cell r="B305" t="str">
            <v>Teleskopický zvod 68/63 mm 2 x 1,0 m</v>
          </cell>
          <cell r="C305" t="str">
            <v>Telescopic pipe 68/63mm 2 x 1,0m</v>
          </cell>
          <cell r="D305" t="str">
            <v>KS</v>
          </cell>
          <cell r="E305">
            <v>5</v>
          </cell>
          <cell r="F305" t="str">
            <v>EUR</v>
          </cell>
        </row>
        <row r="306">
          <cell r="A306">
            <v>28015</v>
          </cell>
          <cell r="B306" t="str">
            <v>Zvodová rúra pre prasnice 80x1,5x800 mm</v>
          </cell>
          <cell r="C306" t="str">
            <v>Steel down pipe for sows  80x1,5x800 mm</v>
          </cell>
          <cell r="D306" t="str">
            <v>KS</v>
          </cell>
          <cell r="E306">
            <v>3.15</v>
          </cell>
          <cell r="F306" t="str">
            <v>EUR</v>
          </cell>
        </row>
        <row r="307">
          <cell r="A307">
            <v>28016</v>
          </cell>
          <cell r="B307" t="str">
            <v>Zvodová rúra pre prasnice 80x1,5x1000 mm</v>
          </cell>
          <cell r="C307" t="str">
            <v>Steel down pipe for sows  80x1,5x1000 mm</v>
          </cell>
          <cell r="D307" t="str">
            <v>KS</v>
          </cell>
          <cell r="E307">
            <v>3.65</v>
          </cell>
          <cell r="F307" t="str">
            <v>EUR</v>
          </cell>
        </row>
        <row r="308">
          <cell r="A308">
            <v>28017</v>
          </cell>
          <cell r="B308" t="str">
            <v>Transparentná rúra pre prasnice 75x1000 mm</v>
          </cell>
          <cell r="C308" t="str">
            <v>Transparent drop pipe sows  75x1000 mm</v>
          </cell>
          <cell r="D308" t="str">
            <v>KS</v>
          </cell>
          <cell r="E308">
            <v>1.93</v>
          </cell>
          <cell r="F308" t="str">
            <v>EUR</v>
          </cell>
        </row>
        <row r="309">
          <cell r="A309">
            <v>28019</v>
          </cell>
          <cell r="B309" t="str">
            <v>Transparentná rúra pre prasnice 75x3000 mm</v>
          </cell>
          <cell r="C309" t="str">
            <v>Transparent drop pipe sows  75x3000 mm</v>
          </cell>
          <cell r="D309" t="str">
            <v>KS</v>
          </cell>
          <cell r="E309">
            <v>5.78</v>
          </cell>
          <cell r="F309" t="str">
            <v>EUR</v>
          </cell>
        </row>
        <row r="310">
          <cell r="A310">
            <v>28020</v>
          </cell>
          <cell r="B310" t="str">
            <v>Zuby na koleso pohonu</v>
          </cell>
          <cell r="C310" t="str">
            <v>Drive Wheel Feed Chain Carrier</v>
          </cell>
          <cell r="D310" t="str">
            <v>KS</v>
          </cell>
          <cell r="E310">
            <v>4.83</v>
          </cell>
          <cell r="F310" t="str">
            <v>EUR</v>
          </cell>
        </row>
        <row r="311">
          <cell r="A311">
            <v>28021</v>
          </cell>
          <cell r="B311" t="str">
            <v>Poistka na koleso pohonu</v>
          </cell>
          <cell r="C311" t="str">
            <v>Drive Wheel Fuse</v>
          </cell>
          <cell r="D311" t="str">
            <v>KS</v>
          </cell>
          <cell r="E311">
            <v>1</v>
          </cell>
          <cell r="F311" t="str">
            <v>EUR</v>
          </cell>
        </row>
        <row r="312">
          <cell r="A312">
            <v>28022</v>
          </cell>
          <cell r="B312" t="str">
            <v>Inšpekčná rúra na kŕmenie 60mm</v>
          </cell>
          <cell r="C312" t="str">
            <v>Inspection Pipe in transparent plastic  60 mm</v>
          </cell>
          <cell r="D312" t="str">
            <v>KS</v>
          </cell>
          <cell r="E312">
            <v>8.4</v>
          </cell>
          <cell r="F312" t="str">
            <v>EUR</v>
          </cell>
        </row>
        <row r="313">
          <cell r="A313">
            <v>28023</v>
          </cell>
          <cell r="B313" t="str">
            <v>Držiak na stop senzor kŕmenia 60mm</v>
          </cell>
          <cell r="C313" t="str">
            <v>Holder for Feed Sensor 60mm</v>
          </cell>
          <cell r="D313" t="str">
            <v>KS</v>
          </cell>
          <cell r="E313">
            <v>2.74</v>
          </cell>
          <cell r="F313" t="str">
            <v>EUR</v>
          </cell>
        </row>
        <row r="314">
          <cell r="A314">
            <v>28024</v>
          </cell>
          <cell r="B314" t="str">
            <v>Redukcia na silo s uzáverom "hor" V:250 O:440mm A2</v>
          </cell>
          <cell r="C314" t="str">
            <v>Silo Boot, with shutter "hor." O=440 H: 250mm A2</v>
          </cell>
          <cell r="D314" t="str">
            <v>KS</v>
          </cell>
          <cell r="E314">
            <v>95.33</v>
          </cell>
          <cell r="F314" t="str">
            <v>EUR</v>
          </cell>
        </row>
        <row r="315">
          <cell r="A315">
            <v>28025</v>
          </cell>
          <cell r="B315" t="str">
            <v>Násypka dvojitá 60mm A2</v>
          </cell>
          <cell r="C315" t="str">
            <v>Hopper Double 60mm, A2</v>
          </cell>
          <cell r="D315" t="str">
            <v>KS</v>
          </cell>
          <cell r="E315">
            <v>112.2</v>
          </cell>
          <cell r="F315" t="str">
            <v>EUR</v>
          </cell>
        </row>
        <row r="316">
          <cell r="A316">
            <v>28026</v>
          </cell>
          <cell r="B316" t="str">
            <v>Násypka jednojitá s aktívnym dopravníkom 60mm A2</v>
          </cell>
          <cell r="C316" t="str">
            <v>Hopper Singer With Chain-Actuated Auger 60mm, A2</v>
          </cell>
          <cell r="D316" t="str">
            <v>KS</v>
          </cell>
          <cell r="E316">
            <v>261.37</v>
          </cell>
          <cell r="F316" t="str">
            <v>EUR</v>
          </cell>
        </row>
        <row r="317">
          <cell r="A317">
            <v>28027</v>
          </cell>
          <cell r="B317" t="str">
            <v>Násypka dvojitá s aktívnym dopravníkom 60mm A2</v>
          </cell>
          <cell r="C317" t="str">
            <v>Hopper Double With Chain-Actuated Auger 60mm, A2</v>
          </cell>
          <cell r="D317" t="str">
            <v>KS</v>
          </cell>
          <cell r="E317">
            <v>424.38</v>
          </cell>
          <cell r="F317" t="str">
            <v>EUR</v>
          </cell>
        </row>
        <row r="318">
          <cell r="A318">
            <v>28028</v>
          </cell>
          <cell r="B318" t="str">
            <v>Násypka jednojitá 60mm A2</v>
          </cell>
          <cell r="C318" t="str">
            <v>Hopper Singel 60mm, A2</v>
          </cell>
          <cell r="D318" t="str">
            <v>KS</v>
          </cell>
          <cell r="E318">
            <v>94.51</v>
          </cell>
          <cell r="F318" t="str">
            <v>EUR</v>
          </cell>
        </row>
        <row r="319">
          <cell r="A319">
            <v>28029</v>
          </cell>
          <cell r="B319" t="str">
            <v>Stop senzor VC12RTM2410M</v>
          </cell>
          <cell r="C319" t="str">
            <v>Feed Sensor VC12RTM2410M</v>
          </cell>
          <cell r="D319" t="str">
            <v>KS</v>
          </cell>
          <cell r="E319">
            <v>31.73</v>
          </cell>
          <cell r="F319" t="str">
            <v>EUR</v>
          </cell>
        </row>
        <row r="320">
          <cell r="A320">
            <v>28030</v>
          </cell>
          <cell r="B320" t="str">
            <v>Stop senzor VC11RT23010M</v>
          </cell>
          <cell r="C320" t="str">
            <v>Feed Sensor VC11RT23010M</v>
          </cell>
          <cell r="D320" t="str">
            <v>KS</v>
          </cell>
          <cell r="E320">
            <v>31.73</v>
          </cell>
          <cell r="F320" t="str">
            <v>EUR</v>
          </cell>
        </row>
        <row r="321">
          <cell r="A321">
            <v>22088</v>
          </cell>
          <cell r="B321" t="str">
            <v>Dvojitý strmeň 81mm</v>
          </cell>
          <cell r="C321" t="str">
            <v>Double U-bolt  81mm</v>
          </cell>
          <cell r="D321" t="str">
            <v>KS</v>
          </cell>
          <cell r="E321">
            <v>1.7114</v>
          </cell>
          <cell r="F321" t="str">
            <v>EUR</v>
          </cell>
        </row>
        <row r="322">
          <cell r="A322">
            <v>22089</v>
          </cell>
          <cell r="B322" t="str">
            <v>Spojka na rúru 32mm PVC</v>
          </cell>
          <cell r="C322" t="str">
            <v>Connector for 32mm pipe PVC</v>
          </cell>
          <cell r="D322" t="str">
            <v>KS</v>
          </cell>
          <cell r="E322">
            <v>0.35</v>
          </cell>
          <cell r="F322" t="str">
            <v>EUR</v>
          </cell>
        </row>
        <row r="323">
          <cell r="A323">
            <v>22090</v>
          </cell>
          <cell r="B323" t="str">
            <v>Skrutka so šesťhranovou hlavou M10x30 A2</v>
          </cell>
          <cell r="C323" t="str">
            <v>Bolt M10x30 A2</v>
          </cell>
          <cell r="D323" t="str">
            <v>KS</v>
          </cell>
          <cell r="E323">
            <v>0.1178</v>
          </cell>
          <cell r="F323" t="str">
            <v>EUR</v>
          </cell>
        </row>
        <row r="324">
          <cell r="A324">
            <v>22091</v>
          </cell>
          <cell r="B324" t="str">
            <v>Skrutka so šesťhranovou hlavou M12x85 A2</v>
          </cell>
          <cell r="C324" t="str">
            <v>Bolt M12x85 A2</v>
          </cell>
          <cell r="D324" t="str">
            <v>KS</v>
          </cell>
          <cell r="E324">
            <v>0.40799999999999997</v>
          </cell>
          <cell r="F324" t="str">
            <v>EUR</v>
          </cell>
        </row>
        <row r="325">
          <cell r="A325">
            <v>22092</v>
          </cell>
          <cell r="B325" t="str">
            <v>Spojka na kŕmny žľab PVC</v>
          </cell>
          <cell r="C325" t="str">
            <v>Connect part for Feed Trough PVC</v>
          </cell>
          <cell r="D325" t="str">
            <v>KS</v>
          </cell>
          <cell r="E325">
            <v>0.22</v>
          </cell>
          <cell r="F325" t="str">
            <v>EUR</v>
          </cell>
        </row>
        <row r="326">
          <cell r="A326">
            <v>22093</v>
          </cell>
          <cell r="B326" t="str">
            <v>Kotva do roštu M10 A2</v>
          </cell>
          <cell r="C326" t="str">
            <v>Slat Anchor M10, A2</v>
          </cell>
          <cell r="D326" t="str">
            <v>KS</v>
          </cell>
          <cell r="E326">
            <v>0.94</v>
          </cell>
          <cell r="F326" t="str">
            <v>EUR</v>
          </cell>
        </row>
        <row r="327">
          <cell r="A327">
            <v>22094</v>
          </cell>
          <cell r="B327" t="str">
            <v>Strneň 1/2" M6x26x41mm A2</v>
          </cell>
          <cell r="C327" t="str">
            <v>U-Bolt 1/2" M6x26x41mm A2</v>
          </cell>
          <cell r="D327" t="str">
            <v>KS</v>
          </cell>
          <cell r="E327">
            <v>0.43</v>
          </cell>
          <cell r="F327" t="str">
            <v>EUR</v>
          </cell>
        </row>
        <row r="328">
          <cell r="A328">
            <v>22095</v>
          </cell>
          <cell r="B328" t="str">
            <v>Podložka M14 15x28mm GA</v>
          </cell>
          <cell r="C328" t="str">
            <v>Washer M14 15x28mm GA</v>
          </cell>
          <cell r="D328" t="str">
            <v>KS</v>
          </cell>
          <cell r="E328">
            <v>3.0800000000000001E-2</v>
          </cell>
          <cell r="F328" t="str">
            <v>EUR</v>
          </cell>
        </row>
        <row r="329">
          <cell r="A329">
            <v>21012</v>
          </cell>
          <cell r="B329" t="str">
            <v>Kŕmny žľab pre výkrm 3000mm A2</v>
          </cell>
          <cell r="C329" t="str">
            <v>Liquid Feeding Trough Finishers 3000mm A2</v>
          </cell>
          <cell r="D329" t="str">
            <v>KS</v>
          </cell>
          <cell r="E329">
            <v>47.14</v>
          </cell>
          <cell r="F329" t="str">
            <v>EUR</v>
          </cell>
        </row>
        <row r="330">
          <cell r="A330">
            <v>21013</v>
          </cell>
          <cell r="B330" t="str">
            <v>Koniec na kŕmny žľab pre výkrm A2</v>
          </cell>
          <cell r="C330" t="str">
            <v>Liquid Feeding Trough Finishers End Piece A2</v>
          </cell>
          <cell r="D330" t="str">
            <v>KS</v>
          </cell>
          <cell r="E330">
            <v>4.6399999999999997</v>
          </cell>
          <cell r="F330" t="str">
            <v>EUR</v>
          </cell>
        </row>
        <row r="331">
          <cell r="A331">
            <v>21014</v>
          </cell>
          <cell r="B331" t="str">
            <v>Spojka na kŕmny žľab pre výkrm A2</v>
          </cell>
          <cell r="C331" t="str">
            <v>Liquid Feeding Trough Finishers Connecting Piece</v>
          </cell>
          <cell r="D331" t="str">
            <v>KS</v>
          </cell>
          <cell r="E331">
            <v>1.61</v>
          </cell>
          <cell r="F331" t="str">
            <v>EUR</v>
          </cell>
        </row>
        <row r="332">
          <cell r="A332">
            <v>21015</v>
          </cell>
          <cell r="B332" t="str">
            <v>Uchytenie do podlahy pre kŕmny žľab výkrm A2</v>
          </cell>
          <cell r="C332" t="str">
            <v>Liquid Feeding Trough Floor Bracket A2</v>
          </cell>
          <cell r="D332" t="str">
            <v>KS</v>
          </cell>
          <cell r="E332">
            <v>2.1800000000000002</v>
          </cell>
          <cell r="F332" t="str">
            <v>EUR</v>
          </cell>
        </row>
        <row r="333">
          <cell r="A333">
            <v>19012</v>
          </cell>
          <cell r="B333" t="str">
            <v>Predvýkrm pánt na domček časť 2 GA</v>
          </cell>
          <cell r="C333" t="str">
            <v>Climate Cover Hinge Part 2 GA</v>
          </cell>
          <cell r="D333" t="str">
            <v>KS</v>
          </cell>
          <cell r="E333">
            <v>0.9</v>
          </cell>
          <cell r="F333" t="str">
            <v>EUR</v>
          </cell>
        </row>
        <row r="334">
          <cell r="A334">
            <v>22096</v>
          </cell>
          <cell r="B334" t="str">
            <v>Pružina o14x35x1 A2 mm "pôrodňa, komfort, kan. dv"</v>
          </cell>
          <cell r="C334" t="str">
            <v>Spring o14x35x1 A2 mm "farr. komfort, boar gate"</v>
          </cell>
          <cell r="D334" t="str">
            <v>KS</v>
          </cell>
          <cell r="E334">
            <v>0.6</v>
          </cell>
          <cell r="F334" t="str">
            <v>EUR</v>
          </cell>
        </row>
        <row r="335">
          <cell r="A335">
            <v>22097</v>
          </cell>
          <cell r="B335" t="str">
            <v>Pružina o15,5x110x1,5 A2 mm "Haspra A2"</v>
          </cell>
          <cell r="C335" t="str">
            <v>Spring o15,5x110x1,5 A2 mm "Gate Lock A2"</v>
          </cell>
          <cell r="D335" t="str">
            <v>KS</v>
          </cell>
          <cell r="E335">
            <v>0.84619999999999995</v>
          </cell>
          <cell r="F335" t="str">
            <v>EUR</v>
          </cell>
        </row>
        <row r="336">
          <cell r="A336">
            <v>22098</v>
          </cell>
          <cell r="B336" t="str">
            <v>Pružina o11x110x1,2 A2 mm "Haspra GA"</v>
          </cell>
          <cell r="C336" t="str">
            <v>Spring o11x110x1,2 A2 mm "Gate Lock GA"</v>
          </cell>
          <cell r="D336" t="str">
            <v>KS</v>
          </cell>
          <cell r="E336">
            <v>0.8</v>
          </cell>
          <cell r="F336" t="str">
            <v>EUR</v>
          </cell>
        </row>
        <row r="337">
          <cell r="A337">
            <v>22099</v>
          </cell>
          <cell r="B337" t="str">
            <v>Podložka 6,4x30mm A2</v>
          </cell>
          <cell r="C337" t="str">
            <v>Washer 6,4x30mm A2</v>
          </cell>
          <cell r="D337" t="str">
            <v>KS</v>
          </cell>
          <cell r="E337">
            <v>4.58E-2</v>
          </cell>
          <cell r="F337" t="str">
            <v>EUR</v>
          </cell>
        </row>
        <row r="338">
          <cell r="A338">
            <v>22100</v>
          </cell>
          <cell r="B338" t="str">
            <v>Skrutka so šesťhranovou hlavou M10x50 A2</v>
          </cell>
          <cell r="C338" t="str">
            <v>Bolt M10x50 A2</v>
          </cell>
          <cell r="D338" t="str">
            <v>KS</v>
          </cell>
          <cell r="E338">
            <v>0.1835</v>
          </cell>
          <cell r="F338" t="str">
            <v>EUR</v>
          </cell>
        </row>
        <row r="339">
          <cell r="A339">
            <v>22101</v>
          </cell>
          <cell r="B339" t="str">
            <v>Skrutka so šesťhranovou hlavou M6x55 A2</v>
          </cell>
          <cell r="C339" t="str">
            <v>Bolt M6x55 A2</v>
          </cell>
          <cell r="D339" t="str">
            <v>KS</v>
          </cell>
          <cell r="E339">
            <v>6.6199999999999995E-2</v>
          </cell>
          <cell r="F339" t="str">
            <v>EUR</v>
          </cell>
        </row>
        <row r="340">
          <cell r="A340">
            <v>16055</v>
          </cell>
          <cell r="B340" t="str">
            <v>U-profil 950mm A2</v>
          </cell>
          <cell r="C340" t="str">
            <v>U-profil 950mm A2</v>
          </cell>
          <cell r="D340" t="str">
            <v>KS</v>
          </cell>
          <cell r="E340">
            <v>3.39</v>
          </cell>
          <cell r="F340" t="str">
            <v>EUR</v>
          </cell>
        </row>
        <row r="341">
          <cell r="A341">
            <v>16056</v>
          </cell>
          <cell r="B341" t="str">
            <v>H-profil 950mm A2</v>
          </cell>
          <cell r="C341" t="str">
            <v>H-profil 950mm A2</v>
          </cell>
          <cell r="D341" t="str">
            <v>KS</v>
          </cell>
          <cell r="E341">
            <v>7.03</v>
          </cell>
          <cell r="F341" t="str">
            <v>EUR</v>
          </cell>
        </row>
        <row r="342">
          <cell r="A342">
            <v>18001</v>
          </cell>
          <cell r="B342" t="str">
            <v>Mreža 950x1000mm A2 tyč plochá/jakel</v>
          </cell>
          <cell r="C342" t="str">
            <v>Open penning 950x1000mm A2 Flatbar/Square Prof.</v>
          </cell>
          <cell r="D342" t="str">
            <v>KS</v>
          </cell>
          <cell r="E342">
            <v>39.22</v>
          </cell>
          <cell r="F342" t="str">
            <v>EUR</v>
          </cell>
        </row>
        <row r="343">
          <cell r="A343">
            <v>20020</v>
          </cell>
          <cell r="B343" t="str">
            <v>Vinkel 38x35mm A2</v>
          </cell>
          <cell r="C343" t="str">
            <v>Angle Bracket 38x35mm A2</v>
          </cell>
          <cell r="D343" t="str">
            <v>KS</v>
          </cell>
          <cell r="E343">
            <v>0.27</v>
          </cell>
          <cell r="F343" t="str">
            <v>EUR</v>
          </cell>
        </row>
        <row r="344">
          <cell r="A344">
            <v>21016</v>
          </cell>
          <cell r="B344" t="str">
            <v>Držiak kŕmneho žľabu pre prasnice A2 predný časť1</v>
          </cell>
          <cell r="C344" t="str">
            <v>Steel Trough Sow fixation front bracket A2 part 1</v>
          </cell>
          <cell r="D344" t="str">
            <v>KS</v>
          </cell>
          <cell r="E344">
            <v>0.46</v>
          </cell>
          <cell r="F344" t="str">
            <v>EUR</v>
          </cell>
        </row>
        <row r="345">
          <cell r="A345">
            <v>21017</v>
          </cell>
          <cell r="B345" t="str">
            <v>Držiak kŕmneho žľabu pre prasnice A2 predný časť 2</v>
          </cell>
          <cell r="C345" t="str">
            <v>Steel Trough Sow fixation front bracket A2 part 2</v>
          </cell>
          <cell r="D345" t="str">
            <v>KS</v>
          </cell>
          <cell r="E345">
            <v>0.34</v>
          </cell>
          <cell r="F345" t="str">
            <v>EUR</v>
          </cell>
        </row>
        <row r="346">
          <cell r="A346">
            <v>21018</v>
          </cell>
          <cell r="B346" t="str">
            <v>Držiak kŕmneho žľabu pre prasnice A2 zadný časť 1</v>
          </cell>
          <cell r="C346" t="str">
            <v>Steel Trough Sow fixation back bracket A2 part 1</v>
          </cell>
          <cell r="D346" t="str">
            <v>KS</v>
          </cell>
          <cell r="E346">
            <v>0.34</v>
          </cell>
          <cell r="F346" t="str">
            <v>EUR</v>
          </cell>
        </row>
        <row r="347">
          <cell r="A347">
            <v>21019</v>
          </cell>
          <cell r="B347" t="str">
            <v>Držiak kŕmneho žľabu pre prasnice A2 zadný časť 2</v>
          </cell>
          <cell r="C347" t="str">
            <v>Steel Trough Sow fixation back bracket A2 part 2</v>
          </cell>
          <cell r="D347" t="str">
            <v>KS</v>
          </cell>
          <cell r="E347">
            <v>0.46</v>
          </cell>
          <cell r="F347" t="str">
            <v>EUR</v>
          </cell>
        </row>
        <row r="348">
          <cell r="A348">
            <v>20021</v>
          </cell>
          <cell r="B348" t="str">
            <v>Vinkel 118x125mm A2</v>
          </cell>
          <cell r="C348" t="str">
            <v>Angle Bracket 118x125mm A2</v>
          </cell>
          <cell r="D348" t="str">
            <v>KS</v>
          </cell>
          <cell r="E348">
            <v>1.02</v>
          </cell>
          <cell r="F348" t="str">
            <v>EUR</v>
          </cell>
        </row>
        <row r="349">
          <cell r="A349">
            <v>17001</v>
          </cell>
          <cell r="B349" t="str">
            <v>Haspra pre previeracie dvierka 50mm GA</v>
          </cell>
          <cell r="C349" t="str">
            <v>Locking Kit for 50mm Panel GA</v>
          </cell>
          <cell r="D349" t="str">
            <v>KS</v>
          </cell>
          <cell r="E349">
            <v>9</v>
          </cell>
          <cell r="F349" t="str">
            <v>EUR</v>
          </cell>
        </row>
        <row r="350">
          <cell r="A350">
            <v>17002</v>
          </cell>
          <cell r="B350" t="str">
            <v>Zámok bočný GA</v>
          </cell>
          <cell r="C350" t="str">
            <v>Blocking Gate Lock one Sided GA</v>
          </cell>
          <cell r="D350" t="str">
            <v>KS</v>
          </cell>
          <cell r="E350">
            <v>1.26</v>
          </cell>
          <cell r="F350" t="str">
            <v>EUR</v>
          </cell>
        </row>
        <row r="351">
          <cell r="A351">
            <v>17003</v>
          </cell>
          <cell r="B351" t="str">
            <v>Zámok previerací pre kančie dvierka GA</v>
          </cell>
          <cell r="C351" t="str">
            <v>Blocking Gate Lock for Board GA</v>
          </cell>
          <cell r="D351" t="str">
            <v>KS</v>
          </cell>
          <cell r="E351">
            <v>1.84</v>
          </cell>
          <cell r="F351" t="str">
            <v>EUR</v>
          </cell>
        </row>
        <row r="352">
          <cell r="A352">
            <v>17004</v>
          </cell>
          <cell r="B352" t="str">
            <v>Pánt pre kančie dvierka na mrežu GA</v>
          </cell>
          <cell r="C352" t="str">
            <v>Blocking Gate Hinge for Board GA</v>
          </cell>
          <cell r="D352" t="str">
            <v>KS</v>
          </cell>
          <cell r="E352">
            <v>1.75</v>
          </cell>
          <cell r="F352" t="str">
            <v>EUR</v>
          </cell>
        </row>
        <row r="353">
          <cell r="A353">
            <v>25020</v>
          </cell>
          <cell r="B353" t="str">
            <v>Držiak napájačky na inseminačku 1/2" A2</v>
          </cell>
          <cell r="C353" t="str">
            <v>Pipe Holder for Mating 1/2"  A2</v>
          </cell>
          <cell r="D353" t="str">
            <v>KS</v>
          </cell>
          <cell r="E353">
            <v>0.42</v>
          </cell>
          <cell r="F353" t="str">
            <v>EUR</v>
          </cell>
        </row>
        <row r="354">
          <cell r="A354">
            <v>17005</v>
          </cell>
          <cell r="B354" t="str">
            <v>Pánt na dvierka 50mm panel GA</v>
          </cell>
          <cell r="C354" t="str">
            <v>Hinge for 50mm Panel GA</v>
          </cell>
          <cell r="D354" t="str">
            <v>KS</v>
          </cell>
          <cell r="E354">
            <v>1.48</v>
          </cell>
          <cell r="F354" t="str">
            <v>EUR</v>
          </cell>
        </row>
        <row r="355">
          <cell r="A355">
            <v>28031</v>
          </cell>
          <cell r="B355" t="str">
            <v>Presýpací ventil na 60mm kŕmenie</v>
          </cell>
          <cell r="C355" t="str">
            <v>Transfer Unit From Chain Conveyor 60mm</v>
          </cell>
          <cell r="D355" t="str">
            <v>KS</v>
          </cell>
          <cell r="E355">
            <v>18.2</v>
          </cell>
          <cell r="F355" t="str">
            <v>EUR</v>
          </cell>
        </row>
        <row r="356">
          <cell r="A356">
            <v>22102</v>
          </cell>
          <cell r="B356" t="str">
            <v>Záslepka pre kruhové rúry 20x0,8-2,5</v>
          </cell>
          <cell r="C356" t="str">
            <v>Inserts for round tubes 20x0,8-2,5</v>
          </cell>
          <cell r="D356" t="str">
            <v>KS</v>
          </cell>
          <cell r="E356">
            <v>3.3000000000000002E-2</v>
          </cell>
          <cell r="F356" t="str">
            <v>EUR</v>
          </cell>
        </row>
        <row r="357">
          <cell r="A357">
            <v>17006</v>
          </cell>
          <cell r="B357" t="str">
            <v>Zámok previerací pre prekážkové dvierka 50mm GA</v>
          </cell>
          <cell r="C357" t="str">
            <v>Blocking Gate Lock 50mm GA</v>
          </cell>
          <cell r="D357" t="str">
            <v>KS</v>
          </cell>
          <cell r="E357">
            <v>1.53</v>
          </cell>
          <cell r="F357" t="str">
            <v>EUR</v>
          </cell>
        </row>
        <row r="358">
          <cell r="A358">
            <v>17007</v>
          </cell>
          <cell r="B358" t="str">
            <v>Adaptér 4 rúrový pre 50mm panel GA</v>
          </cell>
          <cell r="C358" t="str">
            <v>Adaptor for 4 Pipes for 50mm Panel GA</v>
          </cell>
          <cell r="D358" t="str">
            <v>KS</v>
          </cell>
          <cell r="E358">
            <v>5.78</v>
          </cell>
          <cell r="F358" t="str">
            <v>EUR</v>
          </cell>
        </row>
        <row r="359">
          <cell r="A359">
            <v>17008</v>
          </cell>
          <cell r="B359" t="str">
            <v>U-profile 50x1000mm GA</v>
          </cell>
          <cell r="C359" t="str">
            <v>U-profile 50x1000mm GA</v>
          </cell>
          <cell r="D359" t="str">
            <v>KS</v>
          </cell>
          <cell r="E359">
            <v>6.49</v>
          </cell>
          <cell r="F359" t="str">
            <v>EUR</v>
          </cell>
        </row>
        <row r="360">
          <cell r="A360">
            <v>14013</v>
          </cell>
          <cell r="B360" t="str">
            <v>Komfortbox excenter na malé zadné dvierka GA</v>
          </cell>
          <cell r="C360" t="str">
            <v>Free Access Stall Excenter for Small Back Gate GA</v>
          </cell>
          <cell r="D360" t="str">
            <v>KS</v>
          </cell>
          <cell r="E360">
            <v>0.23</v>
          </cell>
          <cell r="F360" t="str">
            <v>EUR</v>
          </cell>
        </row>
        <row r="361">
          <cell r="A361">
            <v>14014</v>
          </cell>
          <cell r="B361" t="str">
            <v>Komfortbox držiak rúry na cent. otváranie doraz</v>
          </cell>
          <cell r="C361" t="str">
            <v>Free Access Stall Central Lock Pipe Holder stop</v>
          </cell>
          <cell r="D361" t="str">
            <v>KS</v>
          </cell>
          <cell r="E361">
            <v>1.04</v>
          </cell>
          <cell r="F361" t="str">
            <v>EUR</v>
          </cell>
        </row>
        <row r="362">
          <cell r="A362">
            <v>17009</v>
          </cell>
          <cell r="B362" t="str">
            <v>Pánt na stenu GA</v>
          </cell>
          <cell r="C362" t="str">
            <v>Blocking Gate Wall Hinge GA</v>
          </cell>
          <cell r="D362" t="str">
            <v>KS</v>
          </cell>
          <cell r="E362">
            <v>2.7</v>
          </cell>
          <cell r="F362" t="str">
            <v>EUR</v>
          </cell>
        </row>
        <row r="363">
          <cell r="A363">
            <v>17010</v>
          </cell>
          <cell r="B363" t="str">
            <v>Stabilizátor 3 rúrový pre 50mm panel GA</v>
          </cell>
          <cell r="C363" t="str">
            <v>Pipe Clips for 3 Pipes for 50mm Panel GA</v>
          </cell>
          <cell r="D363" t="str">
            <v>KS</v>
          </cell>
          <cell r="E363">
            <v>1.96</v>
          </cell>
          <cell r="F363" t="str">
            <v>EUR</v>
          </cell>
        </row>
        <row r="364">
          <cell r="A364">
            <v>17011</v>
          </cell>
          <cell r="B364" t="str">
            <v>U-profile s platňou 50x1000mm GA</v>
          </cell>
          <cell r="C364" t="str">
            <v>U-Profile with Foot Plate 50x1000mm GA</v>
          </cell>
          <cell r="D364" t="str">
            <v>KS</v>
          </cell>
          <cell r="E364">
            <v>9.82</v>
          </cell>
          <cell r="F364" t="str">
            <v>EUR</v>
          </cell>
        </row>
        <row r="365">
          <cell r="A365">
            <v>22103</v>
          </cell>
          <cell r="B365" t="str">
            <v>PVC zabudovaný krmenársky zvod</v>
          </cell>
          <cell r="C365" t="str">
            <v>PVC Integrated feed pipe</v>
          </cell>
          <cell r="D365" t="str">
            <v>KS</v>
          </cell>
          <cell r="E365">
            <v>7.7</v>
          </cell>
          <cell r="F365" t="str">
            <v>EUR</v>
          </cell>
        </row>
        <row r="366">
          <cell r="A366">
            <v>16057</v>
          </cell>
          <cell r="B366" t="str">
            <v>U-profil 1,5x1000mm A2</v>
          </cell>
          <cell r="C366" t="str">
            <v>U-profil 1,5x1000mm A2</v>
          </cell>
          <cell r="D366" t="str">
            <v>KS</v>
          </cell>
          <cell r="E366">
            <v>3.39</v>
          </cell>
          <cell r="F366" t="str">
            <v>EUR</v>
          </cell>
        </row>
        <row r="367">
          <cell r="A367">
            <v>16058</v>
          </cell>
          <cell r="B367" t="str">
            <v>U-profil dvojitá haspra dvierka 1000mm A2</v>
          </cell>
          <cell r="C367" t="str">
            <v>U-profil 1000mm Gate Double Lock Side A2</v>
          </cell>
          <cell r="D367" t="str">
            <v>KS</v>
          </cell>
          <cell r="E367">
            <v>13.74</v>
          </cell>
          <cell r="F367" t="str">
            <v>EUR</v>
          </cell>
        </row>
        <row r="368">
          <cell r="A368">
            <v>16059</v>
          </cell>
          <cell r="B368" t="str">
            <v>U-profil dvojitý zámok medzikus 1000mm A2</v>
          </cell>
          <cell r="C368" t="str">
            <v>U-profil 1000mm Front Wall Double Lock Side A2</v>
          </cell>
          <cell r="D368" t="str">
            <v>KS</v>
          </cell>
          <cell r="E368">
            <v>5.29</v>
          </cell>
          <cell r="F368" t="str">
            <v>EUR</v>
          </cell>
        </row>
        <row r="369">
          <cell r="A369">
            <v>16060</v>
          </cell>
          <cell r="B369" t="str">
            <v>U-Profil 900mm A2</v>
          </cell>
          <cell r="C369" t="str">
            <v>U-Profil 900mm A2</v>
          </cell>
          <cell r="D369" t="str">
            <v>KS</v>
          </cell>
          <cell r="E369">
            <v>3.36</v>
          </cell>
          <cell r="F369" t="str">
            <v>EUR</v>
          </cell>
        </row>
        <row r="370">
          <cell r="A370">
            <v>18002</v>
          </cell>
          <cell r="B370" t="str">
            <v>Mreža 1000x1000 A2 Tyč plochá/U-profil</v>
          </cell>
          <cell r="C370" t="str">
            <v>Open penning 1000x1000mm A2 Flatbar/U-profil</v>
          </cell>
          <cell r="D370" t="str">
            <v>KS</v>
          </cell>
          <cell r="E370">
            <v>47.68</v>
          </cell>
          <cell r="F370" t="str">
            <v>EUR</v>
          </cell>
        </row>
        <row r="371">
          <cell r="A371">
            <v>20022</v>
          </cell>
          <cell r="B371" t="str">
            <v>Stabilizátor (W) 1000mm A2</v>
          </cell>
          <cell r="C371" t="str">
            <v>Stabilizer (W) 1000mm A2</v>
          </cell>
          <cell r="D371" t="str">
            <v>KS</v>
          </cell>
          <cell r="E371">
            <v>5.16</v>
          </cell>
          <cell r="F371" t="str">
            <v>EUR</v>
          </cell>
        </row>
        <row r="372">
          <cell r="A372">
            <v>25021</v>
          </cell>
          <cell r="B372" t="str">
            <v>Napájacia rúrá 30° 1/2" vnú./von. 1000 mm A2</v>
          </cell>
          <cell r="C372" t="str">
            <v>Drinking Pipe 30° Bend 1/2"  in./out. 1000 mm A2</v>
          </cell>
          <cell r="D372" t="str">
            <v>KS</v>
          </cell>
          <cell r="E372">
            <v>6.4</v>
          </cell>
          <cell r="F372" t="str">
            <v>EUR</v>
          </cell>
        </row>
        <row r="373">
          <cell r="A373">
            <v>23016</v>
          </cell>
          <cell r="B373" t="str">
            <v>Multifunkčná konzola</v>
          </cell>
          <cell r="C373" t="str">
            <v>Multifunctional Fixture Bracket</v>
          </cell>
          <cell r="D373" t="str">
            <v>KS</v>
          </cell>
          <cell r="E373">
            <v>1.47</v>
          </cell>
          <cell r="F373" t="str">
            <v>EUR</v>
          </cell>
        </row>
        <row r="374">
          <cell r="A374">
            <v>16061</v>
          </cell>
          <cell r="B374" t="str">
            <v>U-profil 1,5x750mm A2</v>
          </cell>
          <cell r="C374" t="str">
            <v>U-profil 1,5x750mm A2</v>
          </cell>
          <cell r="D374" t="str">
            <v>KS</v>
          </cell>
          <cell r="E374">
            <v>2.66</v>
          </cell>
          <cell r="F374" t="str">
            <v>EUR</v>
          </cell>
        </row>
        <row r="375">
          <cell r="A375">
            <v>16062</v>
          </cell>
          <cell r="B375" t="str">
            <v>H-profil 750mm A2</v>
          </cell>
          <cell r="C375" t="str">
            <v>H-profil 750 A2</v>
          </cell>
          <cell r="D375" t="str">
            <v>KS</v>
          </cell>
          <cell r="E375">
            <v>5.6</v>
          </cell>
          <cell r="F375" t="str">
            <v>EUR</v>
          </cell>
        </row>
        <row r="376">
          <cell r="A376">
            <v>16063</v>
          </cell>
          <cell r="B376" t="str">
            <v>H-profil 1000mm A2</v>
          </cell>
          <cell r="C376" t="str">
            <v>H-profil 1000mm A2</v>
          </cell>
          <cell r="D376" t="str">
            <v>KS</v>
          </cell>
          <cell r="E376">
            <v>7.06</v>
          </cell>
          <cell r="F376" t="str">
            <v>EUR</v>
          </cell>
        </row>
        <row r="377">
          <cell r="A377">
            <v>20023</v>
          </cell>
          <cell r="B377" t="str">
            <v>Vinkel 118x160mm A2</v>
          </cell>
          <cell r="C377" t="str">
            <v>Angle Bracket 118x160mm A2</v>
          </cell>
          <cell r="D377" t="str">
            <v>KS</v>
          </cell>
          <cell r="E377">
            <v>1.1399999999999999</v>
          </cell>
          <cell r="F377" t="str">
            <v>EUR</v>
          </cell>
        </row>
        <row r="378">
          <cell r="A378">
            <v>18003</v>
          </cell>
          <cell r="B378" t="str">
            <v>Mreža 750x700mm A2 Jakel/Jakel-Pás.</v>
          </cell>
          <cell r="C378" t="str">
            <v>Open penning 750x700mm A2 SQ/SQ-Flat</v>
          </cell>
          <cell r="D378" t="str">
            <v>KS</v>
          </cell>
          <cell r="E378">
            <v>29.24</v>
          </cell>
          <cell r="F378" t="str">
            <v>EUR</v>
          </cell>
        </row>
        <row r="379">
          <cell r="A379">
            <v>23017</v>
          </cell>
          <cell r="B379" t="str">
            <v>Kladka na lanko kolmá</v>
          </cell>
          <cell r="C379" t="str">
            <v>Corner Wheel for Wire Perpendicular</v>
          </cell>
          <cell r="D379" t="str">
            <v>KS</v>
          </cell>
          <cell r="E379">
            <v>4.0999999999999996</v>
          </cell>
          <cell r="F379" t="str">
            <v>EUR</v>
          </cell>
        </row>
        <row r="380">
          <cell r="A380">
            <v>22106</v>
          </cell>
          <cell r="B380" t="str">
            <v>Matica šesťhranná naváracia M8 Fe</v>
          </cell>
          <cell r="C380" t="str">
            <v>Weld Nut M8 Fe</v>
          </cell>
          <cell r="D380" t="str">
            <v>KS</v>
          </cell>
          <cell r="E380">
            <v>3.5000000000000003E-2</v>
          </cell>
          <cell r="F380" t="str">
            <v>EUR</v>
          </cell>
        </row>
        <row r="381">
          <cell r="A381">
            <v>22107</v>
          </cell>
          <cell r="B381" t="str">
            <v>Matica šesťhranná naváracia M10 Fe</v>
          </cell>
          <cell r="C381" t="str">
            <v>Weld Nut M10 Fe</v>
          </cell>
          <cell r="D381" t="str">
            <v>KS</v>
          </cell>
          <cell r="E381">
            <v>3.0700000000000002E-2</v>
          </cell>
          <cell r="F381" t="str">
            <v>EUR</v>
          </cell>
        </row>
        <row r="382">
          <cell r="A382">
            <v>22108</v>
          </cell>
          <cell r="B382" t="str">
            <v>Matica šesťhranná naváracia M12 Fe</v>
          </cell>
          <cell r="C382" t="str">
            <v>Weld Nut M12 Fe</v>
          </cell>
          <cell r="D382" t="str">
            <v>KS</v>
          </cell>
          <cell r="E382">
            <v>5.1700000000000003E-2</v>
          </cell>
          <cell r="F382" t="str">
            <v>EUR</v>
          </cell>
        </row>
        <row r="383">
          <cell r="A383">
            <v>22109</v>
          </cell>
          <cell r="B383" t="str">
            <v>Matica šesťhranná naváracia M14 Fe</v>
          </cell>
          <cell r="C383" t="str">
            <v>Weld Nut M14 Fe</v>
          </cell>
          <cell r="D383" t="str">
            <v>KS</v>
          </cell>
          <cell r="E383">
            <v>3.2000000000000001E-2</v>
          </cell>
          <cell r="F383" t="str">
            <v>EUR</v>
          </cell>
        </row>
        <row r="384">
          <cell r="A384">
            <v>22116</v>
          </cell>
          <cell r="B384" t="str">
            <v>Závitová tyč M10x1000mm Fe</v>
          </cell>
          <cell r="C384" t="str">
            <v>Threaded rod M10x1000mm Fe</v>
          </cell>
          <cell r="D384" t="str">
            <v>MM</v>
          </cell>
          <cell r="E384">
            <v>6.9999999999999999E-4</v>
          </cell>
          <cell r="F384" t="str">
            <v>EUR</v>
          </cell>
        </row>
        <row r="385">
          <cell r="A385">
            <v>22118</v>
          </cell>
          <cell r="B385" t="str">
            <v>Závitová tyč M14x1000mm Fe</v>
          </cell>
          <cell r="C385" t="str">
            <v>Threaded rod M14x1000mm Fe</v>
          </cell>
          <cell r="D385" t="str">
            <v>MM</v>
          </cell>
          <cell r="E385">
            <v>8.9999999999999998E-4</v>
          </cell>
          <cell r="F385" t="str">
            <v>EUR</v>
          </cell>
        </row>
        <row r="386">
          <cell r="A386">
            <v>22130</v>
          </cell>
          <cell r="B386" t="str">
            <v>Závitová tyč M5x1000mm A2</v>
          </cell>
          <cell r="C386" t="str">
            <v>Threaded rod M5x1000mm A2</v>
          </cell>
          <cell r="D386" t="str">
            <v>KS</v>
          </cell>
          <cell r="E386">
            <v>0.78</v>
          </cell>
          <cell r="F386" t="str">
            <v>EUR</v>
          </cell>
        </row>
        <row r="387">
          <cell r="A387">
            <v>22131</v>
          </cell>
          <cell r="B387" t="str">
            <v>Závitová tyč M6x1000mm A2</v>
          </cell>
          <cell r="C387" t="str">
            <v>Threaded rod M6x1000mm A2</v>
          </cell>
          <cell r="D387" t="str">
            <v>KS</v>
          </cell>
          <cell r="E387">
            <v>0.85109999999999997</v>
          </cell>
          <cell r="F387" t="str">
            <v>EUR</v>
          </cell>
        </row>
        <row r="388">
          <cell r="A388">
            <v>22132</v>
          </cell>
          <cell r="B388" t="str">
            <v>Závitová tyč M8x1000mm A2</v>
          </cell>
          <cell r="C388" t="str">
            <v>Threaded rod M8x1000mm A2</v>
          </cell>
          <cell r="D388" t="str">
            <v>KS</v>
          </cell>
          <cell r="E388">
            <v>1.59</v>
          </cell>
          <cell r="F388" t="str">
            <v>EUR</v>
          </cell>
        </row>
        <row r="389">
          <cell r="A389">
            <v>22133</v>
          </cell>
          <cell r="B389" t="str">
            <v>Závitová tyč M10x1000mm A2</v>
          </cell>
          <cell r="C389" t="str">
            <v>Threaded rod M10x1000mm A2</v>
          </cell>
          <cell r="D389" t="str">
            <v>KS</v>
          </cell>
          <cell r="E389">
            <v>2.4700000000000002</v>
          </cell>
          <cell r="F389" t="str">
            <v>EUR</v>
          </cell>
        </row>
        <row r="390">
          <cell r="A390">
            <v>22134</v>
          </cell>
          <cell r="B390" t="str">
            <v>Závitová tyč M12x1000mm A2</v>
          </cell>
          <cell r="C390" t="str">
            <v>Threaded rod M12x1000mm A2</v>
          </cell>
          <cell r="D390" t="str">
            <v>KS</v>
          </cell>
          <cell r="E390">
            <v>3.3645</v>
          </cell>
          <cell r="F390" t="str">
            <v>EUR</v>
          </cell>
        </row>
        <row r="391">
          <cell r="A391">
            <v>22135</v>
          </cell>
          <cell r="B391" t="str">
            <v>Závitová tyč M14x1000mm A2</v>
          </cell>
          <cell r="C391" t="str">
            <v>Threaded rod M14x1000mm A2</v>
          </cell>
          <cell r="D391" t="str">
            <v>KS</v>
          </cell>
          <cell r="E391">
            <v>4.6029999999999998</v>
          </cell>
          <cell r="F391" t="str">
            <v>EUR</v>
          </cell>
        </row>
        <row r="392">
          <cell r="A392">
            <v>22136</v>
          </cell>
          <cell r="B392" t="str">
            <v>Závitová tyč M16x1000mm A2</v>
          </cell>
          <cell r="C392" t="str">
            <v>Threaded rod M16x1000mm A2</v>
          </cell>
          <cell r="D392" t="str">
            <v>KS</v>
          </cell>
          <cell r="E392">
            <v>6.3128000000000002</v>
          </cell>
          <cell r="F392" t="str">
            <v>EUR</v>
          </cell>
        </row>
        <row r="393">
          <cell r="A393">
            <v>22137</v>
          </cell>
          <cell r="B393" t="str">
            <v>Závitová tyč M18x1000mm A2</v>
          </cell>
          <cell r="C393" t="str">
            <v>Threaded rod M18x1000mm A2</v>
          </cell>
          <cell r="D393" t="str">
            <v>KS</v>
          </cell>
          <cell r="E393">
            <v>8.6935000000000002</v>
          </cell>
          <cell r="F393" t="str">
            <v>EUR</v>
          </cell>
        </row>
        <row r="394">
          <cell r="A394">
            <v>22138</v>
          </cell>
          <cell r="B394" t="str">
            <v>Závitová tyč M20x1000mm A2</v>
          </cell>
          <cell r="C394" t="str">
            <v>Threaded rod M20x1000mm A2</v>
          </cell>
          <cell r="D394" t="str">
            <v>KS</v>
          </cell>
          <cell r="E394">
            <v>9.8699999999999992</v>
          </cell>
          <cell r="F394" t="str">
            <v>EUR</v>
          </cell>
        </row>
        <row r="395">
          <cell r="A395">
            <v>22139</v>
          </cell>
          <cell r="B395" t="str">
            <v>Záslepka pre kruhové rúry 25x1-3</v>
          </cell>
          <cell r="C395" t="str">
            <v>Inserts for round tubes 25x1-3</v>
          </cell>
          <cell r="D395" t="str">
            <v>KS</v>
          </cell>
          <cell r="E395">
            <v>4.2999999999999997E-2</v>
          </cell>
          <cell r="F395" t="str">
            <v>EUR</v>
          </cell>
        </row>
        <row r="396">
          <cell r="A396">
            <v>22140</v>
          </cell>
          <cell r="B396" t="str">
            <v>Záslepka pre kruhové rúry 32x0,8-2,5</v>
          </cell>
          <cell r="C396" t="str">
            <v>Inserts for round tubes 32x0,8-2,5</v>
          </cell>
          <cell r="D396" t="str">
            <v>KS</v>
          </cell>
          <cell r="E396">
            <v>5.2999999999999999E-2</v>
          </cell>
          <cell r="F396" t="str">
            <v>EUR</v>
          </cell>
        </row>
        <row r="397">
          <cell r="A397">
            <v>22141</v>
          </cell>
          <cell r="B397" t="str">
            <v>Záslepka pre kruhové rúry 34x1-3</v>
          </cell>
          <cell r="C397" t="str">
            <v>Inserts for round tubes 34x1-3</v>
          </cell>
          <cell r="D397" t="str">
            <v>KS</v>
          </cell>
          <cell r="E397">
            <v>6.5000000000000002E-2</v>
          </cell>
          <cell r="F397" t="str">
            <v>EUR</v>
          </cell>
        </row>
        <row r="398">
          <cell r="A398">
            <v>22142</v>
          </cell>
          <cell r="B398" t="str">
            <v>Záslepka štvorcová 35x35 1-3</v>
          </cell>
          <cell r="C398" t="str">
            <v>Inserts for square tubes 35x35 1-3</v>
          </cell>
          <cell r="D398" t="str">
            <v>KS</v>
          </cell>
          <cell r="E398">
            <v>0.1217</v>
          </cell>
          <cell r="F398" t="str">
            <v>EUR</v>
          </cell>
        </row>
        <row r="399">
          <cell r="A399">
            <v>22143</v>
          </cell>
          <cell r="B399" t="str">
            <v>Záslepka štvorcová 40x40 2,6-4</v>
          </cell>
          <cell r="C399" t="str">
            <v>Inserts for square tubes 40x40 2,6-4</v>
          </cell>
          <cell r="D399" t="str">
            <v>KS</v>
          </cell>
          <cell r="E399">
            <v>0.151</v>
          </cell>
          <cell r="F399" t="str">
            <v>EUR</v>
          </cell>
        </row>
        <row r="400">
          <cell r="A400">
            <v>22144</v>
          </cell>
          <cell r="B400" t="str">
            <v>Záslepka štvorcová 50x50 0,8-3</v>
          </cell>
          <cell r="C400" t="str">
            <v>Inserts for square tubes 50x50 0,8-3</v>
          </cell>
          <cell r="D400" t="str">
            <v>KS</v>
          </cell>
          <cell r="E400">
            <v>0.19689999999999999</v>
          </cell>
          <cell r="F400" t="str">
            <v>EUR</v>
          </cell>
        </row>
        <row r="401">
          <cell r="A401">
            <v>22145</v>
          </cell>
          <cell r="B401" t="str">
            <v>Záslepka obdĺžniková 30x20 1-3</v>
          </cell>
          <cell r="C401" t="str">
            <v>Inserts for rectangular tubes 30x20 1-3</v>
          </cell>
          <cell r="D401" t="str">
            <v>KS</v>
          </cell>
          <cell r="E401">
            <v>0.125</v>
          </cell>
          <cell r="F401" t="str">
            <v>EUR</v>
          </cell>
        </row>
        <row r="402">
          <cell r="A402">
            <v>22146</v>
          </cell>
          <cell r="B402" t="str">
            <v>Záslepka obdĺžniková 40x30 1-3</v>
          </cell>
          <cell r="C402" t="str">
            <v>Inserts for rectangular tubes 40x30 1-3</v>
          </cell>
          <cell r="D402" t="str">
            <v>KS</v>
          </cell>
          <cell r="E402">
            <v>0.1</v>
          </cell>
          <cell r="F402" t="str">
            <v>EUR</v>
          </cell>
        </row>
        <row r="403">
          <cell r="A403">
            <v>22147</v>
          </cell>
          <cell r="B403" t="str">
            <v>Návlek obdĺžnikový 30x20 1-3</v>
          </cell>
          <cell r="C403" t="str">
            <v>Ferrules for rectangular tubes 30x20 1-3</v>
          </cell>
          <cell r="D403" t="str">
            <v>KS</v>
          </cell>
          <cell r="E403">
            <v>0.09</v>
          </cell>
          <cell r="F403" t="str">
            <v>EUR</v>
          </cell>
        </row>
        <row r="404">
          <cell r="A404">
            <v>22148</v>
          </cell>
          <cell r="B404" t="str">
            <v>Rukoväť guľová s vnútorným závitom M10 PP</v>
          </cell>
          <cell r="C404" t="str">
            <v>Ball knobs with  Int. Thread M10 PP</v>
          </cell>
          <cell r="D404" t="str">
            <v>KS</v>
          </cell>
          <cell r="E404">
            <v>0.49</v>
          </cell>
          <cell r="F404" t="str">
            <v>EUR</v>
          </cell>
        </row>
        <row r="405">
          <cell r="A405">
            <v>22149</v>
          </cell>
          <cell r="B405" t="str">
            <v>Silentblok so závitom M6 20x15</v>
          </cell>
          <cell r="C405" t="str">
            <v>Vibration Dampers with thread M6 20x15</v>
          </cell>
          <cell r="D405" t="str">
            <v>KS</v>
          </cell>
          <cell r="E405">
            <v>0.39</v>
          </cell>
          <cell r="F405" t="str">
            <v>EUR</v>
          </cell>
        </row>
        <row r="406">
          <cell r="A406">
            <v>17012</v>
          </cell>
          <cell r="B406" t="str">
            <v>Haspra pre previeracie dvierka pre kancov 50mm GA</v>
          </cell>
          <cell r="C406" t="str">
            <v>Locking Kit for 50mm Panel Board Gate GA</v>
          </cell>
          <cell r="D406" t="str">
            <v>KS</v>
          </cell>
          <cell r="E406">
            <v>4.21</v>
          </cell>
          <cell r="F406" t="str">
            <v>EUR</v>
          </cell>
        </row>
        <row r="407">
          <cell r="A407">
            <v>13009</v>
          </cell>
          <cell r="B407" t="str">
            <v>Inseminácia držiak 2x rúra ukončenie GA</v>
          </cell>
          <cell r="C407" t="str">
            <v>Mating Angel For 2-toppipe Fixing, GA</v>
          </cell>
          <cell r="D407" t="str">
            <v>KS</v>
          </cell>
          <cell r="E407">
            <v>1.57</v>
          </cell>
          <cell r="F407" t="str">
            <v>EUR</v>
          </cell>
        </row>
        <row r="408">
          <cell r="A408">
            <v>13010</v>
          </cell>
          <cell r="B408" t="str">
            <v>Inseminácia držiak 4x rúra ukončenie GA</v>
          </cell>
          <cell r="C408" t="str">
            <v>Mating Angel For 4-toppipe Fixing, GA</v>
          </cell>
          <cell r="D408" t="str">
            <v>KS</v>
          </cell>
          <cell r="E408">
            <v>2.82</v>
          </cell>
          <cell r="F408" t="str">
            <v>EUR</v>
          </cell>
        </row>
        <row r="409">
          <cell r="A409">
            <v>24047</v>
          </cell>
          <cell r="B409" t="str">
            <v>Odmastňovač na PVC 1000 ml</v>
          </cell>
          <cell r="C409" t="str">
            <v>Cleaning Fluid for PVC 1000 ml</v>
          </cell>
          <cell r="D409" t="str">
            <v>KS</v>
          </cell>
          <cell r="E409">
            <v>8.0500000000000007</v>
          </cell>
          <cell r="F409" t="str">
            <v>EUR</v>
          </cell>
        </row>
        <row r="410">
          <cell r="A410">
            <v>22150</v>
          </cell>
          <cell r="B410" t="str">
            <v>Butylova šnúra 6mm</v>
          </cell>
          <cell r="C410" t="str">
            <v>Butyl Tape 6mm</v>
          </cell>
          <cell r="D410" t="str">
            <v>M</v>
          </cell>
          <cell r="E410">
            <v>0.66390000000000005</v>
          </cell>
          <cell r="F410" t="str">
            <v>EUR</v>
          </cell>
        </row>
        <row r="411">
          <cell r="A411">
            <v>22151</v>
          </cell>
          <cell r="B411" t="str">
            <v>Loctite 50ml</v>
          </cell>
          <cell r="C411" t="str">
            <v>Loctite 50ml</v>
          </cell>
          <cell r="D411" t="str">
            <v>KS</v>
          </cell>
          <cell r="E411">
            <v>21.31</v>
          </cell>
          <cell r="F411" t="str">
            <v>EUR</v>
          </cell>
        </row>
        <row r="412">
          <cell r="A412">
            <v>22152</v>
          </cell>
          <cell r="B412" t="str">
            <v>Silikón sivý 330 ml</v>
          </cell>
          <cell r="C412" t="str">
            <v>Silicone Gray 330 ml</v>
          </cell>
          <cell r="D412" t="str">
            <v>KS</v>
          </cell>
          <cell r="E412">
            <v>3.5</v>
          </cell>
          <cell r="F412" t="str">
            <v>EUR</v>
          </cell>
        </row>
        <row r="413">
          <cell r="A413">
            <v>22153</v>
          </cell>
          <cell r="B413" t="str">
            <v>Silikón sivý 600 ml</v>
          </cell>
          <cell r="C413" t="str">
            <v>Silicone Gray 600 ml</v>
          </cell>
          <cell r="D413" t="str">
            <v>KS</v>
          </cell>
          <cell r="E413">
            <v>10.7</v>
          </cell>
          <cell r="F413" t="str">
            <v>EUR</v>
          </cell>
        </row>
        <row r="414">
          <cell r="A414">
            <v>22154</v>
          </cell>
          <cell r="B414" t="str">
            <v>Skrutka "Becher" M6x16 A2</v>
          </cell>
          <cell r="C414" t="str">
            <v>Bolt "Becher" M6x16 A2</v>
          </cell>
          <cell r="D414" t="str">
            <v>KS</v>
          </cell>
          <cell r="E414">
            <v>4.8800000000000003E-2</v>
          </cell>
          <cell r="F414" t="str">
            <v>EUR</v>
          </cell>
        </row>
        <row r="415">
          <cell r="A415">
            <v>22155</v>
          </cell>
          <cell r="B415" t="str">
            <v>Skrutka so šesťhranovou hlavou M6x50 A2</v>
          </cell>
          <cell r="C415" t="str">
            <v>Bolt M6x50 A2</v>
          </cell>
          <cell r="D415" t="str">
            <v>KS</v>
          </cell>
          <cell r="E415">
            <v>7.7299999999999994E-2</v>
          </cell>
          <cell r="F415" t="str">
            <v>EUR</v>
          </cell>
        </row>
        <row r="416">
          <cell r="A416">
            <v>16064</v>
          </cell>
          <cell r="B416" t="str">
            <v>U-profil 1,5x850mm A2</v>
          </cell>
          <cell r="C416" t="str">
            <v>U-profil 1,5x850mm A2</v>
          </cell>
          <cell r="D416" t="str">
            <v>KS</v>
          </cell>
          <cell r="E416">
            <v>3.39</v>
          </cell>
          <cell r="F416" t="str">
            <v>EUR</v>
          </cell>
        </row>
        <row r="417">
          <cell r="A417">
            <v>23018</v>
          </cell>
          <cell r="B417" t="str">
            <v>Otváranie kŕmenia T</v>
          </cell>
          <cell r="C417" t="str">
            <v>Winding Bracket T</v>
          </cell>
          <cell r="D417" t="str">
            <v>KS</v>
          </cell>
          <cell r="E417">
            <v>1</v>
          </cell>
          <cell r="F417" t="str">
            <v>EUR</v>
          </cell>
        </row>
        <row r="418">
          <cell r="A418">
            <v>23019</v>
          </cell>
          <cell r="B418" t="str">
            <v>Otváranie kŕmenia L</v>
          </cell>
          <cell r="C418" t="str">
            <v>Winding Bracket L</v>
          </cell>
          <cell r="D418" t="str">
            <v>KS</v>
          </cell>
          <cell r="E418">
            <v>3.66</v>
          </cell>
          <cell r="F418" t="str">
            <v>EUR</v>
          </cell>
        </row>
        <row r="419">
          <cell r="A419">
            <v>23020</v>
          </cell>
          <cell r="B419" t="str">
            <v>Páka pre otváranie krmiva na rúru</v>
          </cell>
          <cell r="C419" t="str">
            <v>Feed Release Handle for Feeding Pipe</v>
          </cell>
          <cell r="D419" t="str">
            <v>KS</v>
          </cell>
          <cell r="E419">
            <v>5.22</v>
          </cell>
          <cell r="F419" t="str">
            <v>EUR</v>
          </cell>
        </row>
        <row r="420">
          <cell r="A420">
            <v>23021</v>
          </cell>
          <cell r="B420" t="str">
            <v>Podpera drôtu pre otváranie</v>
          </cell>
          <cell r="C420" t="str">
            <v>Piano wire support for opening</v>
          </cell>
          <cell r="D420" t="str">
            <v>KS</v>
          </cell>
          <cell r="E420">
            <v>1</v>
          </cell>
          <cell r="F420" t="str">
            <v>EUR</v>
          </cell>
        </row>
        <row r="421">
          <cell r="A421">
            <v>22156</v>
          </cell>
          <cell r="B421" t="str">
            <v>Pružina 2x19x325 pre otváranie GA</v>
          </cell>
          <cell r="C421" t="str">
            <v>Return Spring 2x19x325 for Opening GA</v>
          </cell>
          <cell r="D421" t="str">
            <v>KS</v>
          </cell>
          <cell r="E421">
            <v>3</v>
          </cell>
          <cell r="F421" t="str">
            <v>EUR</v>
          </cell>
        </row>
        <row r="422">
          <cell r="A422">
            <v>22157</v>
          </cell>
          <cell r="B422" t="str">
            <v>Strmeň s prírubou M8x61x78mm GA</v>
          </cell>
          <cell r="C422" t="str">
            <v>U-bolt with clamp M8x61x78mm GA</v>
          </cell>
          <cell r="D422" t="str">
            <v>KS</v>
          </cell>
          <cell r="E422">
            <v>0.83630000000000004</v>
          </cell>
          <cell r="F422" t="str">
            <v>EUR</v>
          </cell>
        </row>
        <row r="423">
          <cell r="A423">
            <v>20024</v>
          </cell>
          <cell r="B423" t="str">
            <v>Stabilizátor (W) pre ukončenie rúrou 1015mm A2</v>
          </cell>
          <cell r="C423" t="str">
            <v>Stabilizer (W) Pipe on Top 1015mm A2</v>
          </cell>
          <cell r="D423" t="str">
            <v>KS</v>
          </cell>
          <cell r="E423">
            <v>5.91</v>
          </cell>
          <cell r="F423" t="str">
            <v>EUR</v>
          </cell>
        </row>
        <row r="424">
          <cell r="A424">
            <v>14015</v>
          </cell>
          <cell r="B424" t="str">
            <v>Komfortbox spojka rúry na cent. otváranie GA</v>
          </cell>
          <cell r="C424" t="str">
            <v>Free Access Stall Central Lock Pipe Connector GA</v>
          </cell>
          <cell r="D424" t="str">
            <v>KS</v>
          </cell>
          <cell r="E424">
            <v>0.46</v>
          </cell>
          <cell r="F424" t="str">
            <v>EUR</v>
          </cell>
        </row>
        <row r="425">
          <cell r="A425">
            <v>22158</v>
          </cell>
          <cell r="B425" t="str">
            <v>Hmoždina 10x70</v>
          </cell>
          <cell r="C425" t="str">
            <v>Plug 10x70</v>
          </cell>
          <cell r="D425" t="str">
            <v>KS</v>
          </cell>
          <cell r="E425">
            <v>0.14000000000000001</v>
          </cell>
          <cell r="F425" t="str">
            <v>EUR</v>
          </cell>
        </row>
        <row r="426">
          <cell r="A426">
            <v>21020</v>
          </cell>
          <cell r="B426" t="str">
            <v>Nastaviteľné chytenie kŕmneho žľabu výkrm A2</v>
          </cell>
          <cell r="C426" t="str">
            <v>Liquid Feed. Trou. Adjustable part for mounting A2</v>
          </cell>
          <cell r="D426" t="str">
            <v>KS</v>
          </cell>
          <cell r="E426">
            <v>0.69</v>
          </cell>
          <cell r="F426" t="str">
            <v>EUR</v>
          </cell>
        </row>
        <row r="427">
          <cell r="A427">
            <v>21021</v>
          </cell>
          <cell r="B427" t="str">
            <v>Stabilizátor na dvojitý kŕmny žľab 900mm A2</v>
          </cell>
          <cell r="C427" t="str">
            <v>Liquid Feeding Trough Stabilizer 900mm A2</v>
          </cell>
          <cell r="D427" t="str">
            <v>KS</v>
          </cell>
          <cell r="E427">
            <v>5.3</v>
          </cell>
          <cell r="F427" t="str">
            <v>EUR</v>
          </cell>
        </row>
        <row r="428">
          <cell r="A428">
            <v>22159</v>
          </cell>
          <cell r="B428" t="str">
            <v>Silentblok so závitom M6 20x10</v>
          </cell>
          <cell r="C428" t="str">
            <v>Vibration Dampers with thread M6 20x10</v>
          </cell>
          <cell r="D428" t="str">
            <v>KS</v>
          </cell>
          <cell r="E428">
            <v>0.36</v>
          </cell>
          <cell r="F428" t="str">
            <v>EUR</v>
          </cell>
        </row>
        <row r="429">
          <cell r="A429">
            <v>22160</v>
          </cell>
          <cell r="B429" t="str">
            <v>Matica šesťhranná M8 A2</v>
          </cell>
          <cell r="C429" t="str">
            <v>Nut M8 A2</v>
          </cell>
          <cell r="D429" t="str">
            <v>KS</v>
          </cell>
          <cell r="E429">
            <v>2.5999999999999999E-2</v>
          </cell>
          <cell r="F429" t="str">
            <v>EUR</v>
          </cell>
        </row>
        <row r="430">
          <cell r="A430">
            <v>21023</v>
          </cell>
          <cell r="B430" t="str">
            <v>Kŕmny žľab pre výkrm variabilný A2</v>
          </cell>
          <cell r="C430" t="str">
            <v>Liquid Feeding Trough Finishers Variable A2</v>
          </cell>
          <cell r="D430" t="str">
            <v>KS</v>
          </cell>
          <cell r="E430">
            <v>18.63</v>
          </cell>
          <cell r="F430" t="str">
            <v>EUR</v>
          </cell>
        </row>
        <row r="431">
          <cell r="A431">
            <v>21024</v>
          </cell>
          <cell r="B431" t="str">
            <v>Kŕmny žľab pre prasnice variabilný A2</v>
          </cell>
          <cell r="C431" t="str">
            <v>Liquid Feeding Trough Sows Variable A2</v>
          </cell>
          <cell r="D431" t="str">
            <v>KS</v>
          </cell>
          <cell r="E431">
            <v>19.489999999999998</v>
          </cell>
          <cell r="F431" t="str">
            <v>EUR</v>
          </cell>
        </row>
        <row r="432">
          <cell r="A432">
            <v>19013</v>
          </cell>
          <cell r="B432" t="str">
            <v>Pôrodňa prekážková platňa</v>
          </cell>
          <cell r="C432" t="str">
            <v>Farrowing Pen Piglet Nest Blocking Board</v>
          </cell>
          <cell r="D432" t="str">
            <v>KS</v>
          </cell>
          <cell r="E432">
            <v>3.01</v>
          </cell>
          <cell r="F432" t="str">
            <v>EUR</v>
          </cell>
        </row>
        <row r="433">
          <cell r="A433">
            <v>17016</v>
          </cell>
          <cell r="B433" t="str">
            <v>Koleso pre prekážkové dvere typ 3 pravé  GA</v>
          </cell>
          <cell r="C433" t="str">
            <v>Blocking Gate Wheel Type 3 Right  GA</v>
          </cell>
          <cell r="D433" t="str">
            <v>KS</v>
          </cell>
          <cell r="E433">
            <v>5.23</v>
          </cell>
          <cell r="F433" t="str">
            <v>EUR</v>
          </cell>
        </row>
        <row r="434">
          <cell r="A434">
            <v>17017</v>
          </cell>
          <cell r="B434" t="str">
            <v>Koleso pre prekážkové dvere typ 3 ľavé  GA</v>
          </cell>
          <cell r="C434" t="str">
            <v>Blocking Gate Wheel Type 3 Left  GA</v>
          </cell>
          <cell r="D434" t="str">
            <v>KS</v>
          </cell>
          <cell r="E434">
            <v>5.37</v>
          </cell>
          <cell r="F434" t="str">
            <v>EUR</v>
          </cell>
        </row>
        <row r="435">
          <cell r="A435">
            <v>17019</v>
          </cell>
          <cell r="B435" t="str">
            <v>Stabilizátor 4 rúrový pre 50mm panel GA</v>
          </cell>
          <cell r="C435" t="str">
            <v>Pipe Clips for 4 Pipes for 50mm Panel GA</v>
          </cell>
          <cell r="D435" t="str">
            <v>KS</v>
          </cell>
          <cell r="E435">
            <v>2.65</v>
          </cell>
          <cell r="F435" t="str">
            <v>EUR</v>
          </cell>
        </row>
        <row r="436">
          <cell r="A436">
            <v>22163</v>
          </cell>
          <cell r="B436" t="str">
            <v>Skrutka so šesťhranovou hlavou M10x40 A2</v>
          </cell>
          <cell r="C436" t="str">
            <v>Bolt M10x40 A2</v>
          </cell>
          <cell r="D436" t="str">
            <v>KS</v>
          </cell>
          <cell r="E436">
            <v>0.17399999999999999</v>
          </cell>
          <cell r="F436" t="str">
            <v>EUR</v>
          </cell>
        </row>
        <row r="437">
          <cell r="A437">
            <v>10142</v>
          </cell>
          <cell r="B437" t="str">
            <v>Rúra Konštrukčná 32x2 variabilná FeZn</v>
          </cell>
          <cell r="C437" t="str">
            <v>Tube Constructional 32x2 variable FeZn</v>
          </cell>
          <cell r="D437" t="str">
            <v>KS</v>
          </cell>
          <cell r="E437">
            <v>1.44</v>
          </cell>
          <cell r="F437" t="str">
            <v>EUR</v>
          </cell>
        </row>
        <row r="438">
          <cell r="A438">
            <v>19014</v>
          </cell>
          <cell r="B438" t="str">
            <v>PVC Domček s montážnym setom</v>
          </cell>
          <cell r="C438" t="str">
            <v>Micro Climate Cover PVC With Assembly Kit</v>
          </cell>
          <cell r="D438" t="str">
            <v>KS</v>
          </cell>
          <cell r="E438">
            <v>58.83</v>
          </cell>
          <cell r="F438" t="str">
            <v>EUR</v>
          </cell>
        </row>
        <row r="439">
          <cell r="A439">
            <v>24048</v>
          </cell>
          <cell r="B439" t="str">
            <v>PVC redukcia 25x32x1" vnútorný závit</v>
          </cell>
          <cell r="C439" t="str">
            <v>PVC Connector 25x32x1" Int. Thread</v>
          </cell>
          <cell r="D439" t="str">
            <v>KS</v>
          </cell>
          <cell r="E439">
            <v>1.03</v>
          </cell>
          <cell r="F439" t="str">
            <v>EUR</v>
          </cell>
        </row>
        <row r="440">
          <cell r="A440">
            <v>22166</v>
          </cell>
          <cell r="B440" t="str">
            <v>Skrutka s okom M6x30 A2</v>
          </cell>
          <cell r="C440" t="str">
            <v>Eyebolt M6x30 A2</v>
          </cell>
          <cell r="D440" t="str">
            <v>KS</v>
          </cell>
          <cell r="E440">
            <v>0.37</v>
          </cell>
          <cell r="F440" t="str">
            <v>EUR</v>
          </cell>
        </row>
        <row r="441">
          <cell r="A441">
            <v>22167</v>
          </cell>
          <cell r="B441" t="str">
            <v>Hojdačkový hák samorezný 8mm GA</v>
          </cell>
          <cell r="C441" t="str">
            <v>Swing Hook Screw 8mm GA</v>
          </cell>
          <cell r="D441" t="str">
            <v>KS</v>
          </cell>
          <cell r="E441">
            <v>0.71250000000000002</v>
          </cell>
          <cell r="F441" t="str">
            <v>EUR</v>
          </cell>
        </row>
        <row r="442">
          <cell r="A442">
            <v>16065</v>
          </cell>
          <cell r="B442" t="str">
            <v>Dvierkový profil na prenášavé dvierka 750mm GA</v>
          </cell>
          <cell r="C442" t="str">
            <v>Blocking Gate Hinge Profile 750mm GA</v>
          </cell>
          <cell r="D442" t="str">
            <v>KS</v>
          </cell>
          <cell r="E442">
            <v>4.24</v>
          </cell>
          <cell r="F442" t="str">
            <v>EUR</v>
          </cell>
        </row>
        <row r="443">
          <cell r="A443">
            <v>16066</v>
          </cell>
          <cell r="B443" t="str">
            <v>Zámok na prenášavé dvierka 750mm GA</v>
          </cell>
          <cell r="C443" t="str">
            <v>Blocking Gate Lock Profile 750mm GA</v>
          </cell>
          <cell r="D443" t="str">
            <v>KS</v>
          </cell>
          <cell r="E443">
            <v>2.78</v>
          </cell>
          <cell r="F443" t="str">
            <v>EUR</v>
          </cell>
        </row>
        <row r="444">
          <cell r="A444">
            <v>20025</v>
          </cell>
          <cell r="B444" t="str">
            <v>Vinkel šikmý 45° 139x125mm A2 Ľavý</v>
          </cell>
          <cell r="C444" t="str">
            <v>Foot Bracket 45° 139x125mm A2 Left</v>
          </cell>
          <cell r="D444" t="str">
            <v>KS</v>
          </cell>
          <cell r="E444">
            <v>1.29</v>
          </cell>
          <cell r="F444" t="str">
            <v>EUR</v>
          </cell>
        </row>
        <row r="445">
          <cell r="A445">
            <v>20026</v>
          </cell>
          <cell r="B445" t="str">
            <v>Vinkel šikmý 45° 139x125mm A2 Pravý</v>
          </cell>
          <cell r="C445" t="str">
            <v>Foot Bracket 45° 139x125mm A2 Right</v>
          </cell>
          <cell r="D445" t="str">
            <v>KS</v>
          </cell>
          <cell r="E445">
            <v>1.29</v>
          </cell>
          <cell r="F445" t="str">
            <v>EUR</v>
          </cell>
        </row>
        <row r="446">
          <cell r="A446">
            <v>28032</v>
          </cell>
          <cell r="B446" t="str">
            <v>Špir. dop. motor s prevodovkou 0,75 kW</v>
          </cell>
          <cell r="C446" t="str">
            <v>Flex Auger gearmotor 0,75 kW</v>
          </cell>
          <cell r="D446" t="str">
            <v>KS</v>
          </cell>
          <cell r="E446">
            <v>128.11000000000001</v>
          </cell>
          <cell r="F446" t="str">
            <v>EUR</v>
          </cell>
        </row>
        <row r="447">
          <cell r="A447">
            <v>28033</v>
          </cell>
          <cell r="B447" t="str">
            <v>Špir. dop. domček</v>
          </cell>
          <cell r="C447" t="str">
            <v>Flex Auger control unit</v>
          </cell>
          <cell r="D447" t="str">
            <v>KS</v>
          </cell>
          <cell r="E447">
            <v>28.93</v>
          </cell>
          <cell r="F447" t="str">
            <v>EUR</v>
          </cell>
        </row>
        <row r="448">
          <cell r="A448">
            <v>28034</v>
          </cell>
          <cell r="B448" t="str">
            <v>Špir. dop. domčekový lievik</v>
          </cell>
          <cell r="C448" t="str">
            <v>Flex Auger drain tunnel</v>
          </cell>
          <cell r="D448" t="str">
            <v>KS</v>
          </cell>
          <cell r="E448">
            <v>1.23</v>
          </cell>
          <cell r="F448" t="str">
            <v>EUR</v>
          </cell>
        </row>
        <row r="449">
          <cell r="A449">
            <v>28035</v>
          </cell>
          <cell r="B449" t="str">
            <v>Špir. dop. pripájací set 75 mm</v>
          </cell>
          <cell r="C449" t="str">
            <v>Flex Auger tube connection 75 mm</v>
          </cell>
          <cell r="D449" t="str">
            <v>KS</v>
          </cell>
          <cell r="E449">
            <v>19.809999999999999</v>
          </cell>
          <cell r="F449" t="str">
            <v>EUR</v>
          </cell>
        </row>
        <row r="450">
          <cell r="A450">
            <v>28036</v>
          </cell>
          <cell r="B450" t="str">
            <v>Špir. dop. pripájací set 89 mm</v>
          </cell>
          <cell r="C450" t="str">
            <v>Flex Auger tube connection 89 mm</v>
          </cell>
          <cell r="D450" t="str">
            <v>KS</v>
          </cell>
          <cell r="E450">
            <v>20.2</v>
          </cell>
          <cell r="F450" t="str">
            <v>EUR</v>
          </cell>
        </row>
        <row r="451">
          <cell r="A451">
            <v>28037</v>
          </cell>
          <cell r="B451" t="str">
            <v>Špir. dop. pripojenie sila 440 mm</v>
          </cell>
          <cell r="C451" t="str">
            <v>Flex Auger silo connection 440 mm</v>
          </cell>
          <cell r="D451" t="str">
            <v>KS</v>
          </cell>
          <cell r="E451">
            <v>15.64</v>
          </cell>
          <cell r="F451" t="str">
            <v>EUR</v>
          </cell>
        </row>
        <row r="452">
          <cell r="A452">
            <v>28038</v>
          </cell>
          <cell r="B452" t="str">
            <v>Špir. dop. adaptér s uzáverom</v>
          </cell>
          <cell r="C452" t="str">
            <v>Flex Auger transition with sutter to silo conn.</v>
          </cell>
          <cell r="D452" t="str">
            <v>KS</v>
          </cell>
          <cell r="E452">
            <v>25.2</v>
          </cell>
          <cell r="F452" t="str">
            <v>EUR</v>
          </cell>
        </row>
        <row r="453">
          <cell r="A453">
            <v>28039</v>
          </cell>
          <cell r="B453" t="str">
            <v>Špir. dop. násypka jednojitá 75mm</v>
          </cell>
          <cell r="C453" t="str">
            <v>Flex Auger single intake boot 75mm</v>
          </cell>
          <cell r="D453" t="str">
            <v>KS</v>
          </cell>
          <cell r="E453">
            <v>64.53</v>
          </cell>
          <cell r="F453" t="str">
            <v>EUR</v>
          </cell>
        </row>
        <row r="454">
          <cell r="A454">
            <v>28040</v>
          </cell>
          <cell r="B454" t="str">
            <v>Špir. dop. násypka dvojitá 75mm</v>
          </cell>
          <cell r="C454" t="str">
            <v>Flex Auger double intake boot for 75mm</v>
          </cell>
          <cell r="D454" t="str">
            <v>KS</v>
          </cell>
          <cell r="E454">
            <v>93.83</v>
          </cell>
          <cell r="F454" t="str">
            <v>EUR</v>
          </cell>
        </row>
        <row r="455">
          <cell r="A455">
            <v>28041</v>
          </cell>
          <cell r="B455" t="str">
            <v>Špir. dop. násypka jednojitá 89mm</v>
          </cell>
          <cell r="C455" t="str">
            <v>Flex Auger single intake boot 89mm</v>
          </cell>
          <cell r="D455" t="str">
            <v>KS</v>
          </cell>
          <cell r="E455">
            <v>60.88</v>
          </cell>
          <cell r="F455" t="str">
            <v>EUR</v>
          </cell>
        </row>
        <row r="456">
          <cell r="A456">
            <v>28042</v>
          </cell>
          <cell r="B456" t="str">
            <v>Špir. dop. násypka dvojitá 89mm</v>
          </cell>
          <cell r="C456" t="str">
            <v>Flex Augerd double intake boot 89mm</v>
          </cell>
          <cell r="D456" t="str">
            <v>KS</v>
          </cell>
          <cell r="E456">
            <v>93.78</v>
          </cell>
          <cell r="F456" t="str">
            <v>EUR</v>
          </cell>
        </row>
        <row r="457">
          <cell r="A457">
            <v>28043</v>
          </cell>
          <cell r="B457" t="str">
            <v>Špir. dop. špirála 75mm</v>
          </cell>
          <cell r="C457" t="str">
            <v>Flex Auger Spiral 75mm</v>
          </cell>
          <cell r="D457" t="str">
            <v>M</v>
          </cell>
          <cell r="E457">
            <v>3.75</v>
          </cell>
          <cell r="F457" t="str">
            <v>EUR</v>
          </cell>
        </row>
        <row r="458">
          <cell r="A458">
            <v>28044</v>
          </cell>
          <cell r="B458" t="str">
            <v>Špir. dop. špirála 89mm</v>
          </cell>
          <cell r="C458" t="str">
            <v>Flex Auger Spiral 89mm</v>
          </cell>
          <cell r="D458" t="str">
            <v>M</v>
          </cell>
          <cell r="E458">
            <v>3.38</v>
          </cell>
          <cell r="F458" t="str">
            <v>EUR</v>
          </cell>
        </row>
        <row r="459">
          <cell r="A459">
            <v>28045</v>
          </cell>
          <cell r="B459" t="str">
            <v>Špir. dop. rúra 75x3095 mm</v>
          </cell>
          <cell r="C459" t="str">
            <v>Flex Auger Pipe 75x3095 mm</v>
          </cell>
          <cell r="D459" t="str">
            <v>KS</v>
          </cell>
          <cell r="E459">
            <v>4.8499999999999996</v>
          </cell>
          <cell r="F459" t="str">
            <v>EUR</v>
          </cell>
        </row>
        <row r="460">
          <cell r="A460">
            <v>28046</v>
          </cell>
          <cell r="B460" t="str">
            <v>Špir. dop. rúra 89x3095 mm</v>
          </cell>
          <cell r="C460" t="str">
            <v>Flex Auger Pipe 89x3095 mm</v>
          </cell>
          <cell r="D460" t="str">
            <v>KS</v>
          </cell>
          <cell r="E460">
            <v>6.42</v>
          </cell>
          <cell r="F460" t="str">
            <v>EUR</v>
          </cell>
        </row>
        <row r="461">
          <cell r="A461">
            <v>28047</v>
          </cell>
          <cell r="B461" t="str">
            <v>Špir. dop. koleno 45° 75mm</v>
          </cell>
          <cell r="C461" t="str">
            <v>Flex Auger Pipe bend 45° 75mm</v>
          </cell>
          <cell r="D461" t="str">
            <v>KS</v>
          </cell>
          <cell r="E461">
            <v>4.33</v>
          </cell>
          <cell r="F461" t="str">
            <v>EUR</v>
          </cell>
        </row>
        <row r="462">
          <cell r="A462">
            <v>28048</v>
          </cell>
          <cell r="B462" t="str">
            <v>Špir. dop. koleno 45° 89mm</v>
          </cell>
          <cell r="C462" t="str">
            <v>Flex Auger Pipe bend 45° 89mm</v>
          </cell>
          <cell r="D462" t="str">
            <v>KS</v>
          </cell>
          <cell r="E462">
            <v>5.0999999999999996</v>
          </cell>
          <cell r="F462" t="str">
            <v>EUR</v>
          </cell>
        </row>
        <row r="463">
          <cell r="A463">
            <v>22168</v>
          </cell>
          <cell r="B463" t="str">
            <v>Strmeň s prírubou 80mm M8 GA</v>
          </cell>
          <cell r="C463" t="str">
            <v>U-bolt with clamp 80mm M8 GA</v>
          </cell>
          <cell r="D463" t="str">
            <v>KS</v>
          </cell>
          <cell r="E463">
            <v>1.6</v>
          </cell>
          <cell r="F463" t="str">
            <v>EUR</v>
          </cell>
        </row>
        <row r="464">
          <cell r="A464">
            <v>28049</v>
          </cell>
          <cell r="B464" t="str">
            <v>Špir. dop. liatinová guľa</v>
          </cell>
          <cell r="C464" t="str">
            <v>Flex Auger cast iron ball</v>
          </cell>
          <cell r="D464" t="str">
            <v>KS</v>
          </cell>
          <cell r="E464">
            <v>7.06</v>
          </cell>
          <cell r="F464" t="str">
            <v>EUR</v>
          </cell>
        </row>
        <row r="465">
          <cell r="A465">
            <v>29001</v>
          </cell>
          <cell r="B465" t="str">
            <v>Vodný žľab 1,5m A2</v>
          </cell>
          <cell r="C465" t="str">
            <v>Drinking Jar 1,5m A2</v>
          </cell>
          <cell r="D465" t="str">
            <v>KS</v>
          </cell>
          <cell r="E465">
            <v>82.6</v>
          </cell>
          <cell r="F465" t="str">
            <v>EUR</v>
          </cell>
        </row>
        <row r="466">
          <cell r="A466">
            <v>29002</v>
          </cell>
          <cell r="B466" t="str">
            <v>Vodný žľab 2m A2</v>
          </cell>
          <cell r="C466" t="str">
            <v>Drinking Jar 2m A2</v>
          </cell>
          <cell r="D466" t="str">
            <v>KS</v>
          </cell>
          <cell r="E466">
            <v>93.13</v>
          </cell>
          <cell r="F466" t="str">
            <v>EUR</v>
          </cell>
        </row>
        <row r="467">
          <cell r="A467">
            <v>29003</v>
          </cell>
          <cell r="B467" t="str">
            <v>Vodný žľab 3m A2</v>
          </cell>
          <cell r="C467" t="str">
            <v>Drinking Jar 3m A2</v>
          </cell>
          <cell r="D467" t="str">
            <v>KS</v>
          </cell>
          <cell r="E467">
            <v>114.19</v>
          </cell>
          <cell r="F467" t="str">
            <v>EUR</v>
          </cell>
        </row>
        <row r="468">
          <cell r="A468">
            <v>29004</v>
          </cell>
          <cell r="B468" t="str">
            <v>Vodný žľab 4m A2</v>
          </cell>
          <cell r="C468" t="str">
            <v>Drinking Jar 4m A2</v>
          </cell>
          <cell r="D468" t="str">
            <v>KS</v>
          </cell>
          <cell r="E468">
            <v>143.33000000000001</v>
          </cell>
          <cell r="F468" t="str">
            <v>EUR</v>
          </cell>
        </row>
        <row r="469">
          <cell r="A469">
            <v>29005</v>
          </cell>
          <cell r="B469" t="str">
            <v>Vodný žľab rúra na konzolu 1,5m GA</v>
          </cell>
          <cell r="C469" t="str">
            <v>Drinking Jar pipe for bracket 1,5m GA</v>
          </cell>
          <cell r="D469" t="str">
            <v>KS</v>
          </cell>
          <cell r="E469">
            <v>4.91</v>
          </cell>
          <cell r="F469" t="str">
            <v>EUR</v>
          </cell>
        </row>
        <row r="470">
          <cell r="A470">
            <v>29006</v>
          </cell>
          <cell r="B470" t="str">
            <v>Vodný žľab rúra na konzolu 2m GA</v>
          </cell>
          <cell r="C470" t="str">
            <v>Drinking Jar pipe for bracket 2m GA</v>
          </cell>
          <cell r="D470" t="str">
            <v>KS</v>
          </cell>
          <cell r="E470">
            <v>6.44</v>
          </cell>
          <cell r="F470" t="str">
            <v>EUR</v>
          </cell>
        </row>
        <row r="471">
          <cell r="A471">
            <v>29007</v>
          </cell>
          <cell r="B471" t="str">
            <v>Vodný žľab rúra na konzolu 3m GA</v>
          </cell>
          <cell r="C471" t="str">
            <v>Drinking Jar pipe for bracket 3m GA</v>
          </cell>
          <cell r="D471" t="str">
            <v>KS</v>
          </cell>
          <cell r="E471">
            <v>8.74</v>
          </cell>
          <cell r="F471" t="str">
            <v>EUR</v>
          </cell>
        </row>
        <row r="472">
          <cell r="A472">
            <v>29008</v>
          </cell>
          <cell r="B472" t="str">
            <v>Vodný žľab rúra na konzolu 4m GA</v>
          </cell>
          <cell r="C472" t="str">
            <v>Drinking Jar pipe for bracket 4m GA</v>
          </cell>
          <cell r="D472" t="str">
            <v>KS</v>
          </cell>
          <cell r="E472">
            <v>14.98</v>
          </cell>
          <cell r="F472" t="str">
            <v>EUR</v>
          </cell>
        </row>
        <row r="473">
          <cell r="A473">
            <v>29009</v>
          </cell>
          <cell r="B473" t="str">
            <v>Vodný žľab konzola voľne stojacia GA</v>
          </cell>
          <cell r="C473" t="str">
            <v>Drinking Jar freestanding bracket GA</v>
          </cell>
          <cell r="D473" t="str">
            <v>KS</v>
          </cell>
          <cell r="E473">
            <v>15.56</v>
          </cell>
          <cell r="F473" t="str">
            <v>EUR</v>
          </cell>
        </row>
        <row r="474">
          <cell r="A474">
            <v>29010</v>
          </cell>
          <cell r="B474" t="str">
            <v>Vodný žľab konzola nástenná L GA</v>
          </cell>
          <cell r="C474" t="str">
            <v>Drinking Jar wall bracket L GA</v>
          </cell>
          <cell r="D474" t="str">
            <v>KS</v>
          </cell>
          <cell r="E474">
            <v>11.03</v>
          </cell>
          <cell r="F474" t="str">
            <v>EUR</v>
          </cell>
        </row>
        <row r="475">
          <cell r="A475">
            <v>22170</v>
          </cell>
          <cell r="B475" t="str">
            <v>T-Kotva do roštu M10 A2</v>
          </cell>
          <cell r="C475" t="str">
            <v>T-Slat Anchor M10, A2</v>
          </cell>
          <cell r="D475" t="str">
            <v>KS</v>
          </cell>
          <cell r="E475">
            <v>0.93</v>
          </cell>
          <cell r="F475" t="str">
            <v>EUR</v>
          </cell>
        </row>
        <row r="476">
          <cell r="A476">
            <v>26001</v>
          </cell>
          <cell r="B476" t="str">
            <v>Liatinový rošt 120x40</v>
          </cell>
          <cell r="C476" t="str">
            <v>Cast Iron Slats 120x40</v>
          </cell>
          <cell r="D476" t="str">
            <v>KS</v>
          </cell>
          <cell r="E476">
            <v>20.8</v>
          </cell>
          <cell r="F476" t="str">
            <v>EUR</v>
          </cell>
        </row>
        <row r="477">
          <cell r="A477">
            <v>22171</v>
          </cell>
          <cell r="B477" t="str">
            <v>Skrutka s pologuľatou hlavou 4,8x9,5mm A2</v>
          </cell>
          <cell r="C477" t="str">
            <v>Wood Screw 4,8x9,5mm A2</v>
          </cell>
          <cell r="D477" t="str">
            <v>KS</v>
          </cell>
          <cell r="E477">
            <v>1.6E-2</v>
          </cell>
          <cell r="F477" t="str">
            <v>EUR</v>
          </cell>
        </row>
        <row r="478">
          <cell r="A478">
            <v>28050</v>
          </cell>
          <cell r="B478" t="str">
            <v>FUNKImat Single Predvýkrm Vin/Vin SS Kŕmny žľab</v>
          </cell>
          <cell r="C478" t="str">
            <v>FUNKImat Single Weaner Vin/Vin SS Trough</v>
          </cell>
          <cell r="D478" t="str">
            <v>KS</v>
          </cell>
          <cell r="E478">
            <v>180.268</v>
          </cell>
          <cell r="F478" t="str">
            <v>EUR</v>
          </cell>
        </row>
        <row r="479">
          <cell r="A479">
            <v>29011</v>
          </cell>
          <cell r="B479" t="str">
            <v>Nastavovací mechanizmus automatu komplet</v>
          </cell>
          <cell r="C479" t="str">
            <v>Adjustment bar Complete</v>
          </cell>
          <cell r="D479" t="str">
            <v>KS</v>
          </cell>
          <cell r="E479">
            <v>5</v>
          </cell>
          <cell r="F479" t="str">
            <v>EUR</v>
          </cell>
        </row>
        <row r="480">
          <cell r="A480">
            <v>28051</v>
          </cell>
          <cell r="B480" t="str">
            <v>Koleno 90° so zliatinovým kolesom 50mm</v>
          </cell>
          <cell r="C480" t="str">
            <v>Corner 90° with cast iron innerwheel 50mm</v>
          </cell>
          <cell r="D480" t="str">
            <v>KS</v>
          </cell>
          <cell r="E480">
            <v>35.473999999999997</v>
          </cell>
          <cell r="F480" t="str">
            <v>EUR</v>
          </cell>
        </row>
        <row r="481">
          <cell r="A481">
            <v>23022</v>
          </cell>
          <cell r="B481" t="str">
            <v>Svorka na lanko 3mm GA</v>
          </cell>
          <cell r="C481" t="str">
            <v>Wire Clamp 3mm GA</v>
          </cell>
          <cell r="D481" t="str">
            <v>KS</v>
          </cell>
          <cell r="E481">
            <v>4.2000000000000003E-2</v>
          </cell>
          <cell r="F481" t="str">
            <v>EUR</v>
          </cell>
        </row>
        <row r="482">
          <cell r="A482">
            <v>22173</v>
          </cell>
          <cell r="B482" t="str">
            <v>Skrutka s okom M8x80 A2</v>
          </cell>
          <cell r="C482" t="str">
            <v>Eyebolt M8x80 A2</v>
          </cell>
          <cell r="D482" t="str">
            <v>KS</v>
          </cell>
          <cell r="E482">
            <v>1.35</v>
          </cell>
          <cell r="F482" t="str">
            <v>EUR</v>
          </cell>
        </row>
        <row r="483">
          <cell r="A483">
            <v>23023</v>
          </cell>
          <cell r="B483" t="str">
            <v>Hák typ S 6mm A2</v>
          </cell>
          <cell r="C483" t="str">
            <v>S-Hook 6mm A2</v>
          </cell>
          <cell r="D483" t="str">
            <v>KS</v>
          </cell>
          <cell r="E483">
            <v>0.5</v>
          </cell>
          <cell r="F483" t="str">
            <v>EUR</v>
          </cell>
        </row>
        <row r="484">
          <cell r="A484">
            <v>28052</v>
          </cell>
          <cell r="B484" t="str">
            <v>Špir. dop. presýpací ventil Domček/60mm</v>
          </cell>
          <cell r="C484" t="str">
            <v>Flex Auger Transfer Unit Auger Control Unit/60mm</v>
          </cell>
          <cell r="D484" t="str">
            <v>KS</v>
          </cell>
          <cell r="E484">
            <v>12.09</v>
          </cell>
          <cell r="F484" t="str">
            <v>EUR</v>
          </cell>
        </row>
        <row r="485">
          <cell r="A485">
            <v>28053</v>
          </cell>
          <cell r="B485" t="str">
            <v>Špir. dop. spojka na rúru 75mm</v>
          </cell>
          <cell r="C485" t="str">
            <v>Flex Auger Pipe Connector 75mm</v>
          </cell>
          <cell r="D485" t="str">
            <v>KS</v>
          </cell>
          <cell r="E485">
            <v>1.78</v>
          </cell>
          <cell r="F485" t="str">
            <v>EUR</v>
          </cell>
        </row>
        <row r="486">
          <cell r="A486">
            <v>28054</v>
          </cell>
          <cell r="B486" t="str">
            <v>Špir. dop. spojka na rúru 89mm</v>
          </cell>
          <cell r="C486" t="str">
            <v>Flex Auger Pipe Connector 89mm</v>
          </cell>
          <cell r="D486" t="str">
            <v>KS</v>
          </cell>
          <cell r="E486">
            <v>1.96</v>
          </cell>
          <cell r="F486" t="str">
            <v>EUR</v>
          </cell>
        </row>
        <row r="487">
          <cell r="A487">
            <v>26005</v>
          </cell>
          <cell r="B487" t="str">
            <v>Liatinový rošt otvorený 60x40</v>
          </cell>
          <cell r="C487" t="str">
            <v>Cast Iron Slat Open 60x40</v>
          </cell>
          <cell r="D487" t="str">
            <v>KS</v>
          </cell>
          <cell r="E487">
            <v>8.5399999999999991</v>
          </cell>
          <cell r="F487" t="str">
            <v>EUR</v>
          </cell>
        </row>
        <row r="488">
          <cell r="A488">
            <v>26006</v>
          </cell>
          <cell r="B488" t="str">
            <v>Liatinový rošt zatvorený 60x40</v>
          </cell>
          <cell r="C488" t="str">
            <v>Cast Iron Slat Closed 60x40</v>
          </cell>
          <cell r="D488" t="str">
            <v>KS</v>
          </cell>
          <cell r="E488">
            <v>11.55</v>
          </cell>
          <cell r="F488" t="str">
            <v>EUR</v>
          </cell>
        </row>
        <row r="489">
          <cell r="A489">
            <v>26010</v>
          </cell>
          <cell r="B489" t="str">
            <v>PVC rúra stojky na FG podperu 600mm</v>
          </cell>
          <cell r="C489" t="str">
            <v>Support Pillar PVC Pipe for FG Beam 600mm</v>
          </cell>
          <cell r="D489" t="str">
            <v>KS</v>
          </cell>
          <cell r="E489">
            <v>1.39</v>
          </cell>
          <cell r="F489" t="str">
            <v>EUR</v>
          </cell>
        </row>
        <row r="490">
          <cell r="A490">
            <v>25022</v>
          </cell>
          <cell r="B490" t="str">
            <v>Držiak rúry Aqualevel A2</v>
          </cell>
          <cell r="C490" t="str">
            <v>Aqualevel Pipe Holder  A2</v>
          </cell>
          <cell r="D490" t="str">
            <v>KS</v>
          </cell>
          <cell r="E490">
            <v>1.98</v>
          </cell>
          <cell r="F490" t="str">
            <v>EUR</v>
          </cell>
        </row>
        <row r="491">
          <cell r="A491">
            <v>28055</v>
          </cell>
          <cell r="B491" t="str">
            <v>Maximat Porker Std A2 Trough</v>
          </cell>
          <cell r="C491" t="str">
            <v>Maximat Porker Std A2 Trough</v>
          </cell>
          <cell r="D491" t="str">
            <v>KS</v>
          </cell>
          <cell r="E491">
            <v>145.87</v>
          </cell>
          <cell r="F491" t="str">
            <v>EUR</v>
          </cell>
        </row>
        <row r="492">
          <cell r="A492">
            <v>28056</v>
          </cell>
          <cell r="B492" t="str">
            <v>Maximat Weaner Std A2 Trough</v>
          </cell>
          <cell r="C492" t="str">
            <v>Maximat Weaner Std A2 Trough</v>
          </cell>
          <cell r="D492" t="str">
            <v>KS</v>
          </cell>
          <cell r="E492">
            <v>145.87</v>
          </cell>
          <cell r="F492" t="str">
            <v>EUR</v>
          </cell>
        </row>
        <row r="493">
          <cell r="A493">
            <v>23024</v>
          </cell>
          <cell r="B493" t="str">
            <v>Konzola na PVC profil 35mm A2</v>
          </cell>
          <cell r="C493" t="str">
            <v>Bracket For PVC Profil 35mm A2</v>
          </cell>
          <cell r="D493" t="str">
            <v>KS</v>
          </cell>
          <cell r="E493">
            <v>1.26</v>
          </cell>
          <cell r="F493" t="str">
            <v>EUR</v>
          </cell>
        </row>
        <row r="494">
          <cell r="A494">
            <v>22174</v>
          </cell>
          <cell r="B494" t="str">
            <v>Skrutka vratová s pologuľatou hlavou M8x30 A2</v>
          </cell>
          <cell r="C494" t="str">
            <v>Carriage Bolt M8x30 A2</v>
          </cell>
          <cell r="D494" t="str">
            <v>KS</v>
          </cell>
          <cell r="E494">
            <v>0.10299999999999999</v>
          </cell>
          <cell r="F494" t="str">
            <v>EUR</v>
          </cell>
        </row>
        <row r="495">
          <cell r="A495">
            <v>28058</v>
          </cell>
          <cell r="B495" t="str">
            <v>Teleskopický zvod 80/85 mm 2 x 1,0 m</v>
          </cell>
          <cell r="C495" t="str">
            <v>Telescopic pipe 80/85mm 2 x 1,0m</v>
          </cell>
          <cell r="D495" t="str">
            <v>KS</v>
          </cell>
          <cell r="E495">
            <v>4.6900000000000004</v>
          </cell>
          <cell r="F495" t="str">
            <v>EUR</v>
          </cell>
        </row>
        <row r="496">
          <cell r="A496">
            <v>22177</v>
          </cell>
          <cell r="B496" t="str">
            <v>Závlačka 4x28 Zn</v>
          </cell>
          <cell r="C496" t="str">
            <v>Split pin 4x28 Zn</v>
          </cell>
          <cell r="D496" t="str">
            <v>KS</v>
          </cell>
          <cell r="E496">
            <v>1.7000000000000001E-2</v>
          </cell>
          <cell r="F496" t="str">
            <v>EUR</v>
          </cell>
        </row>
        <row r="497">
          <cell r="A497">
            <v>22183</v>
          </cell>
          <cell r="B497" t="str">
            <v>Podložka 13x37mm GA</v>
          </cell>
          <cell r="C497" t="str">
            <v>Washer 13x37mm GA</v>
          </cell>
          <cell r="D497" t="str">
            <v>KS</v>
          </cell>
          <cell r="E497">
            <v>3.6999999999999998E-2</v>
          </cell>
          <cell r="F497" t="str">
            <v>EUR</v>
          </cell>
        </row>
        <row r="498">
          <cell r="A498">
            <v>22190</v>
          </cell>
          <cell r="B498" t="str">
            <v>Skrutka so šesťhranovou hlavou M6x10 A2</v>
          </cell>
          <cell r="C498" t="str">
            <v>Bolt M6x10 A2</v>
          </cell>
          <cell r="D498" t="str">
            <v>KS</v>
          </cell>
          <cell r="E498">
            <v>2.8400000000000002E-2</v>
          </cell>
          <cell r="F498" t="str">
            <v>EUR</v>
          </cell>
        </row>
        <row r="499">
          <cell r="A499">
            <v>22191</v>
          </cell>
          <cell r="B499" t="str">
            <v>Podložka 10,5x20mm A2</v>
          </cell>
          <cell r="C499" t="str">
            <v>Washer 10,5x20mm A2</v>
          </cell>
          <cell r="D499" t="str">
            <v>KS</v>
          </cell>
          <cell r="E499">
            <v>1.7899999999999999E-2</v>
          </cell>
          <cell r="F499" t="str">
            <v>EUR</v>
          </cell>
        </row>
        <row r="500">
          <cell r="A500">
            <v>22192</v>
          </cell>
          <cell r="B500" t="str">
            <v>Skrutka "Becher" M6x20 A2</v>
          </cell>
          <cell r="C500" t="str">
            <v>Bolt "Becher" M6x20 A2</v>
          </cell>
          <cell r="D500" t="str">
            <v>KS</v>
          </cell>
          <cell r="E500">
            <v>4.3400000000000001E-2</v>
          </cell>
          <cell r="F500" t="str">
            <v>EUR</v>
          </cell>
        </row>
        <row r="501">
          <cell r="A501">
            <v>22193</v>
          </cell>
          <cell r="B501" t="str">
            <v>Vymedzovacia podložka pod omega držiak 1/2" PVC</v>
          </cell>
          <cell r="C501" t="str">
            <v>Distance piece for omega holder 1/2" PVC</v>
          </cell>
          <cell r="D501" t="str">
            <v>KS</v>
          </cell>
          <cell r="E501">
            <v>0.4</v>
          </cell>
          <cell r="F501" t="str">
            <v>EUR</v>
          </cell>
        </row>
        <row r="502">
          <cell r="A502">
            <v>27001</v>
          </cell>
          <cell r="B502" t="str">
            <v>Vykurovací rošt 600x400mm</v>
          </cell>
          <cell r="C502" t="str">
            <v>Heating plate 600x400mm</v>
          </cell>
          <cell r="D502" t="str">
            <v>KS</v>
          </cell>
          <cell r="E502">
            <v>30.42</v>
          </cell>
          <cell r="F502" t="str">
            <v>EUR</v>
          </cell>
        </row>
        <row r="503">
          <cell r="A503">
            <v>27002</v>
          </cell>
          <cell r="B503" t="str">
            <v>Vykurovací rošt 900x400mm</v>
          </cell>
          <cell r="C503" t="str">
            <v>Heating plate 900x400mm</v>
          </cell>
          <cell r="D503" t="str">
            <v>KS</v>
          </cell>
          <cell r="E503">
            <v>41.61</v>
          </cell>
          <cell r="F503" t="str">
            <v>EUR</v>
          </cell>
        </row>
        <row r="504">
          <cell r="A504">
            <v>22194</v>
          </cell>
          <cell r="B504" t="str">
            <v>Matica k bodovému zváraniu M10 A2</v>
          </cell>
          <cell r="C504" t="str">
            <v>Nut for welding M10 A2</v>
          </cell>
          <cell r="D504" t="str">
            <v>KS</v>
          </cell>
          <cell r="E504">
            <v>0.24</v>
          </cell>
          <cell r="F504" t="str">
            <v>EUR</v>
          </cell>
        </row>
        <row r="505">
          <cell r="A505">
            <v>28059</v>
          </cell>
          <cell r="B505" t="str">
            <v>Koleso do pohonnej jednotky 60 mm</v>
          </cell>
          <cell r="C505" t="str">
            <v>Pulling Wheel for Drive Unit, 60 mm</v>
          </cell>
          <cell r="D505" t="str">
            <v>KS</v>
          </cell>
          <cell r="E505">
            <v>48.48</v>
          </cell>
          <cell r="F505" t="str">
            <v>EUR</v>
          </cell>
        </row>
        <row r="506">
          <cell r="A506">
            <v>28060</v>
          </cell>
          <cell r="B506" t="str">
            <v>Koleno na rúru 75mm 15°</v>
          </cell>
          <cell r="C506" t="str">
            <v>Pipe Bend 75mm 15°</v>
          </cell>
          <cell r="D506" t="str">
            <v>KS</v>
          </cell>
          <cell r="E506">
            <v>0.86</v>
          </cell>
          <cell r="F506" t="str">
            <v>EUR</v>
          </cell>
        </row>
        <row r="507">
          <cell r="A507">
            <v>15022</v>
          </cell>
          <cell r="B507" t="str">
            <v>Pôrodňa chodbová stojka na PVC stenu pravá</v>
          </cell>
          <cell r="C507" t="str">
            <v>Farrowing Pen Walk Way End Post for PVC, right</v>
          </cell>
          <cell r="D507" t="str">
            <v>KS</v>
          </cell>
          <cell r="E507">
            <v>3.82</v>
          </cell>
          <cell r="F507" t="str">
            <v>EUR</v>
          </cell>
        </row>
        <row r="508">
          <cell r="A508">
            <v>15023</v>
          </cell>
          <cell r="B508" t="str">
            <v>Pôrodňa chodbová stojka na PVC stenu ľavá</v>
          </cell>
          <cell r="C508" t="str">
            <v>Farrowing Pen Walk Way End Post for PVC, left</v>
          </cell>
          <cell r="D508" t="str">
            <v>KS</v>
          </cell>
          <cell r="E508">
            <v>3.82</v>
          </cell>
          <cell r="F508" t="str">
            <v>EUR</v>
          </cell>
        </row>
        <row r="509">
          <cell r="A509">
            <v>15024</v>
          </cell>
          <cell r="B509" t="str">
            <v>U-profil 500mm A2</v>
          </cell>
          <cell r="C509" t="str">
            <v>U-profil 500mm A2</v>
          </cell>
          <cell r="D509" t="str">
            <v>KS</v>
          </cell>
          <cell r="E509">
            <v>1.79</v>
          </cell>
          <cell r="F509" t="str">
            <v>EUR</v>
          </cell>
        </row>
        <row r="510">
          <cell r="A510">
            <v>22195</v>
          </cell>
          <cell r="B510" t="str">
            <v>SK Páska 26-36 GA</v>
          </cell>
          <cell r="C510" t="str">
            <v>Metal Band 26-36 GA</v>
          </cell>
          <cell r="D510" t="str">
            <v>KS</v>
          </cell>
          <cell r="E510">
            <v>0.154</v>
          </cell>
          <cell r="F510" t="str">
            <v>EUR</v>
          </cell>
        </row>
        <row r="511">
          <cell r="A511">
            <v>29013</v>
          </cell>
          <cell r="B511" t="str">
            <v>Rozvádzač pre dopravník 1Lx1M</v>
          </cell>
          <cell r="C511" t="str">
            <v>Control Panel fo Dry Feeding System 1Lx1M</v>
          </cell>
          <cell r="D511" t="str">
            <v>KS</v>
          </cell>
          <cell r="E511">
            <v>300</v>
          </cell>
          <cell r="F511" t="str">
            <v>EUR</v>
          </cell>
        </row>
        <row r="512">
          <cell r="A512">
            <v>28061</v>
          </cell>
          <cell r="B512" t="str">
            <v>Kŕmny automat, regulátor objemu</v>
          </cell>
          <cell r="C512" t="str">
            <v>Volume Dispenser, Volume Reducerer</v>
          </cell>
          <cell r="D512" t="str">
            <v>KS</v>
          </cell>
          <cell r="E512">
            <v>5</v>
          </cell>
          <cell r="F512" t="str">
            <v>EUR</v>
          </cell>
        </row>
        <row r="513">
          <cell r="A513">
            <v>13011</v>
          </cell>
          <cell r="B513" t="str">
            <v>Inseminácia pánt nástenný na zadné dvierka</v>
          </cell>
          <cell r="C513" t="str">
            <v>Mating Wall Hinge for Back Gate</v>
          </cell>
          <cell r="D513" t="str">
            <v>KS</v>
          </cell>
          <cell r="E513">
            <v>4.9800000000000004</v>
          </cell>
          <cell r="F513" t="str">
            <v>EUR</v>
          </cell>
        </row>
        <row r="514">
          <cell r="A514">
            <v>29014</v>
          </cell>
          <cell r="B514" t="str">
            <v>Kotva do roštu pre kravské hradenie</v>
          </cell>
          <cell r="C514" t="str">
            <v>Slat Anchor for Cow penning</v>
          </cell>
          <cell r="D514" t="str">
            <v>KS</v>
          </cell>
          <cell r="E514">
            <v>2.04</v>
          </cell>
          <cell r="F514" t="str">
            <v>EUR</v>
          </cell>
        </row>
        <row r="515">
          <cell r="A515">
            <v>29015</v>
          </cell>
          <cell r="B515" t="str">
            <v>Stojka s platňou o 76,1x3,6x1500mm GA</v>
          </cell>
          <cell r="C515" t="str">
            <v>Post with foot plate o 76,1x3,6x1500mm GA</v>
          </cell>
          <cell r="D515" t="str">
            <v>KS</v>
          </cell>
          <cell r="E515">
            <v>14.48</v>
          </cell>
          <cell r="F515" t="str">
            <v>EUR</v>
          </cell>
        </row>
        <row r="516">
          <cell r="A516">
            <v>29016</v>
          </cell>
          <cell r="B516" t="str">
            <v>Stĺp o76,1x3,6x1500mm GA</v>
          </cell>
          <cell r="C516" t="str">
            <v>Post o76,1x3,6x1500mm GA</v>
          </cell>
          <cell r="D516" t="str">
            <v>KS</v>
          </cell>
          <cell r="E516">
            <v>9.1199999999999992</v>
          </cell>
          <cell r="F516" t="str">
            <v>EUR</v>
          </cell>
        </row>
        <row r="517">
          <cell r="A517">
            <v>29017</v>
          </cell>
          <cell r="B517" t="str">
            <v>Stĺp 70x70x4x2000mm GA</v>
          </cell>
          <cell r="C517" t="str">
            <v>Post 70x70x4x2000mm GA</v>
          </cell>
          <cell r="D517" t="str">
            <v>KS</v>
          </cell>
          <cell r="E517">
            <v>17.329999999999998</v>
          </cell>
          <cell r="F517" t="str">
            <v>EUR</v>
          </cell>
        </row>
        <row r="518">
          <cell r="A518">
            <v>29018</v>
          </cell>
          <cell r="B518" t="str">
            <v>Stĺp o76,1x3,6x2000mm GA</v>
          </cell>
          <cell r="C518" t="str">
            <v>Post o76,1x3,6x2000mm GA</v>
          </cell>
          <cell r="D518" t="str">
            <v>KS</v>
          </cell>
          <cell r="E518">
            <v>12.11</v>
          </cell>
          <cell r="F518" t="str">
            <v>EUR</v>
          </cell>
        </row>
        <row r="519">
          <cell r="A519">
            <v>25023</v>
          </cell>
          <cell r="B519" t="str">
            <v>Sací ventil pre prasnice-gravidné 1/2"</v>
          </cell>
          <cell r="C519" t="str">
            <v>Bite Valve for Sows-Gestation  1/2"</v>
          </cell>
          <cell r="D519" t="str">
            <v>KS</v>
          </cell>
          <cell r="E519">
            <v>1.9</v>
          </cell>
          <cell r="F519" t="str">
            <v>EUR</v>
          </cell>
        </row>
        <row r="520">
          <cell r="A520">
            <v>22207</v>
          </cell>
          <cell r="B520" t="str">
            <v>Skrutka so šesťhranovou hlavou M10x190 A2</v>
          </cell>
          <cell r="C520" t="str">
            <v>Bolt M10x190 A2</v>
          </cell>
          <cell r="D520" t="str">
            <v>KS</v>
          </cell>
          <cell r="E520">
            <v>0.91</v>
          </cell>
          <cell r="F520" t="str">
            <v>EUR</v>
          </cell>
        </row>
        <row r="521">
          <cell r="A521">
            <v>20027</v>
          </cell>
          <cell r="B521" t="str">
            <v>Držiak na hračky typ 1 610mm GA</v>
          </cell>
          <cell r="C521" t="str">
            <v>Toy Holder Type 1 610mm GA</v>
          </cell>
          <cell r="D521" t="str">
            <v>KS</v>
          </cell>
          <cell r="E521">
            <v>4.63</v>
          </cell>
          <cell r="F521" t="str">
            <v>EUR</v>
          </cell>
        </row>
        <row r="522">
          <cell r="A522">
            <v>20028</v>
          </cell>
          <cell r="B522" t="str">
            <v>Slamník 550x700 GA</v>
          </cell>
          <cell r="C522" t="str">
            <v>Straw Holder 550x700 GA</v>
          </cell>
          <cell r="D522" t="str">
            <v>KS</v>
          </cell>
          <cell r="E522">
            <v>24.51</v>
          </cell>
          <cell r="F522" t="str">
            <v>EUR</v>
          </cell>
        </row>
        <row r="523">
          <cell r="A523">
            <v>22209</v>
          </cell>
          <cell r="B523" t="str">
            <v>Skrutka "Becher" M5x25 A2</v>
          </cell>
          <cell r="C523" t="str">
            <v>Bolt "Becher" M5x25 A2</v>
          </cell>
          <cell r="D523" t="str">
            <v>KS</v>
          </cell>
          <cell r="E523">
            <v>4.1700000000000001E-2</v>
          </cell>
          <cell r="F523" t="str">
            <v>EUR</v>
          </cell>
        </row>
        <row r="524">
          <cell r="A524">
            <v>22210</v>
          </cell>
          <cell r="B524" t="str">
            <v>Strmeň M8x90x130 A2</v>
          </cell>
          <cell r="C524" t="str">
            <v>U-bolt M8x90x130 A2</v>
          </cell>
          <cell r="D524" t="str">
            <v>KS</v>
          </cell>
          <cell r="E524">
            <v>1.6</v>
          </cell>
          <cell r="F524" t="str">
            <v>EUR</v>
          </cell>
        </row>
        <row r="525">
          <cell r="A525">
            <v>27004</v>
          </cell>
          <cell r="B525" t="str">
            <v>Sklo pod vykurovaciu lampu</v>
          </cell>
          <cell r="C525" t="str">
            <v>Glass for Heating Lamp</v>
          </cell>
          <cell r="D525" t="str">
            <v>KS</v>
          </cell>
          <cell r="E525">
            <v>2.7949999999999999</v>
          </cell>
          <cell r="F525" t="str">
            <v>EUR</v>
          </cell>
        </row>
        <row r="526">
          <cell r="A526">
            <v>19015</v>
          </cell>
          <cell r="B526" t="str">
            <v>Guma pod pôrodňový domček 22mm P</v>
          </cell>
          <cell r="C526" t="str">
            <v>Rubber for Farrowing Clima Cover 22mm R</v>
          </cell>
          <cell r="D526" t="str">
            <v>KS</v>
          </cell>
          <cell r="E526">
            <v>17.649999999999999</v>
          </cell>
          <cell r="F526" t="str">
            <v>EUR</v>
          </cell>
        </row>
        <row r="527">
          <cell r="A527">
            <v>19016</v>
          </cell>
          <cell r="B527" t="str">
            <v>Guma pod pôrodňový domček 22mm L</v>
          </cell>
          <cell r="C527" t="str">
            <v>Rubber for Farrowing Clima Cover 22mm L</v>
          </cell>
          <cell r="D527" t="str">
            <v>KS</v>
          </cell>
          <cell r="E527">
            <v>17.649999999999999</v>
          </cell>
          <cell r="F527" t="str">
            <v>EUR</v>
          </cell>
        </row>
        <row r="528">
          <cell r="A528">
            <v>22211</v>
          </cell>
          <cell r="B528" t="str">
            <v>Skrutka so šesťhranovou hlavou M6x45 A2</v>
          </cell>
          <cell r="C528" t="str">
            <v>Bolt M6x45 A2</v>
          </cell>
          <cell r="D528" t="str">
            <v>KS</v>
          </cell>
          <cell r="E528">
            <v>5.9200000000000003E-2</v>
          </cell>
          <cell r="F528" t="str">
            <v>EUR</v>
          </cell>
        </row>
        <row r="529">
          <cell r="A529">
            <v>22212</v>
          </cell>
          <cell r="B529" t="str">
            <v>Pružina o16x92x2 A2 mm "mliečny žľab"</v>
          </cell>
          <cell r="C529" t="str">
            <v>Spring o16x92x2 A2 mm "Milking Trough"</v>
          </cell>
          <cell r="D529" t="str">
            <v>KS</v>
          </cell>
          <cell r="E529">
            <v>0.3</v>
          </cell>
          <cell r="F529" t="str">
            <v>EUR</v>
          </cell>
        </row>
        <row r="530">
          <cell r="A530">
            <v>22213</v>
          </cell>
          <cell r="B530" t="str">
            <v>Matica ručná M8 A2</v>
          </cell>
          <cell r="C530" t="str">
            <v>Nut Hand M8 A2</v>
          </cell>
          <cell r="D530" t="str">
            <v>KS</v>
          </cell>
          <cell r="E530">
            <v>1.04</v>
          </cell>
          <cell r="F530" t="str">
            <v>EUR</v>
          </cell>
        </row>
        <row r="531">
          <cell r="A531">
            <v>29019</v>
          </cell>
          <cell r="B531" t="str">
            <v>Rozvádzač pre dopravník 2Lx1M</v>
          </cell>
          <cell r="C531" t="str">
            <v>Control Panel fo Dry Feeding System 2Lx1M</v>
          </cell>
          <cell r="D531" t="str">
            <v>KS</v>
          </cell>
          <cell r="E531">
            <v>332</v>
          </cell>
          <cell r="F531" t="str">
            <v>EUR</v>
          </cell>
        </row>
        <row r="532">
          <cell r="A532">
            <v>29020</v>
          </cell>
          <cell r="B532" t="str">
            <v>Rozvádzač pre dopravník 2Lx2M</v>
          </cell>
          <cell r="C532" t="str">
            <v>Control Panel fo Dry Feeding System 2Lx2M</v>
          </cell>
          <cell r="D532" t="str">
            <v>KS</v>
          </cell>
          <cell r="E532">
            <v>451</v>
          </cell>
          <cell r="F532" t="str">
            <v>EUR</v>
          </cell>
        </row>
        <row r="533">
          <cell r="A533">
            <v>29021</v>
          </cell>
          <cell r="B533" t="str">
            <v>Rozvádzač pre dopravník 1Lx2M</v>
          </cell>
          <cell r="C533" t="str">
            <v>Control Panel fo Dry Feeding System 1Lx2M</v>
          </cell>
          <cell r="D533" t="str">
            <v>KS</v>
          </cell>
          <cell r="E533">
            <v>332</v>
          </cell>
          <cell r="F533" t="str">
            <v>EUR</v>
          </cell>
        </row>
        <row r="534">
          <cell r="A534">
            <v>29022</v>
          </cell>
          <cell r="B534" t="str">
            <v>Náhradný diel na nastavovaciu rukoväť-červená</v>
          </cell>
          <cell r="C534" t="str">
            <v>Spare part for adjustment handel-red color</v>
          </cell>
          <cell r="D534" t="str">
            <v>KS</v>
          </cell>
          <cell r="E534">
            <v>0.14000000000000001</v>
          </cell>
          <cell r="F534" t="str">
            <v>EUR</v>
          </cell>
        </row>
        <row r="535">
          <cell r="A535">
            <v>27005</v>
          </cell>
          <cell r="B535" t="str">
            <v>Žiarovka 230V 150W 5000h biela</v>
          </cell>
          <cell r="C535" t="str">
            <v>Bulb 230V 150W 5000h white</v>
          </cell>
          <cell r="D535" t="str">
            <v>KS</v>
          </cell>
          <cell r="E535">
            <v>4.032</v>
          </cell>
          <cell r="F535" t="str">
            <v>EUR</v>
          </cell>
        </row>
        <row r="536">
          <cell r="A536">
            <v>16067</v>
          </cell>
          <cell r="B536" t="str">
            <v>Zámok na betónovú stenu A2/vodorovný</v>
          </cell>
          <cell r="C536" t="str">
            <v>Lock mounting on concrete wall A2/horizontal</v>
          </cell>
          <cell r="D536" t="str">
            <v>KS</v>
          </cell>
          <cell r="E536">
            <v>4</v>
          </cell>
          <cell r="F536" t="str">
            <v>EUR</v>
          </cell>
        </row>
        <row r="537">
          <cell r="A537">
            <v>16068</v>
          </cell>
          <cell r="B537" t="str">
            <v>Pánt na betónovú stenu 1000mm A2</v>
          </cell>
          <cell r="C537" t="str">
            <v>1000mm Hinge mounting on concrete wall A2</v>
          </cell>
          <cell r="D537" t="str">
            <v>KS</v>
          </cell>
          <cell r="E537">
            <v>4.76</v>
          </cell>
          <cell r="F537" t="str">
            <v>EUR</v>
          </cell>
        </row>
        <row r="538">
          <cell r="A538">
            <v>20031</v>
          </cell>
          <cell r="B538" t="str">
            <v>Podpera 2000mm A2</v>
          </cell>
          <cell r="C538" t="str">
            <v>Angle Post 2000mm A2</v>
          </cell>
          <cell r="D538" t="str">
            <v>KS</v>
          </cell>
          <cell r="E538">
            <v>7.21</v>
          </cell>
          <cell r="F538" t="str">
            <v>EUR</v>
          </cell>
        </row>
        <row r="539">
          <cell r="A539">
            <v>22222</v>
          </cell>
          <cell r="B539" t="str">
            <v>Sedlový klzák s čapom 24-26</v>
          </cell>
          <cell r="C539" t="str">
            <v>Glider with pin 24-26</v>
          </cell>
          <cell r="D539" t="str">
            <v>KS</v>
          </cell>
          <cell r="E539">
            <v>0.08</v>
          </cell>
          <cell r="F539" t="str">
            <v>EUR</v>
          </cell>
        </row>
        <row r="540">
          <cell r="A540">
            <v>22223</v>
          </cell>
          <cell r="B540" t="str">
            <v>Skrutka nastavovacia (červík) M10x10 A2</v>
          </cell>
          <cell r="C540" t="str">
            <v>Set Screw M10x10 A2</v>
          </cell>
          <cell r="D540" t="str">
            <v>KS</v>
          </cell>
          <cell r="E540">
            <v>0.04</v>
          </cell>
          <cell r="F540" t="str">
            <v>EUR</v>
          </cell>
        </row>
        <row r="541">
          <cell r="A541">
            <v>16069</v>
          </cell>
          <cell r="B541" t="str">
            <v>U-profil 2,5x1000mm  A2</v>
          </cell>
          <cell r="C541" t="str">
            <v>U-profil 2,5x1000mm A2</v>
          </cell>
          <cell r="D541" t="str">
            <v>KS</v>
          </cell>
          <cell r="E541">
            <v>5.53</v>
          </cell>
          <cell r="F541" t="str">
            <v>EUR</v>
          </cell>
        </row>
        <row r="542">
          <cell r="A542">
            <v>16070</v>
          </cell>
          <cell r="B542" t="str">
            <v>H-profil 1000x2,5mm A2</v>
          </cell>
          <cell r="C542" t="str">
            <v>H-profil 1000x2,5mm A2</v>
          </cell>
          <cell r="D542" t="str">
            <v>KS</v>
          </cell>
          <cell r="E542">
            <v>11.34</v>
          </cell>
          <cell r="F542" t="str">
            <v>EUR</v>
          </cell>
        </row>
        <row r="543">
          <cell r="A543">
            <v>16071</v>
          </cell>
          <cell r="B543" t="str">
            <v>U-profil dvojitý zámok medzikus 35x2,5x950mm A2</v>
          </cell>
          <cell r="C543" t="str">
            <v>U-profil 35x2,5x950 Front Wall Double Lock Side A2</v>
          </cell>
          <cell r="D543" t="str">
            <v>KS</v>
          </cell>
          <cell r="E543">
            <v>7.56</v>
          </cell>
          <cell r="F543" t="str">
            <v>EUR</v>
          </cell>
        </row>
        <row r="544">
          <cell r="A544">
            <v>16072</v>
          </cell>
          <cell r="B544" t="str">
            <v>U-profil dvojitá haspra dvierka 35x2,5x950mm A2</v>
          </cell>
          <cell r="C544" t="str">
            <v>U-profil 35x2,5x950mm Gate Double Hasp Side A2</v>
          </cell>
          <cell r="D544" t="str">
            <v>KS</v>
          </cell>
          <cell r="E544">
            <v>14.55</v>
          </cell>
          <cell r="F544" t="str">
            <v>EUR</v>
          </cell>
        </row>
        <row r="545">
          <cell r="A545">
            <v>16073</v>
          </cell>
          <cell r="B545" t="str">
            <v>U-profil pánt medzikus 950x2,5mm, pravý A2</v>
          </cell>
          <cell r="C545" t="str">
            <v>U-profil 950x2,5mm Front Wall  Hinge Side right A2</v>
          </cell>
          <cell r="D545" t="str">
            <v>KS</v>
          </cell>
          <cell r="E545">
            <v>10.29</v>
          </cell>
          <cell r="F545" t="str">
            <v>EUR</v>
          </cell>
        </row>
        <row r="546">
          <cell r="A546">
            <v>16074</v>
          </cell>
          <cell r="B546" t="str">
            <v>U-profil pánt dvierka 950x2,5mm A2</v>
          </cell>
          <cell r="C546" t="str">
            <v>U-profil 950x2,5mm Gate Hinge Side A2</v>
          </cell>
          <cell r="D546" t="str">
            <v>KS</v>
          </cell>
          <cell r="E546">
            <v>6.91</v>
          </cell>
          <cell r="F546" t="str">
            <v>EUR</v>
          </cell>
        </row>
        <row r="547">
          <cell r="A547">
            <v>16075</v>
          </cell>
          <cell r="B547" t="str">
            <v>U-profil 950x2,5mm A2</v>
          </cell>
          <cell r="C547" t="str">
            <v>U-profil 950x2,5mm A2</v>
          </cell>
          <cell r="D547" t="str">
            <v>KS</v>
          </cell>
          <cell r="E547">
            <v>5.66</v>
          </cell>
          <cell r="F547" t="str">
            <v>EUR</v>
          </cell>
        </row>
        <row r="548">
          <cell r="A548">
            <v>16076</v>
          </cell>
          <cell r="B548" t="str">
            <v>U-profil pánt medzikus 950x2,5mm, ľavý A2</v>
          </cell>
          <cell r="C548" t="str">
            <v>U-profil 950x2,5mm Front Wall  Hinge Side left A2</v>
          </cell>
          <cell r="D548" t="str">
            <v>KS</v>
          </cell>
          <cell r="E548">
            <v>10.29</v>
          </cell>
          <cell r="F548" t="str">
            <v>EUR</v>
          </cell>
        </row>
        <row r="549">
          <cell r="A549">
            <v>16077</v>
          </cell>
          <cell r="B549" t="str">
            <v>U-profil pánt medzikus 1000mm, ľavý A2</v>
          </cell>
          <cell r="C549" t="str">
            <v>U-profil 1000mm Front Wall  Hinge Side left A2</v>
          </cell>
          <cell r="D549" t="str">
            <v>KS</v>
          </cell>
          <cell r="E549">
            <v>9.19</v>
          </cell>
          <cell r="F549" t="str">
            <v>EUR</v>
          </cell>
        </row>
        <row r="550">
          <cell r="A550">
            <v>16078</v>
          </cell>
          <cell r="B550" t="str">
            <v>Dvierkový profil 850mm model 1 pravý 2mm A2</v>
          </cell>
          <cell r="C550" t="str">
            <v>Gate Profil 850mm Type 1, right 2mm A2</v>
          </cell>
          <cell r="D550" t="str">
            <v>KS</v>
          </cell>
          <cell r="E550">
            <v>7.1</v>
          </cell>
          <cell r="F550" t="str">
            <v>EUR</v>
          </cell>
        </row>
        <row r="551">
          <cell r="A551">
            <v>16079</v>
          </cell>
          <cell r="B551" t="str">
            <v>Dvierkový profil 850mm model 1 ľavý 2mm A2</v>
          </cell>
          <cell r="C551" t="str">
            <v>Gate Profil 850mm Type 1, left 2mm A2</v>
          </cell>
          <cell r="D551" t="str">
            <v>KS</v>
          </cell>
          <cell r="E551">
            <v>7.1</v>
          </cell>
          <cell r="F551" t="str">
            <v>EUR</v>
          </cell>
        </row>
        <row r="552">
          <cell r="A552">
            <v>20032</v>
          </cell>
          <cell r="B552" t="str">
            <v>Stabilizátor (W) pre ukončenie rúrou 865mm A2</v>
          </cell>
          <cell r="C552" t="str">
            <v>Stabilizer (W) Pipe on Top 865mm A2</v>
          </cell>
          <cell r="D552" t="str">
            <v>KS</v>
          </cell>
          <cell r="E552">
            <v>5.26</v>
          </cell>
          <cell r="F552" t="str">
            <v>EUR</v>
          </cell>
        </row>
        <row r="553">
          <cell r="A553">
            <v>16080</v>
          </cell>
          <cell r="B553" t="str">
            <v>U-profil dvojitý zámok medzikus 2,5x1000mm A2</v>
          </cell>
          <cell r="C553" t="str">
            <v>U-profil Front Wall Double Lock Side 2,5x1000mm A2</v>
          </cell>
          <cell r="D553" t="str">
            <v>KS</v>
          </cell>
          <cell r="E553">
            <v>7.42</v>
          </cell>
          <cell r="F553" t="str">
            <v>EUR</v>
          </cell>
        </row>
        <row r="554">
          <cell r="A554">
            <v>16081</v>
          </cell>
          <cell r="B554" t="str">
            <v>U-profil pánt medzikus 2,5x1000mm, pravý A2</v>
          </cell>
          <cell r="C554" t="str">
            <v>U-profil 2,51000mm Front Wall Hinge Side R A2</v>
          </cell>
          <cell r="D554" t="str">
            <v>KS</v>
          </cell>
          <cell r="E554">
            <v>11.15</v>
          </cell>
          <cell r="F554" t="str">
            <v>EUR</v>
          </cell>
        </row>
        <row r="555">
          <cell r="A555">
            <v>16082</v>
          </cell>
          <cell r="B555" t="str">
            <v>U-profil pánt medzikus 2,5x1000mm, ľavý A2</v>
          </cell>
          <cell r="C555" t="str">
            <v>U-profil 2,5x1000mm Front Wall Hinge Side L A2</v>
          </cell>
          <cell r="D555" t="str">
            <v>KS</v>
          </cell>
          <cell r="E555">
            <v>11.36</v>
          </cell>
          <cell r="F555" t="str">
            <v>EUR</v>
          </cell>
        </row>
        <row r="556">
          <cell r="A556">
            <v>20033</v>
          </cell>
          <cell r="B556" t="str">
            <v>Stabilizátor Polymerový žľab (bumerang) 900mm A2</v>
          </cell>
          <cell r="C556" t="str">
            <v>Stabilizer Polymer Trough  900mm A2</v>
          </cell>
          <cell r="D556" t="str">
            <v>KS</v>
          </cell>
          <cell r="E556">
            <v>8.1</v>
          </cell>
          <cell r="F556" t="str">
            <v>EUR</v>
          </cell>
        </row>
        <row r="557">
          <cell r="A557">
            <v>19017</v>
          </cell>
          <cell r="B557" t="str">
            <v>Predvýkrm predný profil domčeka "Forkant" GA</v>
          </cell>
          <cell r="C557" t="str">
            <v>Climate Front Profile GA</v>
          </cell>
          <cell r="D557" t="str">
            <v>KS</v>
          </cell>
          <cell r="E557">
            <v>1.33</v>
          </cell>
          <cell r="F557" t="str">
            <v>EUR</v>
          </cell>
        </row>
        <row r="558">
          <cell r="A558">
            <v>19018</v>
          </cell>
          <cell r="B558" t="str">
            <v>Predvýkrm bočné uchytenie domčeka obojstranné  GA</v>
          </cell>
          <cell r="C558" t="str">
            <v>Climate Hat Profile GA</v>
          </cell>
          <cell r="D558" t="str">
            <v>KS</v>
          </cell>
          <cell r="E558">
            <v>2.17</v>
          </cell>
          <cell r="F558" t="str">
            <v>EUR</v>
          </cell>
        </row>
        <row r="559">
          <cell r="A559">
            <v>19019</v>
          </cell>
          <cell r="B559" t="str">
            <v>Predvýkrm bočné uchytenie domčeka 40x40x1200mm  GA</v>
          </cell>
          <cell r="C559" t="str">
            <v>Climate Vinkel Profile 40x40x1200mm GA</v>
          </cell>
          <cell r="D559" t="str">
            <v>KS</v>
          </cell>
          <cell r="E559">
            <v>1.54</v>
          </cell>
          <cell r="F559" t="str">
            <v>EUR</v>
          </cell>
        </row>
        <row r="560">
          <cell r="A560">
            <v>19020</v>
          </cell>
          <cell r="B560" t="str">
            <v>Predvýkrm bočné uchytenie domčeka 40x80x1200mm  GA</v>
          </cell>
          <cell r="C560" t="str">
            <v>Climate Vinkel Profile 40x80x1200mm GA</v>
          </cell>
          <cell r="D560" t="str">
            <v>KS</v>
          </cell>
          <cell r="E560">
            <v>2.19</v>
          </cell>
          <cell r="F560" t="str">
            <v>EUR</v>
          </cell>
        </row>
        <row r="561">
          <cell r="A561">
            <v>22226</v>
          </cell>
          <cell r="B561" t="str">
            <v>Skrutka "Becher" M6x30 A2</v>
          </cell>
          <cell r="C561" t="str">
            <v>Bolt "Becher" M6x30 A2</v>
          </cell>
          <cell r="D561" t="str">
            <v>KS</v>
          </cell>
          <cell r="E561">
            <v>0.06</v>
          </cell>
          <cell r="F561" t="str">
            <v>EUR</v>
          </cell>
        </row>
        <row r="562">
          <cell r="A562">
            <v>18004</v>
          </cell>
          <cell r="B562" t="str">
            <v>Mreža 750x1000mm A2 Jakel/Jakel-Pás.</v>
          </cell>
          <cell r="C562" t="str">
            <v>Open penning 750x1000mm A2 SQ/SQ-Flat</v>
          </cell>
          <cell r="D562" t="str">
            <v>KS</v>
          </cell>
          <cell r="E562">
            <v>40.67</v>
          </cell>
          <cell r="F562" t="str">
            <v>EUR</v>
          </cell>
        </row>
        <row r="563">
          <cell r="A563">
            <v>22229</v>
          </cell>
          <cell r="B563" t="str">
            <v>Matica k bod. zváraniu ohnutá M10 A2</v>
          </cell>
          <cell r="C563" t="str">
            <v>Nut bent for welding M10 A2</v>
          </cell>
          <cell r="D563" t="str">
            <v>KS</v>
          </cell>
          <cell r="E563">
            <v>0.36499999999999999</v>
          </cell>
          <cell r="F563" t="str">
            <v>EUR</v>
          </cell>
        </row>
        <row r="564">
          <cell r="A564">
            <v>25024</v>
          </cell>
          <cell r="B564" t="str">
            <v>Napájačka Drik Standard pre výkrm "MT"A2</v>
          </cell>
          <cell r="C564" t="str">
            <v>Drik Standard for Finisher "MT"A2</v>
          </cell>
          <cell r="D564" t="str">
            <v>KS</v>
          </cell>
          <cell r="E564">
            <v>8.15</v>
          </cell>
          <cell r="F564" t="str">
            <v>EUR</v>
          </cell>
        </row>
        <row r="565">
          <cell r="A565">
            <v>25025</v>
          </cell>
          <cell r="B565" t="str">
            <v>Napájačka Drik Mini pre predvýkrm "MT"A2</v>
          </cell>
          <cell r="C565" t="str">
            <v>Drik Mini for Weaner "MT"A2</v>
          </cell>
          <cell r="D565" t="str">
            <v>KS</v>
          </cell>
          <cell r="E565">
            <v>6.85</v>
          </cell>
          <cell r="F565" t="str">
            <v>EUR</v>
          </cell>
        </row>
        <row r="566">
          <cell r="A566">
            <v>22230</v>
          </cell>
          <cell r="B566" t="str">
            <v>Nylonové koleso 80mm</v>
          </cell>
          <cell r="C566" t="str">
            <v>Nylon Wheel 80mm</v>
          </cell>
          <cell r="D566" t="str">
            <v>KS</v>
          </cell>
          <cell r="E566">
            <v>2.077</v>
          </cell>
          <cell r="F566" t="str">
            <v>EUR</v>
          </cell>
        </row>
        <row r="567">
          <cell r="A567">
            <v>22231</v>
          </cell>
          <cell r="B567" t="str">
            <v>Skrutka so šesťhranovou hlavou M12x70 A2</v>
          </cell>
          <cell r="C567" t="str">
            <v>Bolt M12x70 A2</v>
          </cell>
          <cell r="D567" t="str">
            <v>KS</v>
          </cell>
          <cell r="E567">
            <v>0.39</v>
          </cell>
          <cell r="F567" t="str">
            <v>EUR</v>
          </cell>
        </row>
        <row r="568">
          <cell r="A568">
            <v>13012</v>
          </cell>
          <cell r="B568" t="str">
            <v>Inseminácia mreža zatvorená koncová 240cm</v>
          </cell>
          <cell r="C568" t="str">
            <v>Mating Stall Side Closed End 240 cm</v>
          </cell>
          <cell r="D568" t="str">
            <v>KS</v>
          </cell>
          <cell r="E568">
            <v>0</v>
          </cell>
          <cell r="F568" t="str">
            <v>EUR</v>
          </cell>
        </row>
        <row r="569">
          <cell r="A569">
            <v>22232</v>
          </cell>
          <cell r="B569" t="str">
            <v>SK Páska 70-90 A2</v>
          </cell>
          <cell r="C569" t="str">
            <v>Metal Band 70-90 A2</v>
          </cell>
          <cell r="D569" t="str">
            <v>KS</v>
          </cell>
          <cell r="E569">
            <v>0.51359999999999995</v>
          </cell>
          <cell r="F569" t="str">
            <v>EUR</v>
          </cell>
        </row>
        <row r="570">
          <cell r="A570">
            <v>28062</v>
          </cell>
          <cell r="B570" t="str">
            <v>Spojka na krmenársku rúru 50 mm</v>
          </cell>
          <cell r="C570" t="str">
            <v>Pipe Connector 50mm</v>
          </cell>
          <cell r="D570" t="str">
            <v>KS</v>
          </cell>
          <cell r="E570">
            <v>1.5</v>
          </cell>
          <cell r="F570" t="str">
            <v>EUR</v>
          </cell>
        </row>
        <row r="571">
          <cell r="A571">
            <v>17020</v>
          </cell>
          <cell r="B571" t="str">
            <v>U-profile 50x1200mm GA</v>
          </cell>
          <cell r="C571" t="str">
            <v>U-profile 50x1200mm GA</v>
          </cell>
          <cell r="D571" t="str">
            <v>KS</v>
          </cell>
          <cell r="E571">
            <v>7.46</v>
          </cell>
          <cell r="F571" t="str">
            <v>EUR</v>
          </cell>
        </row>
        <row r="572">
          <cell r="A572">
            <v>17021</v>
          </cell>
          <cell r="B572" t="str">
            <v>U-profile s platňou 50x1200mm GA</v>
          </cell>
          <cell r="C572" t="str">
            <v>U-Profile with Foot Plate 50x1200mm GA</v>
          </cell>
          <cell r="D572" t="str">
            <v>KS</v>
          </cell>
          <cell r="E572">
            <v>10.74</v>
          </cell>
          <cell r="F572" t="str">
            <v>EUR</v>
          </cell>
        </row>
        <row r="573">
          <cell r="A573">
            <v>17023</v>
          </cell>
          <cell r="B573" t="str">
            <v>Stojka s platňou 50x1000mm GA</v>
          </cell>
          <cell r="C573" t="str">
            <v>Post with Foot Plate 50x1000mm GA</v>
          </cell>
          <cell r="D573" t="str">
            <v>KS</v>
          </cell>
          <cell r="E573">
            <v>10.11</v>
          </cell>
          <cell r="F573" t="str">
            <v>EUR</v>
          </cell>
        </row>
        <row r="574">
          <cell r="A574">
            <v>19021</v>
          </cell>
          <cell r="B574" t="str">
            <v>PVC Pôrodňa domček s montážnym setom pravý</v>
          </cell>
          <cell r="C574" t="str">
            <v>PVC Farrowing Pen Piglet Nest, With Assembly Kit R</v>
          </cell>
          <cell r="D574" t="str">
            <v>KS</v>
          </cell>
          <cell r="E574">
            <v>41.878999999999998</v>
          </cell>
          <cell r="F574" t="str">
            <v>EUR</v>
          </cell>
        </row>
        <row r="575">
          <cell r="A575">
            <v>19022</v>
          </cell>
          <cell r="B575" t="str">
            <v>PVC Pôrodňa domček s montážnym setom ľavý</v>
          </cell>
          <cell r="C575" t="str">
            <v>PVC Farrowing Pen Piglet Nest, With Assembly Kit L</v>
          </cell>
          <cell r="D575" t="str">
            <v>KS</v>
          </cell>
          <cell r="E575">
            <v>41.878999999999998</v>
          </cell>
          <cell r="F575" t="str">
            <v>EUR</v>
          </cell>
        </row>
        <row r="576">
          <cell r="A576">
            <v>15025</v>
          </cell>
          <cell r="B576" t="str">
            <v>Pôrodňa chodbová stojka</v>
          </cell>
          <cell r="C576" t="str">
            <v>Farrowing Pen Walk Way Post</v>
          </cell>
          <cell r="D576" t="str">
            <v>KS</v>
          </cell>
          <cell r="E576">
            <v>2.7</v>
          </cell>
          <cell r="F576" t="str">
            <v>EUR</v>
          </cell>
        </row>
        <row r="577">
          <cell r="A577">
            <v>15026</v>
          </cell>
          <cell r="B577" t="str">
            <v>Pôrodňa profil na PVC dvierka pravý</v>
          </cell>
          <cell r="C577" t="str">
            <v>Farrowing Pen Back Door Post R</v>
          </cell>
          <cell r="D577" t="str">
            <v>KS</v>
          </cell>
          <cell r="E577">
            <v>2.75</v>
          </cell>
          <cell r="F577" t="str">
            <v>EUR</v>
          </cell>
        </row>
        <row r="578">
          <cell r="A578">
            <v>15027</v>
          </cell>
          <cell r="B578" t="str">
            <v>Pôrodňa profil na PVC dvierka ľavý</v>
          </cell>
          <cell r="C578" t="str">
            <v>Farrowing Pen Back Door Post L</v>
          </cell>
          <cell r="D578" t="str">
            <v>KS</v>
          </cell>
          <cell r="E578">
            <v>2.75</v>
          </cell>
          <cell r="F578" t="str">
            <v>EUR</v>
          </cell>
        </row>
        <row r="579">
          <cell r="A579">
            <v>17024</v>
          </cell>
          <cell r="B579" t="str">
            <v>Operačné rameno dvierok pre kancov GA</v>
          </cell>
          <cell r="C579" t="str">
            <v>Locking Arm for Board Gate GA</v>
          </cell>
          <cell r="D579" t="str">
            <v>KS</v>
          </cell>
          <cell r="E579">
            <v>3.27</v>
          </cell>
          <cell r="F579" t="str">
            <v>EUR</v>
          </cell>
        </row>
        <row r="580">
          <cell r="A580">
            <v>17025</v>
          </cell>
          <cell r="B580" t="str">
            <v>Držiak operačného ramena dvierok pre kancov GA</v>
          </cell>
          <cell r="C580" t="str">
            <v>Locking Arm Holder for Board Gate GA</v>
          </cell>
          <cell r="D580" t="str">
            <v>KS</v>
          </cell>
          <cell r="E580">
            <v>0.56000000000000005</v>
          </cell>
          <cell r="F580" t="str">
            <v>EUR</v>
          </cell>
        </row>
        <row r="581">
          <cell r="A581">
            <v>19023</v>
          </cell>
          <cell r="B581" t="str">
            <v>Domček preglejka 1250 x variabil</v>
          </cell>
          <cell r="C581" t="str">
            <v xml:space="preserve"> Micro Climate Cover Play Wood 1250 x variable</v>
          </cell>
          <cell r="D581" t="str">
            <v>KS</v>
          </cell>
          <cell r="E581">
            <v>32.590000000000003</v>
          </cell>
          <cell r="F581" t="str">
            <v>EUR</v>
          </cell>
        </row>
        <row r="582">
          <cell r="A582">
            <v>24049</v>
          </cell>
          <cell r="B582" t="str">
            <v>Navarovací Nipel 1"</v>
          </cell>
          <cell r="C582" t="str">
            <v>Welding Nipel 1"</v>
          </cell>
          <cell r="D582" t="str">
            <v>KS</v>
          </cell>
          <cell r="E582">
            <v>1.4</v>
          </cell>
          <cell r="F582" t="str">
            <v>EUR</v>
          </cell>
        </row>
        <row r="583">
          <cell r="A583">
            <v>24050</v>
          </cell>
          <cell r="B583" t="str">
            <v>Mufňa 3/4" A2</v>
          </cell>
          <cell r="C583" t="str">
            <v>Sleeve 3/4" A2</v>
          </cell>
          <cell r="D583" t="str">
            <v>KS</v>
          </cell>
          <cell r="E583">
            <v>1.5329999999999999</v>
          </cell>
          <cell r="F583" t="str">
            <v>EUR</v>
          </cell>
        </row>
        <row r="584">
          <cell r="A584">
            <v>17026</v>
          </cell>
          <cell r="B584" t="str">
            <v>Adaptér 2 rúrový 200 x 50mm pre panel GA</v>
          </cell>
          <cell r="C584" t="str">
            <v>Adaptor 2 Pipes 200 x 50mm for Pannel GA</v>
          </cell>
          <cell r="D584" t="str">
            <v>KS</v>
          </cell>
          <cell r="E584">
            <v>2.23</v>
          </cell>
          <cell r="F584" t="str">
            <v>EUR</v>
          </cell>
        </row>
        <row r="585">
          <cell r="A585">
            <v>17027</v>
          </cell>
          <cell r="B585" t="str">
            <v>Stabilizátor 2 rúrový pre 50mm panel GA</v>
          </cell>
          <cell r="C585" t="str">
            <v>Pipe Clips for 2 Pipes for 50mm Panel GA</v>
          </cell>
          <cell r="D585" t="str">
            <v>KS</v>
          </cell>
          <cell r="E585">
            <v>1.57</v>
          </cell>
          <cell r="F585" t="str">
            <v>EUR</v>
          </cell>
        </row>
        <row r="586">
          <cell r="A586">
            <v>20034</v>
          </cell>
          <cell r="B586" t="str">
            <v>Stabilizátor Polymerový žľab (tyč) 900mm A2</v>
          </cell>
          <cell r="C586" t="str">
            <v>Rod Stabilizer Polymer Trough  900mm A2</v>
          </cell>
          <cell r="D586" t="str">
            <v>KS</v>
          </cell>
          <cell r="E586">
            <v>3.46</v>
          </cell>
          <cell r="F586" t="str">
            <v>EUR</v>
          </cell>
        </row>
        <row r="587">
          <cell r="A587">
            <v>21026</v>
          </cell>
          <cell r="B587" t="str">
            <v>Kŕmny žľab pre výkrm nástenný 3000mm A2</v>
          </cell>
          <cell r="C587" t="str">
            <v>Liquid Feeding Trough Finishers On Wall 3000mm A2</v>
          </cell>
          <cell r="D587" t="str">
            <v>KS</v>
          </cell>
          <cell r="E587">
            <v>31.43</v>
          </cell>
          <cell r="F587" t="str">
            <v>EUR</v>
          </cell>
        </row>
        <row r="588">
          <cell r="A588">
            <v>21027</v>
          </cell>
          <cell r="B588" t="str">
            <v>Kŕmny žľab pre výkrm nástenný variabilný A2</v>
          </cell>
          <cell r="C588" t="str">
            <v>Liquid Feeding Trough Finishers OnWall Variable A2</v>
          </cell>
          <cell r="D588" t="str">
            <v>KS</v>
          </cell>
          <cell r="E588">
            <v>11.6</v>
          </cell>
          <cell r="F588" t="str">
            <v>EUR</v>
          </cell>
        </row>
        <row r="589">
          <cell r="A589">
            <v>21028</v>
          </cell>
          <cell r="B589" t="str">
            <v>Spojka na kŕmny žľab pre výkrm nástenný A2</v>
          </cell>
          <cell r="C589" t="str">
            <v>Liquid Feeding Trough Finishers OnWall Conn. Piece</v>
          </cell>
          <cell r="D589" t="str">
            <v>KS</v>
          </cell>
          <cell r="E589">
            <v>1.49</v>
          </cell>
          <cell r="F589" t="str">
            <v>EUR</v>
          </cell>
        </row>
        <row r="590">
          <cell r="A590">
            <v>21029</v>
          </cell>
          <cell r="B590" t="str">
            <v>Koniec na kŕmny žľab pre výkrm nástenný P A2</v>
          </cell>
          <cell r="C590" t="str">
            <v>Liquid Feeding Trough Finish End Pce On Wall R A2</v>
          </cell>
          <cell r="D590" t="str">
            <v>KS</v>
          </cell>
          <cell r="E590">
            <v>3.48</v>
          </cell>
          <cell r="F590" t="str">
            <v>EUR</v>
          </cell>
        </row>
        <row r="591">
          <cell r="A591">
            <v>21030</v>
          </cell>
          <cell r="B591" t="str">
            <v>Koniec na kŕmny žľab pre výkrm nástenný L A2</v>
          </cell>
          <cell r="C591" t="str">
            <v>Liquid Feeding Trough Finish End Pce On Wall L A2</v>
          </cell>
          <cell r="D591" t="str">
            <v>KS</v>
          </cell>
          <cell r="E591">
            <v>3.48</v>
          </cell>
          <cell r="F591" t="str">
            <v>EUR</v>
          </cell>
        </row>
        <row r="592">
          <cell r="A592">
            <v>18005</v>
          </cell>
          <cell r="B592" t="str">
            <v>Mreža 750x700mm A2 U-profil/Jakel-Pás.</v>
          </cell>
          <cell r="C592" t="str">
            <v>Open penning 750x700mm A2 U-Profil/SQ-Flat</v>
          </cell>
          <cell r="D592" t="str">
            <v>KS</v>
          </cell>
          <cell r="E592">
            <v>28.94</v>
          </cell>
          <cell r="F592" t="str">
            <v>EUR</v>
          </cell>
        </row>
        <row r="593">
          <cell r="A593">
            <v>23025</v>
          </cell>
          <cell r="B593" t="str">
            <v>Páka pre otváranie krmiva na stenu</v>
          </cell>
          <cell r="C593" t="str">
            <v>Feed Release Handle for Wall</v>
          </cell>
          <cell r="D593" t="str">
            <v>KS</v>
          </cell>
          <cell r="E593">
            <v>4.24</v>
          </cell>
          <cell r="F593" t="str">
            <v>EUR</v>
          </cell>
        </row>
        <row r="594">
          <cell r="A594">
            <v>28063</v>
          </cell>
          <cell r="B594" t="str">
            <v>Platňa pod automat 10x1000x1100</v>
          </cell>
          <cell r="C594" t="str">
            <v>Plate Under Automat 10x1000x1100</v>
          </cell>
          <cell r="D594" t="str">
            <v>KS</v>
          </cell>
          <cell r="E594">
            <v>13.01</v>
          </cell>
          <cell r="F594" t="str">
            <v>EUR</v>
          </cell>
        </row>
        <row r="595">
          <cell r="A595">
            <v>16083</v>
          </cell>
          <cell r="B595" t="str">
            <v>U-profil pánt medzikus 750mm L A2</v>
          </cell>
          <cell r="C595" t="str">
            <v>U-profil 750mm Front Wall  Hinge Side L A2</v>
          </cell>
          <cell r="D595" t="str">
            <v>KS</v>
          </cell>
          <cell r="E595">
            <v>6.61</v>
          </cell>
          <cell r="F595" t="str">
            <v>EUR</v>
          </cell>
        </row>
        <row r="596">
          <cell r="A596">
            <v>16084</v>
          </cell>
          <cell r="B596" t="str">
            <v>U-profil pánt medzikus 850mm L A2</v>
          </cell>
          <cell r="C596" t="str">
            <v>U-profil 850mm Front Wall  Hinge Side L A2</v>
          </cell>
          <cell r="D596" t="str">
            <v>KS</v>
          </cell>
          <cell r="E596">
            <v>7.2</v>
          </cell>
          <cell r="F596" t="str">
            <v>EUR</v>
          </cell>
        </row>
        <row r="597">
          <cell r="A597">
            <v>16085</v>
          </cell>
          <cell r="B597" t="str">
            <v>U-profil pánt medzikus 950mm L A2</v>
          </cell>
          <cell r="C597" t="str">
            <v>U-profil 950mm Front Wall  Hinge Side L A2</v>
          </cell>
          <cell r="D597" t="str">
            <v>KS</v>
          </cell>
          <cell r="E597">
            <v>8.25</v>
          </cell>
          <cell r="F597" t="str">
            <v>EUR</v>
          </cell>
        </row>
        <row r="598">
          <cell r="A598">
            <v>16086</v>
          </cell>
          <cell r="B598" t="str">
            <v>Pánt na betónovú stenu 750mm A2</v>
          </cell>
          <cell r="C598" t="str">
            <v>750mm Hinge mounting on concrete wall A2</v>
          </cell>
          <cell r="D598" t="str">
            <v>KS</v>
          </cell>
          <cell r="E598">
            <v>3.64</v>
          </cell>
          <cell r="F598" t="str">
            <v>EUR</v>
          </cell>
        </row>
        <row r="599">
          <cell r="A599">
            <v>16087</v>
          </cell>
          <cell r="B599" t="str">
            <v>Zámok bočný na betónovú stenu A2</v>
          </cell>
          <cell r="C599" t="str">
            <v>Blocking Gate Lock one Sided A2</v>
          </cell>
          <cell r="D599" t="str">
            <v>KS</v>
          </cell>
          <cell r="E599">
            <v>2.08</v>
          </cell>
          <cell r="F599" t="str">
            <v>EUR</v>
          </cell>
        </row>
        <row r="600">
          <cell r="A600">
            <v>26011</v>
          </cell>
          <cell r="B600" t="str">
            <v>Liatinový rošt 160x40</v>
          </cell>
          <cell r="C600" t="str">
            <v>Cast Iron Slats 160x40</v>
          </cell>
          <cell r="D600" t="str">
            <v>KS</v>
          </cell>
          <cell r="E600">
            <v>28.6</v>
          </cell>
          <cell r="F600" t="str">
            <v>EUR</v>
          </cell>
        </row>
        <row r="601">
          <cell r="A601">
            <v>23026</v>
          </cell>
          <cell r="B601" t="str">
            <v>Linak</v>
          </cell>
          <cell r="C601" t="str">
            <v>Linak</v>
          </cell>
          <cell r="D601" t="str">
            <v>KS</v>
          </cell>
          <cell r="E601">
            <v>127.5</v>
          </cell>
          <cell r="F601" t="str">
            <v>EUR</v>
          </cell>
        </row>
        <row r="602">
          <cell r="A602">
            <v>23027</v>
          </cell>
          <cell r="B602" t="str">
            <v>Držiak na Linak</v>
          </cell>
          <cell r="C602" t="str">
            <v>Holder for Linak</v>
          </cell>
          <cell r="D602" t="str">
            <v>KS</v>
          </cell>
          <cell r="E602">
            <v>1.83</v>
          </cell>
          <cell r="F602" t="str">
            <v>EUR</v>
          </cell>
        </row>
        <row r="603">
          <cell r="A603">
            <v>23028</v>
          </cell>
          <cell r="B603" t="str">
            <v>Kladka na lanko rovnobežná</v>
          </cell>
          <cell r="C603" t="str">
            <v>Corner Wheel for Wire Paraller</v>
          </cell>
          <cell r="D603" t="str">
            <v>KS</v>
          </cell>
          <cell r="E603">
            <v>4.8099999999999996</v>
          </cell>
          <cell r="F603" t="str">
            <v>EUR</v>
          </cell>
        </row>
        <row r="604">
          <cell r="A604">
            <v>19024</v>
          </cell>
          <cell r="B604" t="str">
            <v>Pôrodňa prekážková platňa "MT"</v>
          </cell>
          <cell r="C604" t="str">
            <v>Farrowing Pen Piglet Nest Blocking Board "MT"</v>
          </cell>
          <cell r="D604" t="str">
            <v>KS</v>
          </cell>
          <cell r="E604">
            <v>2.82</v>
          </cell>
          <cell r="F604" t="str">
            <v>EUR</v>
          </cell>
        </row>
        <row r="605">
          <cell r="A605">
            <v>27006</v>
          </cell>
          <cell r="B605" t="str">
            <v>T-Kus Press 16x16x16</v>
          </cell>
          <cell r="C605" t="str">
            <v>T-Piece Press 16x16x16</v>
          </cell>
          <cell r="D605" t="str">
            <v>KS</v>
          </cell>
          <cell r="E605">
            <v>2.0699999999999998</v>
          </cell>
          <cell r="F605" t="str">
            <v>EUR</v>
          </cell>
        </row>
        <row r="606">
          <cell r="A606">
            <v>27007</v>
          </cell>
          <cell r="B606" t="str">
            <v>Redukcia Press 16x1/2" vonkajší závit</v>
          </cell>
          <cell r="C606" t="str">
            <v>Connector Press 16x1/2" Ext. Thread</v>
          </cell>
          <cell r="D606" t="str">
            <v>KS</v>
          </cell>
          <cell r="E606">
            <v>1.91</v>
          </cell>
          <cell r="F606" t="str">
            <v>EUR</v>
          </cell>
        </row>
        <row r="607">
          <cell r="A607">
            <v>27008</v>
          </cell>
          <cell r="B607" t="str">
            <v>Redukcia PPSU 16x3/4" vnútorný závit</v>
          </cell>
          <cell r="C607" t="str">
            <v>Connector PPSU 16x3/4" Int. Hhread</v>
          </cell>
          <cell r="D607" t="str">
            <v>KS</v>
          </cell>
          <cell r="E607">
            <v>1.05</v>
          </cell>
          <cell r="F607" t="str">
            <v>EUR</v>
          </cell>
        </row>
        <row r="608">
          <cell r="A608">
            <v>27009</v>
          </cell>
          <cell r="B608" t="str">
            <v>T-Kus Aut. odvz. a výp. vent.</v>
          </cell>
          <cell r="C608" t="str">
            <v>T-Piece Aut. Air Vent and Drain Valve</v>
          </cell>
          <cell r="D608" t="str">
            <v>KS</v>
          </cell>
          <cell r="E608">
            <v>8.74</v>
          </cell>
          <cell r="F608" t="str">
            <v>EUR</v>
          </cell>
        </row>
        <row r="609">
          <cell r="A609">
            <v>27010</v>
          </cell>
          <cell r="B609" t="str">
            <v>Rúra PE-RT/Al/PE-RT 16x2 mm</v>
          </cell>
          <cell r="C609" t="str">
            <v>Pipe PE-RT/Al/PE-RT 16x2 mm</v>
          </cell>
          <cell r="D609" t="str">
            <v>M</v>
          </cell>
          <cell r="E609">
            <v>0.48</v>
          </cell>
          <cell r="F609" t="str">
            <v>EUR</v>
          </cell>
        </row>
        <row r="610">
          <cell r="A610">
            <v>27011</v>
          </cell>
          <cell r="B610" t="str">
            <v>Rozdeľovač 2 Okruhy</v>
          </cell>
          <cell r="C610" t="str">
            <v>Heating Distributor 2 Circles</v>
          </cell>
          <cell r="D610" t="str">
            <v>KS</v>
          </cell>
          <cell r="E610">
            <v>37.119999999999997</v>
          </cell>
          <cell r="F610" t="str">
            <v>EUR</v>
          </cell>
        </row>
        <row r="611">
          <cell r="A611">
            <v>27012</v>
          </cell>
          <cell r="B611" t="str">
            <v>Rozdeľovač 3 Okruhy</v>
          </cell>
          <cell r="C611" t="str">
            <v>Heating Distributor 3 Circles</v>
          </cell>
          <cell r="D611" t="str">
            <v>KS</v>
          </cell>
          <cell r="E611">
            <v>53.11</v>
          </cell>
          <cell r="F611" t="str">
            <v>EUR</v>
          </cell>
        </row>
        <row r="612">
          <cell r="A612">
            <v>27013</v>
          </cell>
          <cell r="B612" t="str">
            <v>Rozdeľovač 4 Okruhy</v>
          </cell>
          <cell r="C612" t="str">
            <v>Heating Distributor 4 Circles</v>
          </cell>
          <cell r="D612" t="str">
            <v>KS</v>
          </cell>
          <cell r="E612">
            <v>66.89</v>
          </cell>
          <cell r="F612" t="str">
            <v>EUR</v>
          </cell>
        </row>
        <row r="613">
          <cell r="A613">
            <v>27014</v>
          </cell>
          <cell r="B613" t="str">
            <v>Rozdeľovač 5 Okruhy</v>
          </cell>
          <cell r="C613" t="str">
            <v>Heating Distributor 5 Circles</v>
          </cell>
          <cell r="D613" t="str">
            <v>KS</v>
          </cell>
          <cell r="E613">
            <v>82.23</v>
          </cell>
          <cell r="F613" t="str">
            <v>EUR</v>
          </cell>
        </row>
        <row r="614">
          <cell r="A614">
            <v>27015</v>
          </cell>
          <cell r="B614" t="str">
            <v>Rozdeľovač 6 Okruhy</v>
          </cell>
          <cell r="C614" t="str">
            <v>Heating Distributor 6 Circles</v>
          </cell>
          <cell r="D614" t="str">
            <v>KS</v>
          </cell>
          <cell r="E614">
            <v>95.06</v>
          </cell>
          <cell r="F614" t="str">
            <v>EUR</v>
          </cell>
        </row>
        <row r="615">
          <cell r="A615">
            <v>27016</v>
          </cell>
          <cell r="B615" t="str">
            <v>Rozdeľovač 7 Okruhy</v>
          </cell>
          <cell r="C615" t="str">
            <v>Heating Distributor 7 Circles</v>
          </cell>
          <cell r="D615" t="str">
            <v>KS</v>
          </cell>
          <cell r="E615">
            <v>109.31</v>
          </cell>
          <cell r="F615" t="str">
            <v>EUR</v>
          </cell>
        </row>
        <row r="616">
          <cell r="A616">
            <v>27017</v>
          </cell>
          <cell r="B616" t="str">
            <v>Rozdeľovač 8 Okruhy</v>
          </cell>
          <cell r="C616" t="str">
            <v>Heating Distributor 8 Circles</v>
          </cell>
          <cell r="D616" t="str">
            <v>KS</v>
          </cell>
          <cell r="E616">
            <v>127.3</v>
          </cell>
          <cell r="F616" t="str">
            <v>EUR</v>
          </cell>
        </row>
        <row r="617">
          <cell r="A617">
            <v>27018</v>
          </cell>
          <cell r="B617" t="str">
            <v>Rozdeľovač 9 Okruhy</v>
          </cell>
          <cell r="C617" t="str">
            <v>Heating Distributor 9 Circles</v>
          </cell>
          <cell r="D617" t="str">
            <v>KS</v>
          </cell>
          <cell r="E617">
            <v>141.63</v>
          </cell>
          <cell r="F617" t="str">
            <v>EUR</v>
          </cell>
        </row>
        <row r="618">
          <cell r="A618">
            <v>27019</v>
          </cell>
          <cell r="B618" t="str">
            <v>Rozdeľovač 10 Okruhy</v>
          </cell>
          <cell r="C618" t="str">
            <v>Heating Distributor 10 Circles</v>
          </cell>
          <cell r="D618" t="str">
            <v>KS</v>
          </cell>
          <cell r="E618">
            <v>154.04</v>
          </cell>
          <cell r="F618" t="str">
            <v>EUR</v>
          </cell>
        </row>
        <row r="619">
          <cell r="A619">
            <v>27020</v>
          </cell>
          <cell r="B619" t="str">
            <v>Rozdeľovač 11 Okruhy</v>
          </cell>
          <cell r="C619" t="str">
            <v>Heating Distributor 11 Circles</v>
          </cell>
          <cell r="D619" t="str">
            <v>KS</v>
          </cell>
          <cell r="E619">
            <v>170</v>
          </cell>
          <cell r="F619" t="str">
            <v>EUR</v>
          </cell>
        </row>
        <row r="620">
          <cell r="A620">
            <v>27021</v>
          </cell>
          <cell r="B620" t="str">
            <v>Rozdeľovač 12 Okruhy</v>
          </cell>
          <cell r="C620" t="str">
            <v>Heating Distributor 12 Circles</v>
          </cell>
          <cell r="D620" t="str">
            <v>KS</v>
          </cell>
          <cell r="E620">
            <v>184.67</v>
          </cell>
          <cell r="F620" t="str">
            <v>EUR</v>
          </cell>
        </row>
        <row r="621">
          <cell r="A621">
            <v>27022</v>
          </cell>
          <cell r="B621" t="str">
            <v>Čerpadlová skupina</v>
          </cell>
          <cell r="C621" t="str">
            <v>Pump Station</v>
          </cell>
          <cell r="D621" t="str">
            <v>KS</v>
          </cell>
          <cell r="E621">
            <v>156.26</v>
          </cell>
          <cell r="F621" t="str">
            <v>EUR</v>
          </cell>
        </row>
        <row r="622">
          <cell r="A622">
            <v>27023</v>
          </cell>
          <cell r="B622" t="str">
            <v>Termostatická hlavica</v>
          </cell>
          <cell r="C622" t="str">
            <v>Thermostatic head</v>
          </cell>
          <cell r="D622" t="str">
            <v>KS</v>
          </cell>
          <cell r="E622">
            <v>21.91</v>
          </cell>
          <cell r="F622" t="str">
            <v>EUR</v>
          </cell>
        </row>
        <row r="623">
          <cell r="A623">
            <v>22234</v>
          </cell>
          <cell r="B623" t="str">
            <v>Skrutka vratová s pologuľatou hlavou M8x40 A2</v>
          </cell>
          <cell r="C623" t="str">
            <v>Carriage Bolt M8x40 A2</v>
          </cell>
          <cell r="D623" t="str">
            <v>KS</v>
          </cell>
          <cell r="E623">
            <v>0.2</v>
          </cell>
          <cell r="F623" t="str">
            <v>EUR</v>
          </cell>
        </row>
        <row r="624">
          <cell r="A624">
            <v>29023</v>
          </cell>
          <cell r="B624" t="str">
            <v>Elektrozdroj pre Linak</v>
          </cell>
          <cell r="C624" t="str">
            <v>Electrical Supply for Linak</v>
          </cell>
          <cell r="D624" t="str">
            <v>KS</v>
          </cell>
          <cell r="E624">
            <v>105.77</v>
          </cell>
          <cell r="F624" t="str">
            <v>EUR</v>
          </cell>
        </row>
        <row r="625">
          <cell r="A625">
            <v>28064</v>
          </cell>
          <cell r="B625" t="str">
            <v>FUNKImat dvojitý pre predvýkrm Vin/Vin</v>
          </cell>
          <cell r="C625" t="str">
            <v>FUNKImat Double for Weaner Vin/Vin</v>
          </cell>
          <cell r="D625" t="str">
            <v>KS</v>
          </cell>
          <cell r="E625">
            <v>328</v>
          </cell>
          <cell r="F625" t="str">
            <v>EUR</v>
          </cell>
        </row>
        <row r="626">
          <cell r="A626">
            <v>28065</v>
          </cell>
          <cell r="B626" t="str">
            <v>Platňa pod automat 10x1000x1200</v>
          </cell>
          <cell r="C626" t="str">
            <v>Plate Under Automat 10x1000x1200</v>
          </cell>
          <cell r="D626" t="str">
            <v>KS</v>
          </cell>
          <cell r="E626">
            <v>13.51</v>
          </cell>
          <cell r="F626" t="str">
            <v>EUR</v>
          </cell>
        </row>
        <row r="627">
          <cell r="A627">
            <v>22235</v>
          </cell>
          <cell r="B627" t="str">
            <v>PVC koleso 100mm</v>
          </cell>
          <cell r="C627" t="str">
            <v>PVC Wheel 100mm</v>
          </cell>
          <cell r="D627" t="str">
            <v>KS</v>
          </cell>
          <cell r="E627">
            <v>1.5</v>
          </cell>
          <cell r="F627" t="str">
            <v>EUR</v>
          </cell>
        </row>
        <row r="628">
          <cell r="A628">
            <v>22236</v>
          </cell>
          <cell r="B628" t="str">
            <v>Navárací pánt M16</v>
          </cell>
          <cell r="C628" t="str">
            <v>Welding Hinge M16</v>
          </cell>
          <cell r="D628" t="str">
            <v>KS</v>
          </cell>
          <cell r="E628">
            <v>2.4</v>
          </cell>
          <cell r="F628" t="str">
            <v>EUR</v>
          </cell>
        </row>
        <row r="629">
          <cell r="A629">
            <v>19025</v>
          </cell>
          <cell r="B629" t="str">
            <v>Pôrodňa veko na dieru prekážkovej platne</v>
          </cell>
          <cell r="C629" t="str">
            <v>Farrowing Pen Piglet Nest Blocking Board Dog Cover</v>
          </cell>
          <cell r="D629" t="str">
            <v>KS</v>
          </cell>
          <cell r="E629">
            <v>0.6</v>
          </cell>
          <cell r="F629" t="str">
            <v>EUR</v>
          </cell>
        </row>
        <row r="630">
          <cell r="A630">
            <v>26012</v>
          </cell>
          <cell r="B630" t="str">
            <v>MIK Swing 300x100mm</v>
          </cell>
          <cell r="C630" t="str">
            <v>MIK Swing 300x100mm</v>
          </cell>
          <cell r="D630" t="str">
            <v>KS</v>
          </cell>
          <cell r="E630">
            <v>1.55</v>
          </cell>
          <cell r="F630" t="str">
            <v>EUR</v>
          </cell>
        </row>
        <row r="631">
          <cell r="A631">
            <v>26013</v>
          </cell>
          <cell r="B631" t="str">
            <v>MIK Swing 300x600mm</v>
          </cell>
          <cell r="C631" t="str">
            <v>MIK Swing 300x600mm</v>
          </cell>
          <cell r="D631" t="str">
            <v>KS</v>
          </cell>
          <cell r="E631">
            <v>6.85</v>
          </cell>
          <cell r="F631" t="str">
            <v>EUR</v>
          </cell>
        </row>
        <row r="632">
          <cell r="A632">
            <v>26014</v>
          </cell>
          <cell r="B632" t="str">
            <v>MIK Swing 400x100mm</v>
          </cell>
          <cell r="C632" t="str">
            <v>MIK Swing 400x100mm</v>
          </cell>
          <cell r="D632" t="str">
            <v>KS</v>
          </cell>
          <cell r="E632">
            <v>1.98</v>
          </cell>
          <cell r="F632" t="str">
            <v>EUR</v>
          </cell>
        </row>
        <row r="633">
          <cell r="A633">
            <v>26015</v>
          </cell>
          <cell r="B633" t="str">
            <v>MIK Swing 400x600mm</v>
          </cell>
          <cell r="C633" t="str">
            <v>MIK Swing 400x600mm</v>
          </cell>
          <cell r="D633" t="str">
            <v>KS</v>
          </cell>
          <cell r="E633">
            <v>7.74</v>
          </cell>
          <cell r="F633" t="str">
            <v>EUR</v>
          </cell>
        </row>
        <row r="634">
          <cell r="A634">
            <v>26016</v>
          </cell>
          <cell r="B634" t="str">
            <v>MIK Swing 500x100mm</v>
          </cell>
          <cell r="C634" t="str">
            <v>MIK Swing 500x100mm</v>
          </cell>
          <cell r="D634" t="str">
            <v>KS</v>
          </cell>
          <cell r="E634">
            <v>2.76</v>
          </cell>
          <cell r="F634" t="str">
            <v>EUR</v>
          </cell>
        </row>
        <row r="635">
          <cell r="A635">
            <v>26017</v>
          </cell>
          <cell r="B635" t="str">
            <v>MIK Swing 500x600mm</v>
          </cell>
          <cell r="C635" t="str">
            <v>MIK Swing 500x600mm</v>
          </cell>
          <cell r="D635" t="str">
            <v>KS</v>
          </cell>
          <cell r="E635">
            <v>9.68</v>
          </cell>
          <cell r="F635" t="str">
            <v>EUR</v>
          </cell>
        </row>
        <row r="636">
          <cell r="A636">
            <v>26018</v>
          </cell>
          <cell r="B636" t="str">
            <v>MIK Swing 600x100mm</v>
          </cell>
          <cell r="C636" t="str">
            <v>MIK Swing 600x100mm</v>
          </cell>
          <cell r="D636" t="str">
            <v>KS</v>
          </cell>
          <cell r="E636">
            <v>2.87</v>
          </cell>
          <cell r="F636" t="str">
            <v>EUR</v>
          </cell>
        </row>
        <row r="637">
          <cell r="A637">
            <v>26020</v>
          </cell>
          <cell r="B637" t="str">
            <v>MIK Rubin 300x600mm</v>
          </cell>
          <cell r="C637" t="str">
            <v>MIK Rubin 300x600mm</v>
          </cell>
          <cell r="D637" t="str">
            <v>KS</v>
          </cell>
          <cell r="E637">
            <v>4.57</v>
          </cell>
          <cell r="F637" t="str">
            <v>EUR</v>
          </cell>
        </row>
        <row r="638">
          <cell r="A638">
            <v>26021</v>
          </cell>
          <cell r="B638" t="str">
            <v>MIK Rubin 400x600mm</v>
          </cell>
          <cell r="C638" t="str">
            <v>MIK Rubin 400x600mm</v>
          </cell>
          <cell r="D638" t="str">
            <v>KS</v>
          </cell>
          <cell r="E638">
            <v>5.29</v>
          </cell>
          <cell r="F638" t="str">
            <v>EUR</v>
          </cell>
        </row>
        <row r="639">
          <cell r="A639">
            <v>26022</v>
          </cell>
          <cell r="B639" t="str">
            <v>MIK Rubin 500x600mm</v>
          </cell>
          <cell r="C639" t="str">
            <v>MIK Rubin 500x600mm</v>
          </cell>
          <cell r="D639" t="str">
            <v>KS</v>
          </cell>
          <cell r="E639">
            <v>6.84</v>
          </cell>
          <cell r="F639" t="str">
            <v>EUR</v>
          </cell>
        </row>
        <row r="640">
          <cell r="A640">
            <v>26023</v>
          </cell>
          <cell r="B640" t="str">
            <v>MIK Rubin 200x300mm</v>
          </cell>
          <cell r="C640" t="str">
            <v>MIK Rubin 200x300mm</v>
          </cell>
          <cell r="D640" t="str">
            <v>KS</v>
          </cell>
          <cell r="E640">
            <v>1.83</v>
          </cell>
          <cell r="F640" t="str">
            <v>EUR</v>
          </cell>
        </row>
        <row r="641">
          <cell r="A641">
            <v>26024</v>
          </cell>
          <cell r="B641" t="str">
            <v>Roštový ukončovací pás 400mm</v>
          </cell>
          <cell r="C641" t="str">
            <v>Edge Strip Length 400mm</v>
          </cell>
          <cell r="D641" t="str">
            <v>KS</v>
          </cell>
          <cell r="E641">
            <v>0.41</v>
          </cell>
          <cell r="F641" t="str">
            <v>EUR</v>
          </cell>
        </row>
        <row r="642">
          <cell r="A642">
            <v>26025</v>
          </cell>
          <cell r="B642" t="str">
            <v>Klapka na močovinu pre Rubin rošt</v>
          </cell>
          <cell r="C642" t="str">
            <v>Gully Flap Inlay for Rubin</v>
          </cell>
          <cell r="D642" t="str">
            <v>KS</v>
          </cell>
          <cell r="E642">
            <v>15.05</v>
          </cell>
          <cell r="F642" t="str">
            <v>EUR</v>
          </cell>
        </row>
        <row r="643">
          <cell r="A643">
            <v>29024</v>
          </cell>
          <cell r="B643" t="str">
            <v>Držiak pre prsníkový doraz</v>
          </cell>
          <cell r="C643" t="str">
            <v>Bracket for Chest Stop</v>
          </cell>
          <cell r="D643" t="str">
            <v>KS</v>
          </cell>
          <cell r="E643">
            <v>0.42</v>
          </cell>
          <cell r="F643" t="str">
            <v>EUR</v>
          </cell>
        </row>
        <row r="644">
          <cell r="A644">
            <v>29025</v>
          </cell>
          <cell r="B644" t="str">
            <v>Prsníkový doraz o 100 mm</v>
          </cell>
          <cell r="C644" t="str">
            <v>Chest Stop o 100 mm</v>
          </cell>
          <cell r="D644" t="str">
            <v>KS</v>
          </cell>
          <cell r="E644">
            <v>3.98</v>
          </cell>
          <cell r="F644" t="str">
            <v>EUR</v>
          </cell>
        </row>
        <row r="645">
          <cell r="A645">
            <v>29026</v>
          </cell>
          <cell r="B645" t="str">
            <v>Prsníkový doraz o 110 mm</v>
          </cell>
          <cell r="C645" t="str">
            <v>Chest Stop o 110 mm</v>
          </cell>
          <cell r="D645" t="str">
            <v>KS</v>
          </cell>
          <cell r="E645">
            <v>3.98</v>
          </cell>
          <cell r="F645" t="str">
            <v>EUR</v>
          </cell>
        </row>
        <row r="646">
          <cell r="A646">
            <v>22237</v>
          </cell>
          <cell r="B646" t="str">
            <v>Sťahovacia páska 4,5x360mm</v>
          </cell>
          <cell r="C646" t="str">
            <v>Plastic Strips 4,5x360mm</v>
          </cell>
          <cell r="D646" t="str">
            <v>KS</v>
          </cell>
          <cell r="E646">
            <v>2.5899999999999999E-2</v>
          </cell>
          <cell r="F646" t="str">
            <v>EUR</v>
          </cell>
        </row>
        <row r="647">
          <cell r="A647">
            <v>29027</v>
          </cell>
          <cell r="B647" t="str">
            <v>Deliaca stena typ 1 GA</v>
          </cell>
          <cell r="C647" t="str">
            <v>Cubicle Divider typ 1 GA</v>
          </cell>
          <cell r="D647" t="str">
            <v>KS</v>
          </cell>
          <cell r="E647">
            <v>26.2</v>
          </cell>
          <cell r="F647" t="str">
            <v>EUR</v>
          </cell>
        </row>
        <row r="648">
          <cell r="A648">
            <v>29028</v>
          </cell>
          <cell r="B648" t="str">
            <v>Deliaca stena typ 2 GA</v>
          </cell>
          <cell r="C648" t="str">
            <v>Cubicle Divider typ 2 GA</v>
          </cell>
          <cell r="D648" t="str">
            <v>KS</v>
          </cell>
          <cell r="E648">
            <v>25.35</v>
          </cell>
          <cell r="F648" t="str">
            <v>EUR</v>
          </cell>
        </row>
        <row r="649">
          <cell r="A649">
            <v>29029</v>
          </cell>
          <cell r="B649" t="str">
            <v>Deliaca stena typ 3 GA</v>
          </cell>
          <cell r="C649" t="str">
            <v>Cubicle Divider typ 3 GA</v>
          </cell>
          <cell r="D649" t="str">
            <v>KS</v>
          </cell>
          <cell r="E649">
            <v>26.54</v>
          </cell>
          <cell r="F649" t="str">
            <v>EUR</v>
          </cell>
        </row>
        <row r="650">
          <cell r="A650">
            <v>29030</v>
          </cell>
          <cell r="B650" t="str">
            <v>Deliaca stena typ 4 GA</v>
          </cell>
          <cell r="C650" t="str">
            <v>Cubicle Divider typ 4 GA</v>
          </cell>
          <cell r="D650" t="str">
            <v>KS</v>
          </cell>
          <cell r="E650">
            <v>23.47</v>
          </cell>
          <cell r="F650" t="str">
            <v>EUR</v>
          </cell>
        </row>
        <row r="651">
          <cell r="A651">
            <v>29031</v>
          </cell>
          <cell r="B651" t="str">
            <v>Vodný žľab konzola nástenná P GA</v>
          </cell>
          <cell r="C651" t="str">
            <v>Drinking Jar wall bracket R GA</v>
          </cell>
          <cell r="D651" t="str">
            <v>KS</v>
          </cell>
          <cell r="E651">
            <v>11.02</v>
          </cell>
          <cell r="F651" t="str">
            <v>EUR</v>
          </cell>
        </row>
        <row r="652">
          <cell r="A652">
            <v>29032</v>
          </cell>
          <cell r="B652" t="str">
            <v>Vodný žľab noha konzoly voľne stojacej GA</v>
          </cell>
          <cell r="C652" t="str">
            <v>Drinking Jar Foot for freestanding bracket GA</v>
          </cell>
          <cell r="D652" t="str">
            <v>KS</v>
          </cell>
          <cell r="E652">
            <v>2.13</v>
          </cell>
          <cell r="F652" t="str">
            <v>EUR</v>
          </cell>
        </row>
        <row r="653">
          <cell r="A653">
            <v>29033</v>
          </cell>
          <cell r="B653" t="str">
            <v>Vodný žľab rúra na konzolu 1 m GA</v>
          </cell>
          <cell r="C653" t="str">
            <v>Drinking Jar pipe for bracket 1 m GA</v>
          </cell>
          <cell r="D653" t="str">
            <v>KS</v>
          </cell>
          <cell r="E653">
            <v>3.35</v>
          </cell>
          <cell r="F653" t="str">
            <v>EUR</v>
          </cell>
        </row>
        <row r="654">
          <cell r="A654">
            <v>29034</v>
          </cell>
          <cell r="B654" t="str">
            <v>Vodný žľab 1 m A2</v>
          </cell>
          <cell r="C654" t="str">
            <v>Drinking Jar 1 m A2</v>
          </cell>
          <cell r="D654" t="str">
            <v>KS</v>
          </cell>
          <cell r="E654">
            <v>71.989999999999995</v>
          </cell>
          <cell r="F654" t="str">
            <v>EUR</v>
          </cell>
        </row>
        <row r="655">
          <cell r="A655">
            <v>23029</v>
          </cell>
          <cell r="B655" t="str">
            <v>Stojka na uchytenie otvárania 35x35x1200 GA</v>
          </cell>
          <cell r="C655" t="str">
            <v>SQ Post  for Opening Fictation 35x35x1200 GA</v>
          </cell>
          <cell r="D655" t="str">
            <v>KS</v>
          </cell>
          <cell r="E655">
            <v>3.21</v>
          </cell>
          <cell r="F655" t="str">
            <v>EUR</v>
          </cell>
        </row>
        <row r="656">
          <cell r="A656">
            <v>23030</v>
          </cell>
          <cell r="B656" t="str">
            <v>Vymedzenie uchytenia otvárania o 32x35mm GA</v>
          </cell>
          <cell r="C656" t="str">
            <v>Distance Piec for Opening Fictation o 32x35 mm GA</v>
          </cell>
          <cell r="D656" t="str">
            <v>KS</v>
          </cell>
          <cell r="E656">
            <v>0.2</v>
          </cell>
          <cell r="F656" t="str">
            <v>EUR</v>
          </cell>
        </row>
        <row r="657">
          <cell r="A657">
            <v>22239</v>
          </cell>
          <cell r="B657" t="str">
            <v>Strmeň 1" M8x35x55mm A2</v>
          </cell>
          <cell r="C657" t="str">
            <v>U-bolt 1" M8x35x55mm A2</v>
          </cell>
          <cell r="D657" t="str">
            <v>KS</v>
          </cell>
          <cell r="E657">
            <v>0.6</v>
          </cell>
          <cell r="F657" t="str">
            <v>EUR</v>
          </cell>
        </row>
        <row r="658">
          <cell r="A658">
            <v>29036</v>
          </cell>
          <cell r="B658" t="str">
            <v>Príves pre teľatá 6 boxy</v>
          </cell>
          <cell r="C658" t="str">
            <v>Calf Trailer with 6 pens</v>
          </cell>
          <cell r="D658" t="str">
            <v>KS</v>
          </cell>
          <cell r="E658">
            <v>0</v>
          </cell>
          <cell r="F658" t="str">
            <v>EUR</v>
          </cell>
        </row>
        <row r="659">
          <cell r="A659">
            <v>23031</v>
          </cell>
          <cell r="B659" t="str">
            <v>Napínak 6mm (Oko-Oko) A4</v>
          </cell>
          <cell r="C659" t="str">
            <v>Turnbuckle  6mm (Eye-Eye) A4</v>
          </cell>
          <cell r="D659" t="str">
            <v>KS</v>
          </cell>
          <cell r="E659">
            <v>2.16</v>
          </cell>
          <cell r="F659" t="str">
            <v>EUR</v>
          </cell>
        </row>
        <row r="660">
          <cell r="A660">
            <v>23032</v>
          </cell>
          <cell r="B660" t="str">
            <v>Svorka na lanko 5mm A2</v>
          </cell>
          <cell r="C660" t="str">
            <v>Wire Clamp 5mm A2</v>
          </cell>
          <cell r="D660" t="str">
            <v>KS</v>
          </cell>
          <cell r="E660">
            <v>0.64859999999999995</v>
          </cell>
          <cell r="F660" t="str">
            <v>EUR</v>
          </cell>
        </row>
        <row r="661">
          <cell r="A661">
            <v>22240</v>
          </cell>
          <cell r="B661" t="str">
            <v>Sťahovacia páska 3,5x200mm</v>
          </cell>
          <cell r="C661" t="str">
            <v>Plastic Strips 3,5x200mm</v>
          </cell>
          <cell r="D661" t="str">
            <v>KS</v>
          </cell>
          <cell r="E661">
            <v>1.2200000000000001E-2</v>
          </cell>
          <cell r="F661" t="str">
            <v>EUR</v>
          </cell>
        </row>
        <row r="662">
          <cell r="A662">
            <v>22241</v>
          </cell>
          <cell r="B662" t="str">
            <v>Matica závesná M8 A2</v>
          </cell>
          <cell r="C662" t="str">
            <v>Eye Nut M8 A2</v>
          </cell>
          <cell r="D662" t="str">
            <v>KS</v>
          </cell>
          <cell r="E662">
            <v>1.7</v>
          </cell>
          <cell r="F662" t="str">
            <v>EUR</v>
          </cell>
        </row>
        <row r="663">
          <cell r="A663">
            <v>23033</v>
          </cell>
          <cell r="B663" t="str">
            <v>Lanko  1,5mm A2</v>
          </cell>
          <cell r="C663" t="str">
            <v>Wire 1,5mm A2</v>
          </cell>
          <cell r="D663" t="str">
            <v>M</v>
          </cell>
          <cell r="E663">
            <v>0.14699999999999999</v>
          </cell>
          <cell r="F663" t="str">
            <v>EUR</v>
          </cell>
        </row>
        <row r="664">
          <cell r="A664">
            <v>23034</v>
          </cell>
          <cell r="B664" t="str">
            <v>Objímka na lanko 1,5mm AL</v>
          </cell>
          <cell r="C664" t="str">
            <v>Wire Clamp 1,5mm AL</v>
          </cell>
          <cell r="D664" t="str">
            <v>KS</v>
          </cell>
          <cell r="E664">
            <v>3.7199999999999997E-2</v>
          </cell>
          <cell r="F664" t="str">
            <v>EUR</v>
          </cell>
        </row>
        <row r="665">
          <cell r="A665">
            <v>23035</v>
          </cell>
          <cell r="B665" t="str">
            <v>Objímka na lanko 3mm AL</v>
          </cell>
          <cell r="C665" t="str">
            <v>Wire Clamp 3mm AL</v>
          </cell>
          <cell r="D665" t="str">
            <v>KS</v>
          </cell>
          <cell r="E665">
            <v>6.8699999999999997E-2</v>
          </cell>
          <cell r="F665" t="str">
            <v>EUR</v>
          </cell>
        </row>
        <row r="666">
          <cell r="A666">
            <v>22242</v>
          </cell>
          <cell r="B666" t="str">
            <v>Skrutka samovrtná so šesťhrannou hlavou 4,8x19 GA</v>
          </cell>
          <cell r="C666" t="str">
            <v>TEX Bolt 4,8x19 GA</v>
          </cell>
          <cell r="D666" t="str">
            <v>KS</v>
          </cell>
          <cell r="E666">
            <v>9.5999999999999992E-3</v>
          </cell>
          <cell r="F666" t="str">
            <v>EUR</v>
          </cell>
        </row>
        <row r="667">
          <cell r="A667">
            <v>13013</v>
          </cell>
          <cell r="B667" t="str">
            <v>Inseminácia zadné dvierka 750mm</v>
          </cell>
          <cell r="C667" t="str">
            <v>Mating Saloon Gate 750mm</v>
          </cell>
          <cell r="D667" t="str">
            <v>KS</v>
          </cell>
          <cell r="E667">
            <v>6.6</v>
          </cell>
          <cell r="F667" t="str">
            <v>EUR</v>
          </cell>
        </row>
        <row r="668">
          <cell r="A668">
            <v>22244</v>
          </cell>
          <cell r="B668" t="str">
            <v>Skrutka s integr. podložkou M6x10 A2</v>
          </cell>
          <cell r="C668" t="str">
            <v>Round Head Bolt with Washer M6x10 A2</v>
          </cell>
          <cell r="D668" t="str">
            <v>KS</v>
          </cell>
          <cell r="E668">
            <v>2.5899999999999999E-2</v>
          </cell>
          <cell r="F668" t="str">
            <v>EUR</v>
          </cell>
        </row>
        <row r="669">
          <cell r="A669">
            <v>22246</v>
          </cell>
          <cell r="B669" t="str">
            <v>Skrutka s integr. podložkou M6x16 A2</v>
          </cell>
          <cell r="C669" t="str">
            <v>Round Head Bolt with Washer M6x16 A2</v>
          </cell>
          <cell r="D669" t="str">
            <v>KS</v>
          </cell>
          <cell r="E669">
            <v>3.0099999999999998E-2</v>
          </cell>
          <cell r="F669" t="str">
            <v>EUR</v>
          </cell>
        </row>
        <row r="670">
          <cell r="A670">
            <v>22247</v>
          </cell>
          <cell r="B670" t="str">
            <v>Skrutka s integr. podložkou M6x20 A2</v>
          </cell>
          <cell r="C670" t="str">
            <v>Round Head Bolt with Washer M6x20 A2</v>
          </cell>
          <cell r="D670" t="str">
            <v>KS</v>
          </cell>
          <cell r="E670">
            <v>4.4299999999999999E-2</v>
          </cell>
          <cell r="F670" t="str">
            <v>EUR</v>
          </cell>
        </row>
        <row r="671">
          <cell r="A671">
            <v>22248</v>
          </cell>
          <cell r="B671" t="str">
            <v>Skrutka s integr. podložkou M6x25 A2</v>
          </cell>
          <cell r="C671" t="str">
            <v>Round Head Bolt with Washer M6x25 A2</v>
          </cell>
          <cell r="D671" t="str">
            <v>KS</v>
          </cell>
          <cell r="E671">
            <v>4.2299999999999997E-2</v>
          </cell>
          <cell r="F671" t="str">
            <v>EUR</v>
          </cell>
        </row>
        <row r="672">
          <cell r="A672">
            <v>22250</v>
          </cell>
          <cell r="B672" t="str">
            <v>Skrutka s integr. podložkou M6x35 A2</v>
          </cell>
          <cell r="C672" t="str">
            <v>Round Head Bolt with Washer M6x35 A2</v>
          </cell>
          <cell r="D672" t="str">
            <v>KS</v>
          </cell>
          <cell r="E672">
            <v>5.8799999999999998E-2</v>
          </cell>
          <cell r="F672" t="str">
            <v>EUR</v>
          </cell>
        </row>
        <row r="673">
          <cell r="A673">
            <v>24051</v>
          </cell>
          <cell r="B673" t="str">
            <v>Filter s výmennou vložkou 1" vnútorný závit</v>
          </cell>
          <cell r="C673" t="str">
            <v>Filter With Changeable Cartridge 1" Int. Thread</v>
          </cell>
          <cell r="D673" t="str">
            <v>KS</v>
          </cell>
          <cell r="E673">
            <v>26</v>
          </cell>
          <cell r="F673" t="str">
            <v>EUR</v>
          </cell>
        </row>
        <row r="674">
          <cell r="A674">
            <v>28066</v>
          </cell>
          <cell r="B674" t="str">
            <v>LD-Lib Lactation Feeder</v>
          </cell>
          <cell r="C674" t="str">
            <v>LD-Lib Lactation Feeder</v>
          </cell>
          <cell r="D674" t="str">
            <v>KS</v>
          </cell>
          <cell r="E674">
            <v>35.685000000000002</v>
          </cell>
          <cell r="F674" t="str">
            <v>EUR</v>
          </cell>
        </row>
        <row r="675">
          <cell r="A675">
            <v>29037</v>
          </cell>
          <cell r="B675" t="str">
            <v>Vinkel 65x65x120mm GA</v>
          </cell>
          <cell r="C675" t="str">
            <v>Angle Bracket 65x65x120mm GA</v>
          </cell>
          <cell r="D675" t="str">
            <v>KS</v>
          </cell>
          <cell r="E675">
            <v>1.03</v>
          </cell>
          <cell r="F675" t="str">
            <v>EUR</v>
          </cell>
        </row>
        <row r="676">
          <cell r="A676">
            <v>29038</v>
          </cell>
          <cell r="B676" t="str">
            <v>Deliaca stena typ 5 GA</v>
          </cell>
          <cell r="C676" t="str">
            <v>Cubicle Divider typ 5 GA</v>
          </cell>
          <cell r="D676" t="str">
            <v>KS</v>
          </cell>
          <cell r="E676">
            <v>26.2</v>
          </cell>
          <cell r="F676" t="str">
            <v>EUR</v>
          </cell>
        </row>
        <row r="677">
          <cell r="A677">
            <v>29039</v>
          </cell>
          <cell r="B677" t="str">
            <v>Deliaca stena typ 6 GA</v>
          </cell>
          <cell r="C677" t="str">
            <v>Cubicle Divider typ 6 GA</v>
          </cell>
          <cell r="D677" t="str">
            <v>KS</v>
          </cell>
          <cell r="E677">
            <v>27.23</v>
          </cell>
          <cell r="F677" t="str">
            <v>EUR</v>
          </cell>
        </row>
        <row r="678">
          <cell r="A678">
            <v>20035</v>
          </cell>
          <cell r="B678" t="str">
            <v>Vinkel 35x35x184mm A2</v>
          </cell>
          <cell r="C678" t="str">
            <v>Angle Bracket 35x35x184mm A2</v>
          </cell>
          <cell r="D678" t="str">
            <v>KS</v>
          </cell>
          <cell r="E678">
            <v>1.18</v>
          </cell>
          <cell r="F678" t="str">
            <v>EUR</v>
          </cell>
        </row>
        <row r="679">
          <cell r="A679">
            <v>29040</v>
          </cell>
          <cell r="B679" t="str">
            <v>Koncová konzola na combi bránu</v>
          </cell>
          <cell r="C679" t="str">
            <v>Combi Gate Endbracket</v>
          </cell>
          <cell r="D679" t="str">
            <v>KS</v>
          </cell>
          <cell r="E679">
            <v>17.02</v>
          </cell>
          <cell r="F679" t="str">
            <v>EUR</v>
          </cell>
        </row>
        <row r="680">
          <cell r="A680">
            <v>29041</v>
          </cell>
          <cell r="B680" t="str">
            <v>Mrežový zámok</v>
          </cell>
          <cell r="C680" t="str">
            <v>Barrier Gate Lock "Overfald"</v>
          </cell>
          <cell r="D680" t="str">
            <v>KS</v>
          </cell>
          <cell r="E680">
            <v>12.07</v>
          </cell>
          <cell r="F680" t="str">
            <v>EUR</v>
          </cell>
        </row>
        <row r="681">
          <cell r="A681">
            <v>16088</v>
          </cell>
          <cell r="B681" t="str">
            <v>U-Profil 900x2,5mm A2</v>
          </cell>
          <cell r="C681" t="str">
            <v>U-Profil 900x2,5mm A2</v>
          </cell>
          <cell r="D681" t="str">
            <v>KS</v>
          </cell>
          <cell r="E681">
            <v>5.5</v>
          </cell>
          <cell r="F681" t="str">
            <v>EUR</v>
          </cell>
        </row>
        <row r="682">
          <cell r="A682">
            <v>16089</v>
          </cell>
          <cell r="B682" t="str">
            <v>U-profil dvojitá haspra dvierka 2,5x1000mm A2</v>
          </cell>
          <cell r="C682" t="str">
            <v>U-profil 2,5x1000mm Gate Double Lock Side A2</v>
          </cell>
          <cell r="D682" t="str">
            <v>KS</v>
          </cell>
          <cell r="E682">
            <v>15.1</v>
          </cell>
          <cell r="F682" t="str">
            <v>EUR</v>
          </cell>
        </row>
        <row r="683">
          <cell r="A683">
            <v>16090</v>
          </cell>
          <cell r="B683" t="str">
            <v>U-profil pánt dvierka 1000x2,5mm A2</v>
          </cell>
          <cell r="C683" t="str">
            <v>U-profil 1000x2,5mm Gate Hinge Side A2</v>
          </cell>
          <cell r="D683" t="str">
            <v>KS</v>
          </cell>
          <cell r="E683">
            <v>6.5</v>
          </cell>
          <cell r="F683" t="str">
            <v>EUR</v>
          </cell>
        </row>
        <row r="684">
          <cell r="A684">
            <v>17032</v>
          </cell>
          <cell r="B684" t="str">
            <v>Adaptér 3 rúrový pre 400x50mm panel GA</v>
          </cell>
          <cell r="C684" t="str">
            <v>Adaptor for 3 Pipes for 400x50mm Panel GA</v>
          </cell>
          <cell r="D684" t="str">
            <v>KS</v>
          </cell>
          <cell r="E684">
            <v>5.0199999999999996</v>
          </cell>
          <cell r="F684" t="str">
            <v>EUR</v>
          </cell>
        </row>
        <row r="685">
          <cell r="A685">
            <v>17033</v>
          </cell>
          <cell r="B685" t="str">
            <v>Haspra pre previeracie dvierka 50mm 1200mm GA</v>
          </cell>
          <cell r="C685" t="str">
            <v>Locking Kit for 50mm Panel 1200mm GA</v>
          </cell>
          <cell r="D685" t="str">
            <v>KS</v>
          </cell>
          <cell r="E685">
            <v>8.58</v>
          </cell>
          <cell r="F685" t="str">
            <v>EUR</v>
          </cell>
        </row>
        <row r="686">
          <cell r="A686">
            <v>22251</v>
          </cell>
          <cell r="B686" t="str">
            <v>Skrutka so šesťhranovou hlavou M12x50 A2</v>
          </cell>
          <cell r="C686" t="str">
            <v>Bolt M12x50 A2</v>
          </cell>
          <cell r="D686" t="str">
            <v>KS</v>
          </cell>
          <cell r="E686">
            <v>0.24399999999999999</v>
          </cell>
          <cell r="F686" t="str">
            <v>EUR</v>
          </cell>
        </row>
        <row r="687">
          <cell r="A687">
            <v>22252</v>
          </cell>
          <cell r="B687" t="str">
            <v>Matica šesťhranná M12 A2</v>
          </cell>
          <cell r="C687" t="str">
            <v>Nut M12 A2</v>
          </cell>
          <cell r="D687" t="str">
            <v>KS</v>
          </cell>
          <cell r="E687">
            <v>9.8000000000000004E-2</v>
          </cell>
          <cell r="F687" t="str">
            <v>EUR</v>
          </cell>
        </row>
        <row r="688">
          <cell r="A688">
            <v>22253</v>
          </cell>
          <cell r="B688" t="str">
            <v>Pružný Kolík 4x20 A2</v>
          </cell>
          <cell r="C688" t="str">
            <v>Spring Pin 4x20 A2</v>
          </cell>
          <cell r="D688" t="str">
            <v>KS</v>
          </cell>
          <cell r="E688">
            <v>0.01</v>
          </cell>
          <cell r="F688" t="str">
            <v>EUR</v>
          </cell>
        </row>
        <row r="689">
          <cell r="A689">
            <v>29043</v>
          </cell>
          <cell r="B689" t="str">
            <v>Predné dvere pre telací dom 300cm</v>
          </cell>
          <cell r="C689" t="str">
            <v>Front Gate for Calf House 300cm</v>
          </cell>
          <cell r="D689" t="str">
            <v>KS</v>
          </cell>
          <cell r="E689">
            <v>0</v>
          </cell>
          <cell r="F689" t="str">
            <v>EUR</v>
          </cell>
        </row>
        <row r="690">
          <cell r="A690">
            <v>29045</v>
          </cell>
          <cell r="B690" t="str">
            <v>Vodný žľab 2,5m A2</v>
          </cell>
          <cell r="C690" t="str">
            <v>Drinking Jar 2,5m A2</v>
          </cell>
          <cell r="D690" t="str">
            <v>KS</v>
          </cell>
          <cell r="E690">
            <v>114.19</v>
          </cell>
          <cell r="F690" t="str">
            <v>EUR</v>
          </cell>
        </row>
        <row r="691">
          <cell r="A691">
            <v>29048</v>
          </cell>
          <cell r="B691" t="str">
            <v>Vodný žľab 1,5 m montáž do podlahy</v>
          </cell>
          <cell r="C691" t="str">
            <v>Drinking Jar 1,5 m Floor Maunt</v>
          </cell>
          <cell r="D691" t="str">
            <v>KS</v>
          </cell>
          <cell r="E691">
            <v>0</v>
          </cell>
          <cell r="F691" t="str">
            <v>EUR</v>
          </cell>
        </row>
        <row r="692">
          <cell r="A692">
            <v>29049</v>
          </cell>
          <cell r="B692" t="str">
            <v>Vodný žľab 1,5 m montáž na stenu</v>
          </cell>
          <cell r="C692" t="str">
            <v>Drinking Jar 1,5 m Wall Maunt</v>
          </cell>
          <cell r="D692" t="str">
            <v>KS</v>
          </cell>
          <cell r="E692">
            <v>0</v>
          </cell>
          <cell r="F692" t="str">
            <v>EUR</v>
          </cell>
        </row>
        <row r="693">
          <cell r="A693">
            <v>29050</v>
          </cell>
          <cell r="B693" t="str">
            <v>Vodný žľab 2 m montáž do podlahy</v>
          </cell>
          <cell r="C693" t="str">
            <v>Drinking Jar 2 m Floor Maunt</v>
          </cell>
          <cell r="D693" t="str">
            <v>KS</v>
          </cell>
          <cell r="E693">
            <v>0</v>
          </cell>
          <cell r="F693" t="str">
            <v>EUR</v>
          </cell>
        </row>
        <row r="694">
          <cell r="A694">
            <v>29051</v>
          </cell>
          <cell r="B694" t="str">
            <v>Vodný žľab 2 m montáž na stenu</v>
          </cell>
          <cell r="C694" t="str">
            <v>Drinking Jar 2 m Wall Maunt</v>
          </cell>
          <cell r="D694" t="str">
            <v>KS</v>
          </cell>
          <cell r="E694">
            <v>0</v>
          </cell>
          <cell r="F694" t="str">
            <v>EUR</v>
          </cell>
        </row>
        <row r="695">
          <cell r="A695">
            <v>29052</v>
          </cell>
          <cell r="B695" t="str">
            <v>Vodný žľab 3 m montáž do podlahy</v>
          </cell>
          <cell r="C695" t="str">
            <v>Drinking Jar 3 m Floor Maunt</v>
          </cell>
          <cell r="D695" t="str">
            <v>KS</v>
          </cell>
          <cell r="E695">
            <v>0</v>
          </cell>
          <cell r="F695" t="str">
            <v>EUR</v>
          </cell>
        </row>
        <row r="696">
          <cell r="A696">
            <v>29053</v>
          </cell>
          <cell r="B696" t="str">
            <v>Vodný žľab 3 m montáž na stenu</v>
          </cell>
          <cell r="C696" t="str">
            <v>Drinking Jar 3 m Wall Maunt</v>
          </cell>
          <cell r="D696" t="str">
            <v>KS</v>
          </cell>
          <cell r="E696">
            <v>0</v>
          </cell>
          <cell r="F696" t="str">
            <v>EUR</v>
          </cell>
        </row>
        <row r="697">
          <cell r="A697">
            <v>29054</v>
          </cell>
          <cell r="B697" t="str">
            <v>Vodný žľab 4 m montáž do podlahy</v>
          </cell>
          <cell r="C697" t="str">
            <v>Drinking Jar 4 m Floor Maunt</v>
          </cell>
          <cell r="D697" t="str">
            <v>KS</v>
          </cell>
          <cell r="E697">
            <v>0</v>
          </cell>
          <cell r="F697" t="str">
            <v>EUR</v>
          </cell>
        </row>
        <row r="698">
          <cell r="A698">
            <v>29055</v>
          </cell>
          <cell r="B698" t="str">
            <v>Vodný žľab 4 m montáž na stenu</v>
          </cell>
          <cell r="C698" t="str">
            <v>Drinking Jar 4 m Wall Maunt</v>
          </cell>
          <cell r="D698" t="str">
            <v>KS</v>
          </cell>
          <cell r="E698">
            <v>0</v>
          </cell>
          <cell r="F698" t="str">
            <v>EUR</v>
          </cell>
        </row>
        <row r="699">
          <cell r="A699">
            <v>29056</v>
          </cell>
          <cell r="B699" t="str">
            <v>Vodný žľab 2,5 m montáž do podlahy</v>
          </cell>
          <cell r="C699" t="str">
            <v>Drinking Jar 2,5 m Floor Maunt</v>
          </cell>
          <cell r="D699" t="str">
            <v>KS</v>
          </cell>
          <cell r="E699">
            <v>0</v>
          </cell>
          <cell r="F699" t="str">
            <v>EUR</v>
          </cell>
        </row>
        <row r="700">
          <cell r="A700">
            <v>29057</v>
          </cell>
          <cell r="B700" t="str">
            <v>Vodný žľab 2,5 m montáž na stenu</v>
          </cell>
          <cell r="C700" t="str">
            <v>Drinking Jar 2,5 m Wall Maunt</v>
          </cell>
          <cell r="D700" t="str">
            <v>KS</v>
          </cell>
          <cell r="E700">
            <v>0</v>
          </cell>
          <cell r="F700" t="str">
            <v>EUR</v>
          </cell>
        </row>
        <row r="701">
          <cell r="A701">
            <v>22254</v>
          </cell>
          <cell r="B701" t="str">
            <v>Skrutka so šesťhranovou hlavou M10x55 A2</v>
          </cell>
          <cell r="C701" t="str">
            <v>Bolt M10x55 A2</v>
          </cell>
          <cell r="D701" t="str">
            <v>KS</v>
          </cell>
          <cell r="E701">
            <v>0.19500000000000001</v>
          </cell>
          <cell r="F701" t="str">
            <v>EUR</v>
          </cell>
        </row>
        <row r="702">
          <cell r="A702">
            <v>22255</v>
          </cell>
          <cell r="B702" t="str">
            <v>Podložka 13x37mm A2</v>
          </cell>
          <cell r="C702" t="str">
            <v>Washer 13x37mm A2</v>
          </cell>
          <cell r="D702" t="str">
            <v>KS</v>
          </cell>
          <cell r="E702">
            <v>0.13730000000000001</v>
          </cell>
          <cell r="F702" t="str">
            <v>EUR</v>
          </cell>
        </row>
        <row r="703">
          <cell r="A703">
            <v>22256</v>
          </cell>
          <cell r="B703" t="str">
            <v>Vrut so šesťhrannou hlavou 10x60 A2</v>
          </cell>
          <cell r="C703" t="str">
            <v>French Screw 10x60 A2</v>
          </cell>
          <cell r="D703" t="str">
            <v>KS</v>
          </cell>
          <cell r="E703">
            <v>0.22</v>
          </cell>
          <cell r="F703" t="str">
            <v>EUR</v>
          </cell>
        </row>
        <row r="704">
          <cell r="A704">
            <v>24052</v>
          </cell>
          <cell r="B704" t="str">
            <v>PVC Rúra 20mm</v>
          </cell>
          <cell r="C704" t="str">
            <v>PVC Pipe 20mm</v>
          </cell>
          <cell r="D704" t="str">
            <v>M</v>
          </cell>
          <cell r="E704">
            <v>0.4</v>
          </cell>
          <cell r="F704" t="str">
            <v>EUR</v>
          </cell>
        </row>
        <row r="705">
          <cell r="A705">
            <v>24053</v>
          </cell>
          <cell r="B705" t="str">
            <v>PVC Držiak na rúru (C) 20mm</v>
          </cell>
          <cell r="C705" t="str">
            <v>Pipe Support 20mm</v>
          </cell>
          <cell r="D705" t="str">
            <v>KS</v>
          </cell>
          <cell r="E705">
            <v>0.46</v>
          </cell>
          <cell r="F705" t="str">
            <v>EUR</v>
          </cell>
        </row>
        <row r="706">
          <cell r="A706">
            <v>24054</v>
          </cell>
          <cell r="B706" t="str">
            <v>PVC predĺženie držiaka na rúru (C) 20mm</v>
          </cell>
          <cell r="C706" t="str">
            <v>Distance Piece for 20mm Pipe Support</v>
          </cell>
          <cell r="D706" t="str">
            <v>KS</v>
          </cell>
          <cell r="E706">
            <v>0.27</v>
          </cell>
          <cell r="F706" t="str">
            <v>EUR</v>
          </cell>
        </row>
        <row r="707">
          <cell r="A707">
            <v>24055</v>
          </cell>
          <cell r="B707" t="str">
            <v>PVC koleno 90° 20mm</v>
          </cell>
          <cell r="C707" t="str">
            <v>PVC Angle 20mm 90°</v>
          </cell>
          <cell r="D707" t="str">
            <v>KS</v>
          </cell>
          <cell r="E707">
            <v>0.3</v>
          </cell>
          <cell r="F707" t="str">
            <v>EUR</v>
          </cell>
        </row>
        <row r="708">
          <cell r="A708">
            <v>24056</v>
          </cell>
          <cell r="B708" t="str">
            <v>PVC koleno 45° 20mm</v>
          </cell>
          <cell r="C708" t="str">
            <v>PVC Angle 45° 20mm</v>
          </cell>
          <cell r="D708" t="str">
            <v>KS</v>
          </cell>
          <cell r="E708">
            <v>0.42</v>
          </cell>
          <cell r="F708" t="str">
            <v>EUR</v>
          </cell>
        </row>
        <row r="709">
          <cell r="A709">
            <v>24057</v>
          </cell>
          <cell r="B709" t="str">
            <v>PVC T-Kus 20/20/20mm</v>
          </cell>
          <cell r="C709" t="str">
            <v>PVC T-Piece 20/20/20mm</v>
          </cell>
          <cell r="D709" t="str">
            <v>KS</v>
          </cell>
          <cell r="E709">
            <v>0.35</v>
          </cell>
          <cell r="F709" t="str">
            <v>EUR</v>
          </cell>
        </row>
        <row r="710">
          <cell r="A710">
            <v>24058</v>
          </cell>
          <cell r="B710" t="str">
            <v>PVC mufňa 20mm</v>
          </cell>
          <cell r="C710" t="str">
            <v>PVC Pipe Sleeve 20mm</v>
          </cell>
          <cell r="D710" t="str">
            <v>KS</v>
          </cell>
          <cell r="E710">
            <v>0.2</v>
          </cell>
          <cell r="F710" t="str">
            <v>EUR</v>
          </cell>
        </row>
        <row r="711">
          <cell r="A711">
            <v>24059</v>
          </cell>
          <cell r="B711" t="str">
            <v>PVC zátka 20mm</v>
          </cell>
          <cell r="C711" t="str">
            <v>PVC End Cap 20mm</v>
          </cell>
          <cell r="D711" t="str">
            <v>KS</v>
          </cell>
          <cell r="E711">
            <v>0.25</v>
          </cell>
          <cell r="F711" t="str">
            <v>EUR</v>
          </cell>
        </row>
        <row r="712">
          <cell r="A712">
            <v>24060</v>
          </cell>
          <cell r="B712" t="str">
            <v>PVC guľový ventil 20mm</v>
          </cell>
          <cell r="C712" t="str">
            <v>PVC Ball Valve 20mm</v>
          </cell>
          <cell r="D712" t="str">
            <v>KS</v>
          </cell>
          <cell r="E712">
            <v>3.64</v>
          </cell>
          <cell r="F712" t="str">
            <v>EUR</v>
          </cell>
        </row>
        <row r="713">
          <cell r="A713">
            <v>24061</v>
          </cell>
          <cell r="B713" t="str">
            <v>PVC šróbenie 20mm</v>
          </cell>
          <cell r="C713" t="str">
            <v>PVC Union 20mm</v>
          </cell>
          <cell r="D713" t="str">
            <v>KS</v>
          </cell>
          <cell r="E713">
            <v>0.82</v>
          </cell>
          <cell r="F713" t="str">
            <v>EUR</v>
          </cell>
        </row>
        <row r="714">
          <cell r="A714">
            <v>22258</v>
          </cell>
          <cell r="B714" t="str">
            <v>Záslepka obdĺžniková 40x20 1-3</v>
          </cell>
          <cell r="C714" t="str">
            <v>Inserts for rectangular tubes 40x20 1-3</v>
          </cell>
          <cell r="D714" t="str">
            <v>KS</v>
          </cell>
          <cell r="E714">
            <v>6.13E-2</v>
          </cell>
          <cell r="F714" t="str">
            <v>EUR</v>
          </cell>
        </row>
        <row r="715">
          <cell r="A715">
            <v>22259</v>
          </cell>
          <cell r="B715" t="str">
            <v>Záslepka obdĺžniková 80x40 2,6-4</v>
          </cell>
          <cell r="C715" t="str">
            <v>Inserts for rectangular tubes 80x40 2,6-4</v>
          </cell>
          <cell r="D715" t="str">
            <v>KS</v>
          </cell>
          <cell r="E715">
            <v>0.62329999999999997</v>
          </cell>
          <cell r="F715" t="str">
            <v>EUR</v>
          </cell>
        </row>
        <row r="716">
          <cell r="A716">
            <v>22260</v>
          </cell>
          <cell r="B716" t="str">
            <v>Záslepka štvorcová 40x40 1-3</v>
          </cell>
          <cell r="C716" t="str">
            <v>Inserts for square tubes 40x40 1-3</v>
          </cell>
          <cell r="D716" t="str">
            <v>KS</v>
          </cell>
          <cell r="E716">
            <v>0.1394</v>
          </cell>
          <cell r="F716" t="str">
            <v>EUR</v>
          </cell>
        </row>
        <row r="717">
          <cell r="A717">
            <v>29058</v>
          </cell>
          <cell r="B717" t="str">
            <v>Dom pre teľatá 500x525 s PVC a pregl. trojuhl.</v>
          </cell>
          <cell r="C717" t="str">
            <v>Calf House 500x525 with PVC and plywood triangle</v>
          </cell>
          <cell r="D717" t="str">
            <v>KS</v>
          </cell>
          <cell r="E717">
            <v>0</v>
          </cell>
          <cell r="F717" t="str">
            <v>EUR</v>
          </cell>
        </row>
        <row r="718">
          <cell r="A718">
            <v>29046</v>
          </cell>
          <cell r="B718" t="str">
            <v>Funki Automat-Dávkovacie zariadenie</v>
          </cell>
          <cell r="C718" t="str">
            <v>Funki Autokat-Dosage device</v>
          </cell>
          <cell r="D718" t="str">
            <v>KS</v>
          </cell>
          <cell r="E718">
            <v>84.15</v>
          </cell>
          <cell r="F718" t="str">
            <v>EUR</v>
          </cell>
        </row>
        <row r="719">
          <cell r="A719">
            <v>28067</v>
          </cell>
          <cell r="B719" t="str">
            <v>Spojka na reťaz ACO Funki</v>
          </cell>
          <cell r="C719" t="str">
            <v>Chain Connecter ACO Funki</v>
          </cell>
          <cell r="D719" t="str">
            <v>KS</v>
          </cell>
          <cell r="E719">
            <v>5.335</v>
          </cell>
          <cell r="F719" t="str">
            <v>EUR</v>
          </cell>
        </row>
        <row r="720">
          <cell r="A720">
            <v>22261</v>
          </cell>
          <cell r="B720" t="str">
            <v>Skrutka so šesťhranovou hlavou M12x80 A2</v>
          </cell>
          <cell r="C720" t="str">
            <v>Bolt M12x80 A2</v>
          </cell>
          <cell r="D720" t="str">
            <v>KS</v>
          </cell>
          <cell r="E720">
            <v>0.3322</v>
          </cell>
          <cell r="F720" t="str">
            <v>EUR</v>
          </cell>
        </row>
        <row r="721">
          <cell r="A721">
            <v>29047</v>
          </cell>
          <cell r="B721" t="str">
            <v>Zátka na vodný žľab</v>
          </cell>
          <cell r="C721" t="str">
            <v>Shutter for Drinking Jar</v>
          </cell>
          <cell r="D721" t="str">
            <v>KS</v>
          </cell>
          <cell r="E721">
            <v>5.5</v>
          </cell>
          <cell r="F721" t="str">
            <v>EUR</v>
          </cell>
        </row>
        <row r="722">
          <cell r="A722">
            <v>16091</v>
          </cell>
          <cell r="B722" t="str">
            <v>U-profil dvojitý zámok medzikus 850mm A2</v>
          </cell>
          <cell r="C722" t="str">
            <v>U-profil 850mm Front Wall Double Lock Side A2</v>
          </cell>
          <cell r="D722" t="str">
            <v>KS</v>
          </cell>
          <cell r="E722">
            <v>0</v>
          </cell>
          <cell r="F722" t="str">
            <v>EUR</v>
          </cell>
        </row>
        <row r="723">
          <cell r="A723">
            <v>16092</v>
          </cell>
          <cell r="B723" t="str">
            <v>U-profil dvojitá haspra dvierka 850mm A2</v>
          </cell>
          <cell r="C723" t="str">
            <v>U-profil 850mm Gate Double Lock Side A2</v>
          </cell>
          <cell r="D723" t="str">
            <v>KS</v>
          </cell>
          <cell r="E723">
            <v>10.52</v>
          </cell>
          <cell r="F723" t="str">
            <v>EUR</v>
          </cell>
        </row>
        <row r="724">
          <cell r="A724">
            <v>16093</v>
          </cell>
          <cell r="B724" t="str">
            <v>H-profil 850mm A2</v>
          </cell>
          <cell r="C724" t="str">
            <v>H-profil 850mm A2</v>
          </cell>
          <cell r="D724" t="str">
            <v>KS</v>
          </cell>
          <cell r="E724">
            <v>7.01</v>
          </cell>
          <cell r="F724" t="str">
            <v>EUR</v>
          </cell>
        </row>
        <row r="725">
          <cell r="A725">
            <v>18006</v>
          </cell>
          <cell r="B725" t="str">
            <v>Mreža 850x1000mm A2 Tyč plochá/U-profil</v>
          </cell>
          <cell r="C725" t="str">
            <v>Open penning 850x1000mm A2 Flatbar/U-profil</v>
          </cell>
          <cell r="D725" t="str">
            <v>KS</v>
          </cell>
          <cell r="E725">
            <v>41.2</v>
          </cell>
          <cell r="F725" t="str">
            <v>EUR</v>
          </cell>
        </row>
        <row r="726">
          <cell r="A726">
            <v>22262</v>
          </cell>
          <cell r="B726" t="str">
            <v>Skrutka s valcovou hlavou M6x12 A2</v>
          </cell>
          <cell r="C726" t="str">
            <v>Umbraco Bolt M6x12 A2</v>
          </cell>
          <cell r="D726" t="str">
            <v>KS</v>
          </cell>
          <cell r="E726">
            <v>3.56E-2</v>
          </cell>
          <cell r="F726" t="str">
            <v>EUR</v>
          </cell>
        </row>
        <row r="727">
          <cell r="A727">
            <v>29059</v>
          </cell>
          <cell r="B727" t="str">
            <v>Predné dvere pre telací príves 4 boxy</v>
          </cell>
          <cell r="C727" t="str">
            <v>Front Gate for Calf Treiler 4 Pens</v>
          </cell>
          <cell r="D727" t="str">
            <v>KS</v>
          </cell>
          <cell r="E727">
            <v>30</v>
          </cell>
          <cell r="F727" t="str">
            <v>EUR</v>
          </cell>
        </row>
        <row r="728">
          <cell r="A728">
            <v>29060</v>
          </cell>
          <cell r="B728" t="str">
            <v>Držiak vedra pre telatá</v>
          </cell>
          <cell r="C728" t="str">
            <v>Trough Holder for Calf</v>
          </cell>
          <cell r="D728" t="str">
            <v>KS</v>
          </cell>
          <cell r="E728">
            <v>3.43</v>
          </cell>
          <cell r="F728" t="str">
            <v>EUR</v>
          </cell>
        </row>
        <row r="729">
          <cell r="A729">
            <v>29061</v>
          </cell>
          <cell r="B729" t="str">
            <v>Slamník pre telatá</v>
          </cell>
          <cell r="C729" t="str">
            <v>Straw Holder for Calf</v>
          </cell>
          <cell r="D729" t="str">
            <v>KS</v>
          </cell>
          <cell r="E729">
            <v>7.31</v>
          </cell>
          <cell r="F729" t="str">
            <v>EUR</v>
          </cell>
        </row>
        <row r="730">
          <cell r="A730">
            <v>29042</v>
          </cell>
          <cell r="B730" t="str">
            <v>Dom pre teľatá 300x450x160 s PVC a pregl. trojuhl.</v>
          </cell>
          <cell r="C730" t="str">
            <v>Calf House 300x450x160 with PVC and plywood trian.</v>
          </cell>
          <cell r="D730" t="str">
            <v>KS</v>
          </cell>
          <cell r="E730">
            <v>0</v>
          </cell>
          <cell r="F730" t="str">
            <v>EUR</v>
          </cell>
        </row>
        <row r="731">
          <cell r="A731">
            <v>29035</v>
          </cell>
          <cell r="B731" t="str">
            <v>Príves pre teľatá 4 boxy s výklop. zadnými dverami</v>
          </cell>
          <cell r="C731" t="str">
            <v>Calf Trailer with 4 pens and hinged back door</v>
          </cell>
          <cell r="D731" t="str">
            <v>KS</v>
          </cell>
          <cell r="E731">
            <v>0</v>
          </cell>
          <cell r="F731" t="str">
            <v>EUR</v>
          </cell>
        </row>
        <row r="732">
          <cell r="A732">
            <v>29062</v>
          </cell>
          <cell r="B732" t="str">
            <v>Vodný žľab 1 m montáž do podlahy</v>
          </cell>
          <cell r="C732" t="str">
            <v>Drinking Jar 1 m Floor Maunt</v>
          </cell>
          <cell r="D732" t="str">
            <v>KS</v>
          </cell>
          <cell r="E732">
            <v>0</v>
          </cell>
          <cell r="F732" t="str">
            <v>EUR</v>
          </cell>
        </row>
        <row r="733">
          <cell r="A733">
            <v>29063</v>
          </cell>
          <cell r="B733" t="str">
            <v>Vodný žľab 1 m montáž na stenu</v>
          </cell>
          <cell r="C733" t="str">
            <v>Drinking Jar 1 m Wall Maunt</v>
          </cell>
          <cell r="D733" t="str">
            <v>KS</v>
          </cell>
          <cell r="E733">
            <v>0</v>
          </cell>
          <cell r="F733" t="str">
            <v>EUR</v>
          </cell>
        </row>
        <row r="734">
          <cell r="A734">
            <v>22264</v>
          </cell>
          <cell r="B734" t="str">
            <v>Skrutka so šesťhranovou hlavou M10x110 A2</v>
          </cell>
          <cell r="C734" t="str">
            <v>Bolt M10x110 A2</v>
          </cell>
          <cell r="D734" t="str">
            <v>KS</v>
          </cell>
          <cell r="E734">
            <v>0.49</v>
          </cell>
          <cell r="F734" t="str">
            <v>EUR</v>
          </cell>
        </row>
        <row r="735">
          <cell r="A735">
            <v>29064</v>
          </cell>
          <cell r="B735" t="str">
            <v>Príves pre teľatá 4 boxy s čistiacou medzerou</v>
          </cell>
          <cell r="C735" t="str">
            <v>Calf Trailer with 4 pens with cleaning gap</v>
          </cell>
          <cell r="D735" t="str">
            <v>KS</v>
          </cell>
          <cell r="E735">
            <v>0</v>
          </cell>
          <cell r="F735" t="str">
            <v>EUR</v>
          </cell>
        </row>
        <row r="736">
          <cell r="A736">
            <v>22267</v>
          </cell>
          <cell r="B736" t="str">
            <v>Podložka 8,4x40mm A2</v>
          </cell>
          <cell r="C736" t="str">
            <v>Washer 8,4x40mm A2</v>
          </cell>
          <cell r="D736" t="str">
            <v>KS</v>
          </cell>
          <cell r="E736">
            <v>8.3799999999999999E-2</v>
          </cell>
          <cell r="F736" t="str">
            <v>EUR</v>
          </cell>
        </row>
        <row r="737">
          <cell r="A737">
            <v>22269</v>
          </cell>
          <cell r="B737" t="str">
            <v>Skrutka samovrtná so šesťhrannou hlavou 4,2x25 GA</v>
          </cell>
          <cell r="C737" t="str">
            <v>TEX Bolt 4,2x25 GA</v>
          </cell>
          <cell r="D737" t="str">
            <v>KS</v>
          </cell>
          <cell r="E737">
            <v>8.5000000000000006E-3</v>
          </cell>
          <cell r="F737" t="str">
            <v>EUR</v>
          </cell>
        </row>
        <row r="738">
          <cell r="A738">
            <v>22272</v>
          </cell>
          <cell r="B738" t="str">
            <v>Skrutka s plochou hlavou M6x3x12 A2</v>
          </cell>
          <cell r="C738" t="str">
            <v>Flat Head Bolt M6x3x12 A2</v>
          </cell>
          <cell r="D738" t="str">
            <v>KS</v>
          </cell>
          <cell r="E738">
            <v>0.36</v>
          </cell>
          <cell r="F738" t="str">
            <v>EUR</v>
          </cell>
        </row>
        <row r="739">
          <cell r="A739">
            <v>23036</v>
          </cell>
          <cell r="B739" t="str">
            <v>Reťaz 5mm Fe</v>
          </cell>
          <cell r="C739" t="str">
            <v>Chain 5mm Fe</v>
          </cell>
          <cell r="D739" t="str">
            <v>M</v>
          </cell>
          <cell r="E739">
            <v>1</v>
          </cell>
          <cell r="F739" t="str">
            <v>EUR</v>
          </cell>
        </row>
        <row r="740">
          <cell r="A740">
            <v>29065</v>
          </cell>
          <cell r="B740" t="str">
            <v>Vodný žľab rúra na konzolu 2,5m GA</v>
          </cell>
          <cell r="C740" t="str">
            <v>Drinking Jar pipe for bracket 2,5m GA</v>
          </cell>
          <cell r="D740" t="str">
            <v>KS</v>
          </cell>
          <cell r="E740">
            <v>7.7</v>
          </cell>
          <cell r="F740" t="str">
            <v>EUR</v>
          </cell>
        </row>
        <row r="741">
          <cell r="A741">
            <v>24062</v>
          </cell>
          <cell r="B741" t="str">
            <v>Navrtávacia obýmka 32mm x 1/2" PP</v>
          </cell>
          <cell r="C741" t="str">
            <v>Drill Clamp 32mm x 1/2" PP</v>
          </cell>
          <cell r="D741" t="str">
            <v>KS</v>
          </cell>
          <cell r="E741">
            <v>0.98</v>
          </cell>
          <cell r="F741" t="str">
            <v>EUR</v>
          </cell>
        </row>
        <row r="742">
          <cell r="A742">
            <v>28068</v>
          </cell>
          <cell r="B742" t="str">
            <v>Spínač roztrhnutej reťazy</v>
          </cell>
          <cell r="C742" t="str">
            <v>Chain Switch</v>
          </cell>
          <cell r="D742" t="str">
            <v>KS</v>
          </cell>
          <cell r="E742">
            <v>17.88</v>
          </cell>
          <cell r="F742" t="str">
            <v>EUR</v>
          </cell>
        </row>
        <row r="743">
          <cell r="A743">
            <v>11023</v>
          </cell>
          <cell r="B743" t="str">
            <v>PVC U-Profil 6000x35mm</v>
          </cell>
          <cell r="C743" t="str">
            <v>PVC U-Profil 6000x35mm</v>
          </cell>
          <cell r="D743" t="str">
            <v>M</v>
          </cell>
          <cell r="E743">
            <v>1.68</v>
          </cell>
          <cell r="F743" t="str">
            <v>EUR</v>
          </cell>
        </row>
        <row r="744">
          <cell r="A744">
            <v>29066</v>
          </cell>
          <cell r="B744" t="str">
            <v>Funki Automat-Spodný lievik ver. 3</v>
          </cell>
          <cell r="C744" t="str">
            <v>Funki Autokat-Lower Funnel ver. 3</v>
          </cell>
          <cell r="D744" t="str">
            <v>KS</v>
          </cell>
          <cell r="E744">
            <v>39.325000000000003</v>
          </cell>
          <cell r="F744" t="str">
            <v>EUR</v>
          </cell>
        </row>
        <row r="745">
          <cell r="A745">
            <v>29067</v>
          </cell>
          <cell r="B745" t="str">
            <v>Funki Automat-Dávkovací tanier ver. 3</v>
          </cell>
          <cell r="C745" t="str">
            <v>Funki Autokat-Dosage ver. 3</v>
          </cell>
          <cell r="D745" t="str">
            <v>KS</v>
          </cell>
          <cell r="E745">
            <v>5.17</v>
          </cell>
          <cell r="F745" t="str">
            <v>EUR</v>
          </cell>
        </row>
        <row r="746">
          <cell r="A746">
            <v>11024</v>
          </cell>
          <cell r="B746" t="str">
            <v>Plastová doska štruktúrovaná 5x1500x3000mm</v>
          </cell>
          <cell r="C746" t="str">
            <v>Plastic sheets structured surface 5x1500x3000mm</v>
          </cell>
          <cell r="D746" t="str">
            <v>M2</v>
          </cell>
          <cell r="E746">
            <v>8.5844000000000005</v>
          </cell>
          <cell r="F746" t="str">
            <v>EUR</v>
          </cell>
        </row>
        <row r="747">
          <cell r="A747">
            <v>11025</v>
          </cell>
          <cell r="B747" t="str">
            <v>PVC Profil 500x35mm s perom a drážkou</v>
          </cell>
          <cell r="C747" t="str">
            <v>PVC Profil 500x35mm with Tougue and Groove</v>
          </cell>
          <cell r="D747" t="str">
            <v>KS</v>
          </cell>
          <cell r="E747">
            <v>7.09</v>
          </cell>
          <cell r="F747" t="str">
            <v>EUR</v>
          </cell>
        </row>
        <row r="748">
          <cell r="A748">
            <v>11026</v>
          </cell>
          <cell r="B748" t="str">
            <v>PVC Profil 500x35mm s perom a hladký</v>
          </cell>
          <cell r="C748" t="str">
            <v>PVC Profil 500x35mm with Tougue and Flat</v>
          </cell>
          <cell r="D748" t="str">
            <v>KS</v>
          </cell>
          <cell r="E748">
            <v>7.09</v>
          </cell>
          <cell r="F748" t="str">
            <v>EUR</v>
          </cell>
        </row>
        <row r="749">
          <cell r="A749">
            <v>11027</v>
          </cell>
          <cell r="B749" t="str">
            <v>PVC Profil 500x35mm s drážkou a hladký</v>
          </cell>
          <cell r="C749" t="str">
            <v>PVC Profil 500x35mm with Groove and Flat</v>
          </cell>
          <cell r="D749" t="str">
            <v>KS</v>
          </cell>
          <cell r="E749">
            <v>7.09</v>
          </cell>
          <cell r="F749" t="str">
            <v>EUR</v>
          </cell>
        </row>
        <row r="750">
          <cell r="A750">
            <v>22278</v>
          </cell>
          <cell r="B750" t="str">
            <v>Skrutka so šesťhranovou hlavou M10x70 A2</v>
          </cell>
          <cell r="C750" t="str">
            <v>Bolt M10x70 A2</v>
          </cell>
          <cell r="D750" t="str">
            <v>KS</v>
          </cell>
          <cell r="E750">
            <v>0.2545</v>
          </cell>
          <cell r="F750" t="str">
            <v>EUR</v>
          </cell>
        </row>
        <row r="751">
          <cell r="A751">
            <v>22279</v>
          </cell>
          <cell r="B751" t="str">
            <v>Skrutka so šesťhranovou hlavou M10x75 A2</v>
          </cell>
          <cell r="C751" t="str">
            <v>Bolt M10x75 A2</v>
          </cell>
          <cell r="D751" t="str">
            <v>KS</v>
          </cell>
          <cell r="E751">
            <v>0.28199999999999997</v>
          </cell>
          <cell r="F751" t="str">
            <v>EUR</v>
          </cell>
        </row>
        <row r="752">
          <cell r="A752">
            <v>22281</v>
          </cell>
          <cell r="B752" t="str">
            <v>Nit trhací 4x10mm</v>
          </cell>
          <cell r="C752" t="str">
            <v>Blind Rivet 4x10mm</v>
          </cell>
          <cell r="D752" t="str">
            <v>KS</v>
          </cell>
          <cell r="E752">
            <v>1.26E-2</v>
          </cell>
          <cell r="F752" t="str">
            <v>EUR</v>
          </cell>
        </row>
        <row r="753">
          <cell r="A753">
            <v>29068</v>
          </cell>
          <cell r="B753" t="str">
            <v>Predné dvere pre telací dom 525cm</v>
          </cell>
          <cell r="C753" t="str">
            <v>Front Gate for Calf House 525cm</v>
          </cell>
          <cell r="D753" t="str">
            <v>KS</v>
          </cell>
          <cell r="E753">
            <v>0</v>
          </cell>
          <cell r="F753" t="str">
            <v>EUR</v>
          </cell>
        </row>
        <row r="754">
          <cell r="A754">
            <v>22282</v>
          </cell>
          <cell r="B754" t="str">
            <v>Podložka 10,5x29mm (+guma) A2</v>
          </cell>
          <cell r="C754" t="str">
            <v>Washer 10,5x29mm (+ rubber) A2</v>
          </cell>
          <cell r="D754" t="str">
            <v>KS</v>
          </cell>
          <cell r="E754">
            <v>8.5999999999999993E-2</v>
          </cell>
          <cell r="F754" t="str">
            <v>EUR</v>
          </cell>
        </row>
        <row r="755">
          <cell r="A755">
            <v>22283</v>
          </cell>
          <cell r="B755" t="str">
            <v>Závlačka pružinová jednoduchá 3x62 Zn</v>
          </cell>
          <cell r="C755" t="str">
            <v>Spring Pin Single  3x62 Zn</v>
          </cell>
          <cell r="D755" t="str">
            <v>KS</v>
          </cell>
          <cell r="E755">
            <v>0.1013</v>
          </cell>
          <cell r="F755" t="str">
            <v>EUR</v>
          </cell>
        </row>
        <row r="756">
          <cell r="A756">
            <v>24063</v>
          </cell>
          <cell r="B756" t="str">
            <v>PVC redukcia 32x40x1/2" vnútorný závit</v>
          </cell>
          <cell r="C756" t="str">
            <v>PVC Connector 32x40x1/2" Int. Thread</v>
          </cell>
          <cell r="D756" t="str">
            <v>KS</v>
          </cell>
          <cell r="E756">
            <v>0.88</v>
          </cell>
          <cell r="F756" t="str">
            <v>EUR</v>
          </cell>
        </row>
        <row r="757">
          <cell r="A757">
            <v>24064</v>
          </cell>
          <cell r="B757" t="str">
            <v>PVC redukcia 32x40x3/4" vonkajší závit</v>
          </cell>
          <cell r="C757" t="str">
            <v>PVC Connector 32x40x3/4" Ext. Thread</v>
          </cell>
          <cell r="D757" t="str">
            <v>KS</v>
          </cell>
          <cell r="E757">
            <v>0.7</v>
          </cell>
          <cell r="F757" t="str">
            <v>EUR</v>
          </cell>
        </row>
        <row r="758">
          <cell r="A758">
            <v>24065</v>
          </cell>
          <cell r="B758" t="str">
            <v>PVC redukcia 32x40x3/4" vnútorný závit</v>
          </cell>
          <cell r="C758" t="str">
            <v>PVC Connector 32x40x3/4" Int. Thread</v>
          </cell>
          <cell r="D758" t="str">
            <v>KS</v>
          </cell>
          <cell r="E758">
            <v>0.93</v>
          </cell>
          <cell r="F758" t="str">
            <v>EUR</v>
          </cell>
        </row>
        <row r="759">
          <cell r="A759">
            <v>24066</v>
          </cell>
          <cell r="B759" t="str">
            <v>PVC redukcia 32x40x1" vonkajší závit</v>
          </cell>
          <cell r="C759" t="str">
            <v>PVC Connector 32x40x1" Ext. Thread</v>
          </cell>
          <cell r="D759" t="str">
            <v>KS</v>
          </cell>
          <cell r="E759">
            <v>0.9</v>
          </cell>
          <cell r="F759" t="str">
            <v>EUR</v>
          </cell>
        </row>
        <row r="760">
          <cell r="A760">
            <v>24067</v>
          </cell>
          <cell r="B760" t="str">
            <v>PVC redukcia 32x40x1" vnútorný závit</v>
          </cell>
          <cell r="C760" t="str">
            <v>PVC Connector 32x40x1" Int. Thread</v>
          </cell>
          <cell r="D760" t="str">
            <v>KS</v>
          </cell>
          <cell r="E760">
            <v>1.2899</v>
          </cell>
          <cell r="F760" t="str">
            <v>EUR</v>
          </cell>
        </row>
        <row r="761">
          <cell r="A761">
            <v>24068</v>
          </cell>
          <cell r="B761" t="str">
            <v>Loctite 5331</v>
          </cell>
          <cell r="C761" t="str">
            <v>Loctite 5331</v>
          </cell>
          <cell r="D761" t="str">
            <v>KS</v>
          </cell>
          <cell r="E761">
            <v>9.1999999999999993</v>
          </cell>
          <cell r="F761" t="str">
            <v>EUR</v>
          </cell>
        </row>
        <row r="762">
          <cell r="A762">
            <v>28069</v>
          </cell>
          <cell r="B762" t="str">
            <v>Kŕmny automat s dvojitým napĺňaním, 9 liter</v>
          </cell>
          <cell r="C762" t="str">
            <v>Volume Dispenser with double intake, 9 liter</v>
          </cell>
          <cell r="D762" t="str">
            <v>KS</v>
          </cell>
          <cell r="E762">
            <v>14.29</v>
          </cell>
          <cell r="F762" t="str">
            <v>EUR</v>
          </cell>
        </row>
        <row r="763">
          <cell r="A763">
            <v>29069</v>
          </cell>
          <cell r="B763" t="str">
            <v>Koncová konzola na combi bránu 1m dlhá</v>
          </cell>
          <cell r="C763" t="str">
            <v>Combi Gate Endbracket 1m Long</v>
          </cell>
          <cell r="D763" t="str">
            <v>KS</v>
          </cell>
          <cell r="E763">
            <v>0</v>
          </cell>
          <cell r="F763" t="str">
            <v>EUR</v>
          </cell>
        </row>
        <row r="764">
          <cell r="A764">
            <v>22284</v>
          </cell>
          <cell r="B764" t="str">
            <v>Skrutka samovrtná so šesťhrannou hlavou 4,8x38 GA</v>
          </cell>
          <cell r="C764" t="str">
            <v>TEX Bolt 4,8x38 GA</v>
          </cell>
          <cell r="D764" t="str">
            <v>KS</v>
          </cell>
          <cell r="E764">
            <v>1.5699999999999999E-2</v>
          </cell>
          <cell r="F764" t="str">
            <v>EUR</v>
          </cell>
        </row>
        <row r="765">
          <cell r="A765">
            <v>22285</v>
          </cell>
          <cell r="B765" t="str">
            <v>Podložka 5x16mm (+guma) A2</v>
          </cell>
          <cell r="C765" t="str">
            <v>Washer 5x16mm (+ rubber) A2</v>
          </cell>
          <cell r="D765" t="str">
            <v>KS</v>
          </cell>
          <cell r="E765">
            <v>8.0000000000000002E-3</v>
          </cell>
          <cell r="F765" t="str">
            <v>EUR</v>
          </cell>
        </row>
        <row r="766">
          <cell r="A766">
            <v>24069</v>
          </cell>
          <cell r="B766" t="str">
            <v>Ventil Gulový FF 1/2" Páka</v>
          </cell>
          <cell r="C766" t="str">
            <v>Ball Vlave FF 1/2" with Handle</v>
          </cell>
          <cell r="D766" t="str">
            <v>KS</v>
          </cell>
          <cell r="E766">
            <v>3.5</v>
          </cell>
          <cell r="F766" t="str">
            <v>EUR</v>
          </cell>
        </row>
        <row r="767">
          <cell r="A767">
            <v>15028</v>
          </cell>
          <cell r="B767" t="str">
            <v>Pôrodňa padák typ 3 komplet</v>
          </cell>
          <cell r="C767" t="str">
            <v>Farrowing Crate Anti Crush Bar Type 3 Complet</v>
          </cell>
          <cell r="D767" t="str">
            <v>KS</v>
          </cell>
          <cell r="E767">
            <v>0</v>
          </cell>
          <cell r="F767" t="str">
            <v>EUR</v>
          </cell>
        </row>
        <row r="768">
          <cell r="A768">
            <v>16094</v>
          </cell>
          <cell r="B768" t="str">
            <v>Zámok na betónovú stenu zvislý A2</v>
          </cell>
          <cell r="C768" t="str">
            <v>Lock mounting on concrete wall vertical A2</v>
          </cell>
          <cell r="D768" t="str">
            <v>KS</v>
          </cell>
          <cell r="E768">
            <v>3.88</v>
          </cell>
          <cell r="F768" t="str">
            <v>EUR</v>
          </cell>
        </row>
        <row r="769">
          <cell r="A769">
            <v>22287</v>
          </cell>
          <cell r="B769" t="str">
            <v>Skrutka s integr. podložkou M5x25 A2</v>
          </cell>
          <cell r="C769" t="str">
            <v>Round Head Bolt with Washer M5x25 A2</v>
          </cell>
          <cell r="D769" t="str">
            <v>KS</v>
          </cell>
          <cell r="E769">
            <v>4.3499999999999997E-2</v>
          </cell>
          <cell r="F769" t="str">
            <v>EUR</v>
          </cell>
        </row>
        <row r="770">
          <cell r="A770">
            <v>26026</v>
          </cell>
          <cell r="B770" t="str">
            <v>MIK Swing Titan 600x800mm</v>
          </cell>
          <cell r="C770" t="str">
            <v>MIK Swing Titan 600x800mm</v>
          </cell>
          <cell r="D770" t="str">
            <v>KS</v>
          </cell>
          <cell r="E770">
            <v>14.76</v>
          </cell>
          <cell r="F770" t="str">
            <v>EUR</v>
          </cell>
        </row>
        <row r="771">
          <cell r="A771">
            <v>26027</v>
          </cell>
          <cell r="B771" t="str">
            <v>MIK Chess 600x600mm</v>
          </cell>
          <cell r="C771" t="str">
            <v>MIK Chess 600x600mm</v>
          </cell>
          <cell r="D771" t="str">
            <v>KS</v>
          </cell>
          <cell r="E771">
            <v>8.06</v>
          </cell>
          <cell r="F771" t="str">
            <v>EUR</v>
          </cell>
        </row>
        <row r="772">
          <cell r="A772">
            <v>26028</v>
          </cell>
          <cell r="B772" t="str">
            <v>Betónová výpusť 40mm 20,5x37,5 cm</v>
          </cell>
          <cell r="C772" t="str">
            <v>Concrete Inlet 40mm 20,5x37,5 cm</v>
          </cell>
          <cell r="D772" t="str">
            <v>KS</v>
          </cell>
          <cell r="E772">
            <v>8.9760000000000009</v>
          </cell>
          <cell r="F772" t="str">
            <v>EUR</v>
          </cell>
        </row>
        <row r="773">
          <cell r="A773">
            <v>26029</v>
          </cell>
          <cell r="B773" t="str">
            <v>Osadenie na výpusť 200mm, 40mm L/R</v>
          </cell>
          <cell r="C773" t="str">
            <v>Support Strips for Inl. 200mm, 40mm L/R</v>
          </cell>
          <cell r="D773" t="str">
            <v>KS</v>
          </cell>
          <cell r="E773">
            <v>2.2559999999999998</v>
          </cell>
          <cell r="F773" t="str">
            <v>EUR</v>
          </cell>
        </row>
        <row r="774">
          <cell r="A774">
            <v>26030</v>
          </cell>
          <cell r="B774" t="str">
            <v>Drôtenné zaistenie na osadenie 355mm</v>
          </cell>
          <cell r="C774" t="str">
            <v>Wire Bow 355mm</v>
          </cell>
          <cell r="D774" t="str">
            <v>KS</v>
          </cell>
          <cell r="E774">
            <v>1.5760000000000001</v>
          </cell>
          <cell r="F774" t="str">
            <v>EUR</v>
          </cell>
        </row>
        <row r="775">
          <cell r="A775">
            <v>10188</v>
          </cell>
          <cell r="B775" t="str">
            <v>Rúra Zváraná 80x1,5x6000 FeZn</v>
          </cell>
          <cell r="C775" t="str">
            <v>Tube Welded 80x1,5x6000 FeZn</v>
          </cell>
          <cell r="D775" t="str">
            <v>M</v>
          </cell>
          <cell r="E775">
            <v>3.51</v>
          </cell>
          <cell r="F775" t="str">
            <v>EUR</v>
          </cell>
        </row>
        <row r="776">
          <cell r="A776">
            <v>28070</v>
          </cell>
          <cell r="B776" t="str">
            <v>Kŕmny automat TR5</v>
          </cell>
          <cell r="C776" t="str">
            <v>Feeder TR5</v>
          </cell>
          <cell r="D776" t="str">
            <v>KS</v>
          </cell>
          <cell r="E776">
            <v>68</v>
          </cell>
          <cell r="F776" t="str">
            <v>EUR</v>
          </cell>
        </row>
        <row r="777">
          <cell r="A777">
            <v>22288</v>
          </cell>
          <cell r="B777" t="str">
            <v>Sťahovacia páska 4,5x250mm</v>
          </cell>
          <cell r="C777" t="str">
            <v>Plastic Strips 4,5x250mm</v>
          </cell>
          <cell r="D777" t="str">
            <v>KS</v>
          </cell>
          <cell r="E777">
            <v>1.8499999999999999E-2</v>
          </cell>
          <cell r="F777" t="str">
            <v>EUR</v>
          </cell>
        </row>
        <row r="778">
          <cell r="A778">
            <v>22289</v>
          </cell>
          <cell r="B778" t="str">
            <v>Sťahovacia páska 4,5x280mm</v>
          </cell>
          <cell r="C778" t="str">
            <v>Plastic Strips 4,5x280mm</v>
          </cell>
          <cell r="D778" t="str">
            <v>KS</v>
          </cell>
          <cell r="E778">
            <v>1.9599999999999999E-2</v>
          </cell>
          <cell r="F778" t="str">
            <v>EUR</v>
          </cell>
        </row>
        <row r="779">
          <cell r="A779">
            <v>20036</v>
          </cell>
          <cell r="B779" t="str">
            <v>Koliesko pre PEHD dvierka komplet A2</v>
          </cell>
          <cell r="C779" t="str">
            <v>Wheel for PEHD Gate Complet A2</v>
          </cell>
          <cell r="D779" t="str">
            <v>KS</v>
          </cell>
          <cell r="E779">
            <v>5.87</v>
          </cell>
          <cell r="F779" t="str">
            <v>EUR</v>
          </cell>
        </row>
        <row r="780">
          <cell r="A780">
            <v>28071</v>
          </cell>
          <cell r="B780" t="str">
            <v>Multimix El. ventil (Daltec)</v>
          </cell>
          <cell r="C780" t="str">
            <v>Multimix El. ventil (Daltec)</v>
          </cell>
          <cell r="D780" t="str">
            <v>KS</v>
          </cell>
          <cell r="E780">
            <v>105</v>
          </cell>
          <cell r="F780" t="str">
            <v>EUR</v>
          </cell>
        </row>
        <row r="781">
          <cell r="A781">
            <v>19026</v>
          </cell>
          <cell r="B781" t="str">
            <v>U-Profil prekážková platňa pre slamu A2</v>
          </cell>
          <cell r="C781" t="str">
            <v>U-profil for Straw Board A2</v>
          </cell>
          <cell r="D781" t="str">
            <v>KS</v>
          </cell>
          <cell r="E781">
            <v>1.02</v>
          </cell>
          <cell r="F781" t="str">
            <v>EUR</v>
          </cell>
        </row>
        <row r="782">
          <cell r="A782">
            <v>19027</v>
          </cell>
          <cell r="B782" t="str">
            <v>Prekážková platňa pre slamu</v>
          </cell>
          <cell r="C782" t="str">
            <v>Straw Board</v>
          </cell>
          <cell r="D782" t="str">
            <v>KS</v>
          </cell>
          <cell r="E782">
            <v>1.92</v>
          </cell>
          <cell r="F782" t="str">
            <v>EUR</v>
          </cell>
        </row>
        <row r="783">
          <cell r="A783">
            <v>26031</v>
          </cell>
          <cell r="B783" t="str">
            <v>MIK Chess 800x600mm</v>
          </cell>
          <cell r="C783" t="str">
            <v>MIK Chess 800x600mm</v>
          </cell>
          <cell r="D783" t="str">
            <v>KS</v>
          </cell>
          <cell r="E783">
            <v>9.25</v>
          </cell>
          <cell r="F783" t="str">
            <v>EUR</v>
          </cell>
        </row>
        <row r="784">
          <cell r="A784">
            <v>22291</v>
          </cell>
          <cell r="B784" t="str">
            <v>Strmeň M6x81x100 A2</v>
          </cell>
          <cell r="C784" t="str">
            <v>U-bolt M6x81x100 A2</v>
          </cell>
          <cell r="D784" t="str">
            <v>KS</v>
          </cell>
          <cell r="E784">
            <v>0.61</v>
          </cell>
          <cell r="F784" t="str">
            <v>EUR</v>
          </cell>
        </row>
        <row r="785">
          <cell r="A785">
            <v>21032</v>
          </cell>
          <cell r="B785" t="str">
            <v>Keramický hrant pre Kancov 500x350</v>
          </cell>
          <cell r="C785" t="str">
            <v>Polymer Trough for Boars 500x350</v>
          </cell>
          <cell r="D785" t="str">
            <v>KS</v>
          </cell>
          <cell r="E785">
            <v>16</v>
          </cell>
          <cell r="F785" t="str">
            <v>EUR</v>
          </cell>
        </row>
        <row r="786">
          <cell r="A786">
            <v>20037</v>
          </cell>
          <cell r="B786" t="str">
            <v>Premostenie na chodbu GA</v>
          </cell>
          <cell r="C786" t="str">
            <v>Corridor Bridge GA</v>
          </cell>
          <cell r="D786" t="str">
            <v>KS</v>
          </cell>
          <cell r="E786">
            <v>4.2699999999999996</v>
          </cell>
          <cell r="F786" t="str">
            <v>EUR</v>
          </cell>
        </row>
        <row r="787">
          <cell r="A787">
            <v>28072</v>
          </cell>
          <cell r="B787" t="str">
            <v>Špir. dop. predĺženie 75 mm</v>
          </cell>
          <cell r="C787" t="str">
            <v>Flex Auger Transfer Unite 75 mm</v>
          </cell>
          <cell r="D787" t="str">
            <v>KS</v>
          </cell>
          <cell r="E787">
            <v>131.18</v>
          </cell>
          <cell r="F787" t="str">
            <v>EUR</v>
          </cell>
        </row>
        <row r="788">
          <cell r="A788">
            <v>28073</v>
          </cell>
          <cell r="B788" t="str">
            <v>Špir. dop. motor s prevodovkou 0,75 kW RPM 230</v>
          </cell>
          <cell r="C788" t="str">
            <v>Flex Auger gearmotor 0,75 kW RPM 230</v>
          </cell>
          <cell r="D788" t="str">
            <v>KS</v>
          </cell>
          <cell r="E788">
            <v>141.44999999999999</v>
          </cell>
          <cell r="F788" t="str">
            <v>EUR</v>
          </cell>
        </row>
        <row r="789">
          <cell r="A789">
            <v>17034</v>
          </cell>
          <cell r="B789" t="str">
            <v>Stojka s platňou 50x1100mm GA</v>
          </cell>
          <cell r="C789" t="str">
            <v>Post with Foot Plate 50x1100mm GA</v>
          </cell>
          <cell r="D789" t="str">
            <v>KS</v>
          </cell>
          <cell r="E789">
            <v>10.83</v>
          </cell>
          <cell r="F789" t="str">
            <v>EUR</v>
          </cell>
        </row>
        <row r="790">
          <cell r="A790">
            <v>26032</v>
          </cell>
          <cell r="B790" t="str">
            <v>MIK FG podpera 150mm</v>
          </cell>
          <cell r="C790" t="str">
            <v>MIK FG Beam 150mm</v>
          </cell>
          <cell r="D790" t="str">
            <v>KS</v>
          </cell>
          <cell r="E790">
            <v>6.1</v>
          </cell>
          <cell r="F790" t="str">
            <v>EUR</v>
          </cell>
        </row>
        <row r="791">
          <cell r="A791">
            <v>26033</v>
          </cell>
          <cell r="B791" t="str">
            <v>MIK Horný a spodný diel stojky na FG podperu</v>
          </cell>
          <cell r="C791" t="str">
            <v>MIK Support Pillar Top and Botton for FG Beam</v>
          </cell>
          <cell r="D791" t="str">
            <v>KS</v>
          </cell>
          <cell r="E791">
            <v>2.4700000000000002</v>
          </cell>
          <cell r="F791" t="str">
            <v>EUR</v>
          </cell>
        </row>
        <row r="792">
          <cell r="A792">
            <v>26034</v>
          </cell>
          <cell r="B792" t="str">
            <v>MIK PVC rúra stojky na FG podperu 2000mm</v>
          </cell>
          <cell r="C792" t="str">
            <v>MIK Support Pillar PVC Pipe for FG Beam 2000mm</v>
          </cell>
          <cell r="D792" t="str">
            <v>KS</v>
          </cell>
          <cell r="E792">
            <v>6.82</v>
          </cell>
          <cell r="F792" t="str">
            <v>EUR</v>
          </cell>
        </row>
        <row r="793">
          <cell r="A793">
            <v>26035</v>
          </cell>
          <cell r="B793" t="str">
            <v>MIK Záslepka na FG 150 mm podperu</v>
          </cell>
          <cell r="C793" t="str">
            <v>MIK End Cap for FG 150 mm Beam</v>
          </cell>
          <cell r="D793" t="str">
            <v>KS</v>
          </cell>
          <cell r="E793">
            <v>0.41</v>
          </cell>
          <cell r="F793" t="str">
            <v>EUR</v>
          </cell>
        </row>
        <row r="794">
          <cell r="A794">
            <v>24070</v>
          </cell>
          <cell r="B794" t="str">
            <v>PVC redukcia 16x20x3/8" vonkajší závit</v>
          </cell>
          <cell r="C794" t="str">
            <v>PVC Connector 16x20x3/8" Ext. Thread</v>
          </cell>
          <cell r="D794" t="str">
            <v>KS</v>
          </cell>
          <cell r="E794">
            <v>0.56999999999999995</v>
          </cell>
          <cell r="F794" t="str">
            <v>EUR</v>
          </cell>
        </row>
        <row r="795">
          <cell r="A795">
            <v>24071</v>
          </cell>
          <cell r="B795" t="str">
            <v>PVC redukcia 20x25x1/2" vonkajší závit</v>
          </cell>
          <cell r="C795" t="str">
            <v>PVC Connector 20x25x1/2" Ext. Thread</v>
          </cell>
          <cell r="D795" t="str">
            <v>KS</v>
          </cell>
          <cell r="E795">
            <v>0.56999999999999995</v>
          </cell>
          <cell r="F795" t="str">
            <v>EUR</v>
          </cell>
        </row>
        <row r="796">
          <cell r="A796">
            <v>17035</v>
          </cell>
          <cell r="B796" t="str">
            <v>Ramenná Prekážka 680x465mm GA</v>
          </cell>
          <cell r="C796" t="str">
            <v>Shoulder Divider 680x465mm GA</v>
          </cell>
          <cell r="D796" t="str">
            <v>KS</v>
          </cell>
          <cell r="E796">
            <v>14.87</v>
          </cell>
          <cell r="F796" t="str">
            <v>EUR</v>
          </cell>
        </row>
        <row r="797">
          <cell r="A797">
            <v>25027</v>
          </cell>
          <cell r="B797" t="str">
            <v>Aqua Level Membrána</v>
          </cell>
          <cell r="C797" t="str">
            <v>Aqua Level Membrane</v>
          </cell>
          <cell r="D797" t="str">
            <v>KS</v>
          </cell>
          <cell r="E797">
            <v>2.95</v>
          </cell>
          <cell r="F797" t="str">
            <v>EUR</v>
          </cell>
        </row>
        <row r="798">
          <cell r="A798">
            <v>29070</v>
          </cell>
          <cell r="B798" t="str">
            <v>Funki Automat-Montážna sada č.3</v>
          </cell>
          <cell r="C798" t="str">
            <v>Funki Autokat-Mounting Kit no.3</v>
          </cell>
          <cell r="D798" t="str">
            <v>KS</v>
          </cell>
          <cell r="E798">
            <v>3.3</v>
          </cell>
          <cell r="F798" t="str">
            <v>EUR</v>
          </cell>
        </row>
        <row r="799">
          <cell r="A799">
            <v>19028</v>
          </cell>
          <cell r="B799" t="str">
            <v>PVC Domček U-profil Flexcover d. 280mm</v>
          </cell>
          <cell r="C799" t="str">
            <v>Micro Climate U-Profile Flexcover l. 280mm</v>
          </cell>
          <cell r="D799" t="str">
            <v>KS</v>
          </cell>
          <cell r="E799">
            <v>2</v>
          </cell>
          <cell r="F799" t="str">
            <v>EUR</v>
          </cell>
        </row>
        <row r="800">
          <cell r="A800">
            <v>19029</v>
          </cell>
          <cell r="B800" t="str">
            <v>PVC Domček pántový profil pre 15mm dosku</v>
          </cell>
          <cell r="C800" t="str">
            <v>Micro Climate Hinge Rail for 15mm Cover</v>
          </cell>
          <cell r="D800" t="str">
            <v>KS</v>
          </cell>
          <cell r="E800">
            <v>11.41</v>
          </cell>
          <cell r="F800" t="str">
            <v>EUR</v>
          </cell>
        </row>
        <row r="801">
          <cell r="A801">
            <v>19030</v>
          </cell>
          <cell r="B801" t="str">
            <v>PVC Domček krytka predná na "Forkant" L</v>
          </cell>
          <cell r="C801" t="str">
            <v>Micro Climate Cap Front Rail Flexcover L</v>
          </cell>
          <cell r="D801" t="str">
            <v>KS</v>
          </cell>
          <cell r="E801">
            <v>0.33</v>
          </cell>
          <cell r="F801" t="str">
            <v>EUR</v>
          </cell>
        </row>
        <row r="802">
          <cell r="A802">
            <v>19031</v>
          </cell>
          <cell r="B802" t="str">
            <v>PVC Domček krytka predná na "Forkant" P</v>
          </cell>
          <cell r="C802" t="str">
            <v>Micro Climate Cap Front Rail Flexcover R</v>
          </cell>
          <cell r="D802" t="str">
            <v>KS</v>
          </cell>
          <cell r="E802">
            <v>0.33</v>
          </cell>
          <cell r="F802" t="str">
            <v>EUR</v>
          </cell>
        </row>
        <row r="803">
          <cell r="A803">
            <v>23037</v>
          </cell>
          <cell r="B803" t="str">
            <v>Konzola na stenu 1" GA</v>
          </cell>
          <cell r="C803" t="str">
            <v>Bracket for Wall 1" GA</v>
          </cell>
          <cell r="D803" t="str">
            <v>KS</v>
          </cell>
          <cell r="E803">
            <v>0.7</v>
          </cell>
          <cell r="F803" t="str">
            <v>EUR</v>
          </cell>
        </row>
        <row r="804">
          <cell r="A804">
            <v>21033</v>
          </cell>
          <cell r="B804" t="str">
            <v>Mliečny kŕmny žľab pre odstavčatá 1250mm A2</v>
          </cell>
          <cell r="C804" t="str">
            <v>Milk Trough Weaners 1250mm A2</v>
          </cell>
          <cell r="D804" t="str">
            <v>KS</v>
          </cell>
          <cell r="E804">
            <v>19.350000000000001</v>
          </cell>
          <cell r="F804" t="str">
            <v>EUR</v>
          </cell>
        </row>
        <row r="805">
          <cell r="A805">
            <v>28074</v>
          </cell>
          <cell r="B805" t="str">
            <v>Krmenársky ventil 50 mm s uzáverom</v>
          </cell>
          <cell r="C805" t="str">
            <v>Feed Drop, 50 mm with shutter</v>
          </cell>
          <cell r="D805" t="str">
            <v>KS</v>
          </cell>
          <cell r="E805">
            <v>1.83</v>
          </cell>
          <cell r="F805" t="str">
            <v>EUR</v>
          </cell>
        </row>
        <row r="806">
          <cell r="A806">
            <v>24072</v>
          </cell>
          <cell r="B806" t="str">
            <v>Zvlhčovač 360° 9m "zelená" priemer</v>
          </cell>
          <cell r="C806" t="str">
            <v>Soaking Nozzle 360° 9m "green" Diameter</v>
          </cell>
          <cell r="D806" t="str">
            <v>KS</v>
          </cell>
          <cell r="E806">
            <v>0.79</v>
          </cell>
          <cell r="F806" t="str">
            <v>EUR</v>
          </cell>
        </row>
        <row r="807">
          <cell r="A807">
            <v>11034</v>
          </cell>
          <cell r="B807" t="str">
            <v>Gumová rohož 22x900x1600mm</v>
          </cell>
          <cell r="C807" t="str">
            <v>Gummy Mats 22x900x1600mm</v>
          </cell>
          <cell r="D807" t="str">
            <v>M2</v>
          </cell>
          <cell r="E807">
            <v>22.03</v>
          </cell>
          <cell r="F807" t="str">
            <v>EUR</v>
          </cell>
        </row>
        <row r="808">
          <cell r="A808">
            <v>27024</v>
          </cell>
          <cell r="B808" t="str">
            <v>Vykurovacia lampa CEE</v>
          </cell>
          <cell r="C808" t="str">
            <v>Heating Lamp CEE</v>
          </cell>
          <cell r="D808" t="str">
            <v>KS</v>
          </cell>
          <cell r="E808">
            <v>16.59</v>
          </cell>
          <cell r="F808" t="str">
            <v>EUR</v>
          </cell>
        </row>
        <row r="809">
          <cell r="A809">
            <v>22296</v>
          </cell>
          <cell r="B809" t="str">
            <v>Skrutka so šesťhranovou hlavou M10x120 A2</v>
          </cell>
          <cell r="C809" t="str">
            <v>Bolt M10x120 A2</v>
          </cell>
          <cell r="D809" t="str">
            <v>KS</v>
          </cell>
          <cell r="E809">
            <v>0.376</v>
          </cell>
          <cell r="F809" t="str">
            <v>EUR</v>
          </cell>
        </row>
        <row r="810">
          <cell r="A810">
            <v>28075</v>
          </cell>
          <cell r="B810" t="str">
            <v>Spojka na lano 50mm "Daltec"</v>
          </cell>
          <cell r="C810" t="str">
            <v>Cable Connector 50mm "Daltec"</v>
          </cell>
          <cell r="D810" t="str">
            <v>KS</v>
          </cell>
          <cell r="E810">
            <v>22.274000000000001</v>
          </cell>
          <cell r="F810" t="str">
            <v>EUR</v>
          </cell>
        </row>
        <row r="811">
          <cell r="A811">
            <v>20038</v>
          </cell>
          <cell r="B811" t="str">
            <v>Stojan na Dreváky 1200x1800 mm A2</v>
          </cell>
          <cell r="C811" t="str">
            <v>Stand for Clogs</v>
          </cell>
          <cell r="D811" t="str">
            <v>KS</v>
          </cell>
          <cell r="E811">
            <v>49.71</v>
          </cell>
          <cell r="F811" t="str">
            <v>EUR</v>
          </cell>
        </row>
        <row r="812">
          <cell r="A812">
            <v>21034</v>
          </cell>
          <cell r="B812" t="str">
            <v>Krmítko pre odstavčatá 0,9L "OK"</v>
          </cell>
          <cell r="C812" t="str">
            <v>Piglet Feeder 0,9L "OK"</v>
          </cell>
          <cell r="D812" t="str">
            <v>KS</v>
          </cell>
          <cell r="E812">
            <v>2.5299999999999998</v>
          </cell>
          <cell r="F812" t="str">
            <v>EUR</v>
          </cell>
        </row>
        <row r="813">
          <cell r="A813">
            <v>21035</v>
          </cell>
          <cell r="B813" t="str">
            <v>Konzola pre Krmítko pre odstavčatá 0,9L "OK"</v>
          </cell>
          <cell r="C813" t="str">
            <v>Bracket for Piglet Feeder 0,9L "OK"</v>
          </cell>
          <cell r="D813" t="str">
            <v>KS</v>
          </cell>
          <cell r="E813">
            <v>2.0299999999999998</v>
          </cell>
          <cell r="F813" t="str">
            <v>EUR</v>
          </cell>
        </row>
        <row r="814">
          <cell r="A814">
            <v>22297</v>
          </cell>
          <cell r="B814" t="str">
            <v>Skrutka vratová s pologuľatou hlavou M10x30 A2</v>
          </cell>
          <cell r="C814" t="str">
            <v>Carriage Bolt M10x30 A2</v>
          </cell>
          <cell r="D814" t="str">
            <v>KS</v>
          </cell>
          <cell r="E814">
            <v>0.155</v>
          </cell>
          <cell r="F814" t="str">
            <v>EUR</v>
          </cell>
        </row>
        <row r="815">
          <cell r="A815">
            <v>22299</v>
          </cell>
          <cell r="B815" t="str">
            <v>Matica šesťhranná poistná M20 A2</v>
          </cell>
          <cell r="C815" t="str">
            <v>Lock Nut M20 A2</v>
          </cell>
          <cell r="D815" t="str">
            <v>KS</v>
          </cell>
          <cell r="E815">
            <v>0.23</v>
          </cell>
          <cell r="F815" t="str">
            <v>EUR</v>
          </cell>
        </row>
        <row r="816">
          <cell r="A816">
            <v>18007</v>
          </cell>
          <cell r="B816" t="str">
            <v>Mreža 1000x1000 A2 Tyč plochá/jakel</v>
          </cell>
          <cell r="C816" t="str">
            <v>Open penning 1000x1000mm A2 Flatbar/Square Prof.</v>
          </cell>
          <cell r="D816" t="str">
            <v>KS</v>
          </cell>
          <cell r="E816">
            <v>48.27</v>
          </cell>
          <cell r="F816" t="str">
            <v>EUR</v>
          </cell>
        </row>
        <row r="817">
          <cell r="A817">
            <v>16095</v>
          </cell>
          <cell r="B817" t="str">
            <v>Chodbová stojka medzikus 1000/850(dvere)mm Ľavá A2</v>
          </cell>
          <cell r="C817" t="str">
            <v>Corridor Post Front Wall 1000/850(gate)mm Left A2</v>
          </cell>
          <cell r="D817" t="str">
            <v>KS</v>
          </cell>
          <cell r="E817">
            <v>7.09</v>
          </cell>
          <cell r="F817" t="str">
            <v>EUR</v>
          </cell>
        </row>
        <row r="818">
          <cell r="A818">
            <v>16096</v>
          </cell>
          <cell r="B818" t="str">
            <v>Chodbová stojka medzikus1000/850(dvere)mm Pravá A2</v>
          </cell>
          <cell r="C818" t="str">
            <v>Corridor Post Front Wall 1000/850(gate)mm Right A2</v>
          </cell>
          <cell r="D818" t="str">
            <v>KS</v>
          </cell>
          <cell r="E818">
            <v>7.08</v>
          </cell>
          <cell r="F818" t="str">
            <v>EUR</v>
          </cell>
        </row>
        <row r="819">
          <cell r="A819">
            <v>26036</v>
          </cell>
          <cell r="B819" t="str">
            <v>MIK Swing Titan GR 600x800mm</v>
          </cell>
          <cell r="C819" t="str">
            <v>MIK Swing Titan GR 600x800mm</v>
          </cell>
          <cell r="D819" t="str">
            <v>KS</v>
          </cell>
          <cell r="E819">
            <v>16.91</v>
          </cell>
          <cell r="F819" t="str">
            <v>EUR</v>
          </cell>
        </row>
        <row r="820">
          <cell r="A820">
            <v>28076</v>
          </cell>
          <cell r="B820" t="str">
            <v>FUNKImat dvojitý pre výkrm Vin/Vin</v>
          </cell>
          <cell r="C820" t="str">
            <v>FUNKImat Double for Finisher Vin/Vin</v>
          </cell>
          <cell r="D820" t="str">
            <v>KS</v>
          </cell>
          <cell r="E820">
            <v>328</v>
          </cell>
          <cell r="F820" t="str">
            <v>EUR</v>
          </cell>
        </row>
        <row r="821">
          <cell r="A821">
            <v>28077</v>
          </cell>
          <cell r="B821" t="str">
            <v>Zásobnik na násypku jednojitú 60mm A2</v>
          </cell>
          <cell r="C821" t="str">
            <v>Buffer for Hopper Single 60mm, A2</v>
          </cell>
          <cell r="D821" t="str">
            <v>KS</v>
          </cell>
          <cell r="E821">
            <v>0</v>
          </cell>
          <cell r="F821" t="str">
            <v>EUR</v>
          </cell>
        </row>
        <row r="822">
          <cell r="A822">
            <v>29071</v>
          </cell>
          <cell r="B822" t="str">
            <v>Stĺp 70x70x5x3000mm GA</v>
          </cell>
          <cell r="C822" t="str">
            <v>Post 70x70x5x3000mm GA</v>
          </cell>
          <cell r="D822" t="str">
            <v>KS</v>
          </cell>
          <cell r="E822">
            <v>32.729999999999997</v>
          </cell>
          <cell r="F822" t="str">
            <v>EUR</v>
          </cell>
        </row>
        <row r="823">
          <cell r="A823">
            <v>29072</v>
          </cell>
          <cell r="B823" t="str">
            <v>Dom pre teľatá 300x450x210 s PVC a pregl. trojuhl.</v>
          </cell>
          <cell r="C823" t="str">
            <v>Calf House 300x450x210 with PVC and plywood trian.</v>
          </cell>
          <cell r="D823" t="str">
            <v>KS</v>
          </cell>
          <cell r="E823">
            <v>0</v>
          </cell>
          <cell r="F823" t="str">
            <v>EUR</v>
          </cell>
        </row>
        <row r="824">
          <cell r="A824">
            <v>28078</v>
          </cell>
          <cell r="B824" t="str">
            <v>Prechodka na senzor PG 36</v>
          </cell>
          <cell r="C824" t="str">
            <v>Senzor holder PG 36</v>
          </cell>
          <cell r="D824" t="str">
            <v>KS</v>
          </cell>
          <cell r="E824">
            <v>2</v>
          </cell>
          <cell r="F824" t="str">
            <v>EUR</v>
          </cell>
        </row>
        <row r="825">
          <cell r="A825">
            <v>28079</v>
          </cell>
          <cell r="B825" t="str">
            <v>Špir. dop. oska složiskom 55mm</v>
          </cell>
          <cell r="C825" t="str">
            <v>Flex Auger Axle with Bearings 55mm</v>
          </cell>
          <cell r="D825" t="str">
            <v>KS</v>
          </cell>
          <cell r="E825">
            <v>14.42</v>
          </cell>
          <cell r="F825" t="str">
            <v>EUR</v>
          </cell>
        </row>
        <row r="826">
          <cell r="A826">
            <v>28080</v>
          </cell>
          <cell r="B826" t="str">
            <v>Špir. dop. oska složiskom 75mm</v>
          </cell>
          <cell r="C826" t="str">
            <v>Flex Auger Axle with Bearings 75mm</v>
          </cell>
          <cell r="D826" t="str">
            <v>KS</v>
          </cell>
          <cell r="E826">
            <v>19.66</v>
          </cell>
          <cell r="F826" t="str">
            <v>EUR</v>
          </cell>
        </row>
        <row r="827">
          <cell r="A827">
            <v>28081</v>
          </cell>
          <cell r="B827" t="str">
            <v>Špir. dop. oska složiskom 90mm</v>
          </cell>
          <cell r="C827" t="str">
            <v>Flex Auger Axle with Bearings 90mm</v>
          </cell>
          <cell r="D827" t="str">
            <v>KS</v>
          </cell>
          <cell r="E827">
            <v>20.67</v>
          </cell>
          <cell r="F827" t="str">
            <v>EUR</v>
          </cell>
        </row>
        <row r="828">
          <cell r="A828">
            <v>28082</v>
          </cell>
          <cell r="B828" t="str">
            <v>Koleso do pohonnej jednotky 60 mm "FUNKI"</v>
          </cell>
          <cell r="C828" t="str">
            <v>Pulling Wheel for Drive Unit, 60 mm FUNKI"</v>
          </cell>
          <cell r="D828" t="str">
            <v>KS</v>
          </cell>
          <cell r="E828">
            <v>80.3</v>
          </cell>
          <cell r="F828" t="str">
            <v>EUR</v>
          </cell>
        </row>
        <row r="829">
          <cell r="A829">
            <v>28083</v>
          </cell>
          <cell r="B829" t="str">
            <v>Poistka na koleso pohonu "FUNKI"</v>
          </cell>
          <cell r="C829" t="str">
            <v>Drive Wheel Fuse "FUNKI"</v>
          </cell>
          <cell r="D829" t="str">
            <v>KS</v>
          </cell>
          <cell r="E829">
            <v>1.4850000000000001</v>
          </cell>
          <cell r="F829" t="str">
            <v>EUR</v>
          </cell>
        </row>
        <row r="830">
          <cell r="A830">
            <v>20039</v>
          </cell>
          <cell r="B830" t="str">
            <v>Stojan na Dreváky 1500x2000 mm A2</v>
          </cell>
          <cell r="C830" t="str">
            <v>Stand for Clogs 1500x2000 mm A2</v>
          </cell>
          <cell r="D830" t="str">
            <v>KS</v>
          </cell>
          <cell r="E830">
            <v>60.57</v>
          </cell>
          <cell r="F830" t="str">
            <v>EUR</v>
          </cell>
        </row>
        <row r="831">
          <cell r="A831">
            <v>22303</v>
          </cell>
          <cell r="B831" t="str">
            <v>Skrutka so šesťhranovou hlavou M6x60 A2</v>
          </cell>
          <cell r="C831" t="str">
            <v>Bolt M6x60 A2</v>
          </cell>
          <cell r="D831" t="str">
            <v>KS</v>
          </cell>
          <cell r="E831">
            <v>9.11E-2</v>
          </cell>
          <cell r="F831" t="str">
            <v>EUR</v>
          </cell>
        </row>
        <row r="832">
          <cell r="A832">
            <v>29073</v>
          </cell>
          <cell r="B832" t="str">
            <v>Deliaca stena typ 7 GA</v>
          </cell>
          <cell r="C832" t="str">
            <v>Cubicle Divider typ 7 GA</v>
          </cell>
          <cell r="D832" t="str">
            <v>KS</v>
          </cell>
          <cell r="E832">
            <v>27.95</v>
          </cell>
          <cell r="F832" t="str">
            <v>EUR</v>
          </cell>
        </row>
        <row r="833">
          <cell r="A833">
            <v>20040</v>
          </cell>
          <cell r="B833" t="str">
            <v>Vinkel 38x40mm A2</v>
          </cell>
          <cell r="C833" t="str">
            <v>Angle Bracket 38x40mm A2</v>
          </cell>
          <cell r="D833" t="str">
            <v>KS</v>
          </cell>
          <cell r="E833">
            <v>0.38</v>
          </cell>
          <cell r="F833" t="str">
            <v>EUR</v>
          </cell>
        </row>
        <row r="834">
          <cell r="A834">
            <v>17036</v>
          </cell>
          <cell r="B834" t="str">
            <v>Krycí U-profil na dvojitú haspru</v>
          </cell>
          <cell r="C834" t="str">
            <v>Cover U-profil for Double Haspr</v>
          </cell>
          <cell r="D834" t="str">
            <v>KS</v>
          </cell>
          <cell r="E834">
            <v>3.3</v>
          </cell>
          <cell r="F834" t="str">
            <v>EUR</v>
          </cell>
        </row>
        <row r="835">
          <cell r="A835">
            <v>22304</v>
          </cell>
          <cell r="B835" t="str">
            <v>Pružina o15x55x1 A2 mm "Dvierka Tel."</v>
          </cell>
          <cell r="C835" t="str">
            <v>Spring o15x55x1 A2 mm "Gate for Calf"</v>
          </cell>
          <cell r="D835" t="str">
            <v>KS</v>
          </cell>
          <cell r="E835">
            <v>0.86</v>
          </cell>
          <cell r="F835" t="str">
            <v>EUR</v>
          </cell>
        </row>
        <row r="836">
          <cell r="A836">
            <v>28084</v>
          </cell>
          <cell r="B836" t="str">
            <v>Špir. dop. PVC krytka ložiska osky</v>
          </cell>
          <cell r="C836" t="str">
            <v>Flex Auger PVC Axle Bearing Cap</v>
          </cell>
          <cell r="D836" t="str">
            <v>KS</v>
          </cell>
          <cell r="E836">
            <v>6</v>
          </cell>
          <cell r="F836" t="str">
            <v>EUR</v>
          </cell>
        </row>
        <row r="837">
          <cell r="A837">
            <v>25028</v>
          </cell>
          <cell r="B837" t="str">
            <v>Tesniaci krúžok "25023"</v>
          </cell>
          <cell r="C837" t="str">
            <v>Sealing Ring "25023"</v>
          </cell>
          <cell r="D837" t="str">
            <v>KS</v>
          </cell>
          <cell r="E837">
            <v>0.15</v>
          </cell>
          <cell r="F837" t="str">
            <v>EUR</v>
          </cell>
        </row>
        <row r="838">
          <cell r="A838">
            <v>29074</v>
          </cell>
          <cell r="B838" t="str">
            <v>Stĺp 70x70x4x3000mm GA</v>
          </cell>
          <cell r="C838" t="str">
            <v>Post 70x70x4x3000mm GA</v>
          </cell>
          <cell r="D838" t="str">
            <v>KS</v>
          </cell>
          <cell r="E838">
            <v>26.07</v>
          </cell>
          <cell r="F838" t="str">
            <v>EUR</v>
          </cell>
        </row>
        <row r="839">
          <cell r="A839">
            <v>29075</v>
          </cell>
          <cell r="B839" t="str">
            <v>Vodný žľab 5,4m A2</v>
          </cell>
          <cell r="C839" t="str">
            <v>Drinking Jar 5,4m A2</v>
          </cell>
          <cell r="D839" t="str">
            <v>KS</v>
          </cell>
          <cell r="E839">
            <v>185.45</v>
          </cell>
          <cell r="F839" t="str">
            <v>EUR</v>
          </cell>
        </row>
        <row r="840">
          <cell r="A840">
            <v>29076</v>
          </cell>
          <cell r="B840" t="str">
            <v>Vodný žľab 5,4 m montáž do podlahy</v>
          </cell>
          <cell r="C840" t="str">
            <v>Drinking Jar 5,4 m Floor Maunt</v>
          </cell>
          <cell r="D840" t="str">
            <v>KS</v>
          </cell>
          <cell r="E840">
            <v>0</v>
          </cell>
          <cell r="F840" t="str">
            <v>EUR</v>
          </cell>
        </row>
        <row r="841">
          <cell r="A841">
            <v>29077</v>
          </cell>
          <cell r="B841" t="str">
            <v>Vodný žľab 5,4 m montáž na stenu</v>
          </cell>
          <cell r="C841" t="str">
            <v>Drinking Jar 5,4 m Wall Maunt</v>
          </cell>
          <cell r="D841" t="str">
            <v>KS</v>
          </cell>
          <cell r="E841">
            <v>0</v>
          </cell>
          <cell r="F841" t="str">
            <v>EUR</v>
          </cell>
        </row>
        <row r="842">
          <cell r="A842">
            <v>29078</v>
          </cell>
          <cell r="B842" t="str">
            <v>Vodný žľab rúra na konzolu 5,4m GA</v>
          </cell>
          <cell r="C842" t="str">
            <v>Drinking Jar pipe for bracket 5,4m GA</v>
          </cell>
          <cell r="D842" t="str">
            <v>KS</v>
          </cell>
          <cell r="E842">
            <v>17.63</v>
          </cell>
          <cell r="F842" t="str">
            <v>EUR</v>
          </cell>
        </row>
        <row r="843">
          <cell r="A843">
            <v>28085</v>
          </cell>
          <cell r="B843" t="str">
            <v>Spínač krytu pohonu</v>
          </cell>
          <cell r="C843" t="str">
            <v>Covering Switch</v>
          </cell>
          <cell r="D843" t="str">
            <v>KS</v>
          </cell>
          <cell r="E843">
            <v>12.4</v>
          </cell>
          <cell r="F843" t="str">
            <v>EUR</v>
          </cell>
        </row>
        <row r="844">
          <cell r="A844">
            <v>29079</v>
          </cell>
          <cell r="B844" t="str">
            <v>Vymedzovací držiak 30cm 2 1/2" GA</v>
          </cell>
          <cell r="C844" t="str">
            <v>Distance Holder 30cm 2 1/2" GA</v>
          </cell>
          <cell r="D844" t="str">
            <v>KS</v>
          </cell>
          <cell r="E844">
            <v>3.92</v>
          </cell>
          <cell r="F844" t="str">
            <v>EUR</v>
          </cell>
        </row>
        <row r="845">
          <cell r="A845">
            <v>29080</v>
          </cell>
          <cell r="B845" t="str">
            <v>Zdvíhacia konzola typ 1</v>
          </cell>
          <cell r="C845" t="str">
            <v>Liting Bracket Typ 1</v>
          </cell>
          <cell r="D845" t="str">
            <v>KS</v>
          </cell>
          <cell r="E845">
            <v>2.46</v>
          </cell>
          <cell r="F845" t="str">
            <v>EUR</v>
          </cell>
        </row>
        <row r="846">
          <cell r="A846">
            <v>29081</v>
          </cell>
          <cell r="B846" t="str">
            <v>Zdvíhacia konzola typ 2</v>
          </cell>
          <cell r="C846" t="str">
            <v>Liting Bracket Typ 2</v>
          </cell>
          <cell r="D846" t="str">
            <v>KS</v>
          </cell>
          <cell r="E846">
            <v>3.04</v>
          </cell>
          <cell r="F846" t="str">
            <v>EUR</v>
          </cell>
        </row>
        <row r="847">
          <cell r="A847">
            <v>29082</v>
          </cell>
          <cell r="B847" t="str">
            <v>Zdvíhacia konzola typ 3</v>
          </cell>
          <cell r="C847" t="str">
            <v>Liting Bracket Typ 3</v>
          </cell>
          <cell r="D847" t="str">
            <v>KS</v>
          </cell>
          <cell r="E847">
            <v>3.73</v>
          </cell>
          <cell r="F847" t="str">
            <v>EUR</v>
          </cell>
        </row>
        <row r="848">
          <cell r="A848">
            <v>29083</v>
          </cell>
          <cell r="B848" t="str">
            <v>Zdvíhacia konzola typ 4</v>
          </cell>
          <cell r="C848" t="str">
            <v>Liting Bracket Typ 4</v>
          </cell>
          <cell r="D848" t="str">
            <v>KS</v>
          </cell>
          <cell r="E848">
            <v>4.17</v>
          </cell>
          <cell r="F848" t="str">
            <v>EUR</v>
          </cell>
        </row>
        <row r="849">
          <cell r="A849">
            <v>11036</v>
          </cell>
          <cell r="B849" t="str">
            <v>Dantex Classic 1220x2440x12mm</v>
          </cell>
          <cell r="C849" t="str">
            <v>Dantex Classic 1220x2440x12mm</v>
          </cell>
          <cell r="D849" t="str">
            <v>M2</v>
          </cell>
          <cell r="E849">
            <v>7.2257999999999996</v>
          </cell>
          <cell r="F849" t="str">
            <v>EUR</v>
          </cell>
        </row>
        <row r="850">
          <cell r="A850">
            <v>28086</v>
          </cell>
          <cell r="B850" t="str">
            <v>Špir. dop. pripájací set 55 mm</v>
          </cell>
          <cell r="C850" t="str">
            <v>Flex Auger tube connection 55 mm</v>
          </cell>
          <cell r="D850" t="str">
            <v>KS</v>
          </cell>
          <cell r="E850">
            <v>13.91</v>
          </cell>
          <cell r="F850" t="str">
            <v>EUR</v>
          </cell>
        </row>
        <row r="851">
          <cell r="A851">
            <v>28087</v>
          </cell>
          <cell r="B851" t="str">
            <v>Špir. dop. špirála 55mm</v>
          </cell>
          <cell r="C851" t="str">
            <v>Flex Auger Spiral 55mm</v>
          </cell>
          <cell r="D851" t="str">
            <v>M</v>
          </cell>
          <cell r="E851">
            <v>1.95</v>
          </cell>
          <cell r="F851" t="str">
            <v>EUR</v>
          </cell>
        </row>
        <row r="852">
          <cell r="A852">
            <v>28088</v>
          </cell>
          <cell r="B852" t="str">
            <v>Špir. dop. rúra 55x3055 mm</v>
          </cell>
          <cell r="C852" t="str">
            <v>Flex Auger Pipe 55x3055 mm</v>
          </cell>
          <cell r="D852" t="str">
            <v>KS</v>
          </cell>
          <cell r="E852">
            <v>2.82</v>
          </cell>
          <cell r="F852" t="str">
            <v>EUR</v>
          </cell>
        </row>
        <row r="853">
          <cell r="A853">
            <v>28089</v>
          </cell>
          <cell r="B853" t="str">
            <v>Špir. dop. koleno 45° 55mm</v>
          </cell>
          <cell r="C853" t="str">
            <v>Flex Auger Pipe bend 45° 55mm</v>
          </cell>
          <cell r="D853" t="str">
            <v>KS</v>
          </cell>
          <cell r="E853">
            <v>3.26</v>
          </cell>
          <cell r="F853" t="str">
            <v>EUR</v>
          </cell>
        </row>
        <row r="854">
          <cell r="A854">
            <v>29084</v>
          </cell>
          <cell r="B854" t="str">
            <v>Kravská mreža 300x132 GA</v>
          </cell>
          <cell r="C854" t="str">
            <v>Cow Grid 300x132 GA</v>
          </cell>
          <cell r="D854" t="str">
            <v>KS</v>
          </cell>
          <cell r="E854">
            <v>0</v>
          </cell>
          <cell r="F854" t="str">
            <v>EUR</v>
          </cell>
        </row>
        <row r="855">
          <cell r="A855">
            <v>29085</v>
          </cell>
          <cell r="B855" t="str">
            <v>Kravská mreža 360x132 GA</v>
          </cell>
          <cell r="C855" t="str">
            <v>Cow Grid 360x132 GA</v>
          </cell>
          <cell r="D855" t="str">
            <v>KS</v>
          </cell>
          <cell r="E855">
            <v>0</v>
          </cell>
          <cell r="F855" t="str">
            <v>EUR</v>
          </cell>
        </row>
        <row r="856">
          <cell r="A856">
            <v>29086</v>
          </cell>
          <cell r="B856" t="str">
            <v>Kravská mreža 400x132 GA</v>
          </cell>
          <cell r="C856" t="str">
            <v>Cow Grid 400x132 GA</v>
          </cell>
          <cell r="D856" t="str">
            <v>KS</v>
          </cell>
          <cell r="E856">
            <v>0</v>
          </cell>
          <cell r="F856" t="str">
            <v>EUR</v>
          </cell>
        </row>
        <row r="857">
          <cell r="A857">
            <v>29087</v>
          </cell>
          <cell r="B857" t="str">
            <v>Ihlový zámok 15x1150 GA</v>
          </cell>
          <cell r="C857" t="str">
            <v>Lock Bolt 15x1150 GA</v>
          </cell>
          <cell r="D857" t="str">
            <v>KS</v>
          </cell>
          <cell r="E857">
            <v>2.4300000000000002</v>
          </cell>
          <cell r="F857" t="str">
            <v>EUR</v>
          </cell>
        </row>
        <row r="858">
          <cell r="A858">
            <v>28090</v>
          </cell>
          <cell r="B858" t="str">
            <v>Špir. dop. násypka jednojitá 55mm</v>
          </cell>
          <cell r="C858" t="str">
            <v>Flex Auger single intake boot 55mm</v>
          </cell>
          <cell r="D858" t="str">
            <v>KS</v>
          </cell>
          <cell r="E858">
            <v>50.11</v>
          </cell>
          <cell r="F858" t="str">
            <v>EUR</v>
          </cell>
        </row>
        <row r="859">
          <cell r="A859">
            <v>28091</v>
          </cell>
          <cell r="B859" t="str">
            <v>Špir. dop. spojka na rúru 55mm</v>
          </cell>
          <cell r="C859" t="str">
            <v>Flex Auger Pipe to Pipe Connector 55mm</v>
          </cell>
          <cell r="D859" t="str">
            <v>KS</v>
          </cell>
          <cell r="E859">
            <v>1.4</v>
          </cell>
          <cell r="F859" t="str">
            <v>EUR</v>
          </cell>
        </row>
        <row r="860">
          <cell r="A860">
            <v>24073</v>
          </cell>
          <cell r="B860" t="str">
            <v>Tesniaca konope 80g</v>
          </cell>
          <cell r="C860" t="str">
            <v>Joining Yarn 80g</v>
          </cell>
          <cell r="D860" t="str">
            <v>KS</v>
          </cell>
          <cell r="E860">
            <v>3.81</v>
          </cell>
          <cell r="F860" t="str">
            <v>EUR</v>
          </cell>
        </row>
        <row r="861">
          <cell r="A861">
            <v>24074</v>
          </cell>
          <cell r="B861" t="str">
            <v>Tesniaca pasta 360g</v>
          </cell>
          <cell r="C861" t="str">
            <v>Joining Paste 360g</v>
          </cell>
          <cell r="D861" t="str">
            <v>KS</v>
          </cell>
          <cell r="E861">
            <v>5.99</v>
          </cell>
          <cell r="F861" t="str">
            <v>EUR</v>
          </cell>
        </row>
        <row r="862">
          <cell r="A862">
            <v>24075</v>
          </cell>
          <cell r="B862" t="str">
            <v>Koleno 90° 33,7x2,0 A2</v>
          </cell>
          <cell r="C862" t="str">
            <v>Angle 90° 33,7x2,0 A2</v>
          </cell>
          <cell r="D862" t="str">
            <v>KS</v>
          </cell>
          <cell r="E862">
            <v>2.91</v>
          </cell>
          <cell r="F862" t="str">
            <v>EUR</v>
          </cell>
        </row>
        <row r="863">
          <cell r="A863">
            <v>25029</v>
          </cell>
          <cell r="B863" t="str">
            <v>Napájacia rúrá "T"660 mm  2x výstup 1/2" vnú.  A2</v>
          </cell>
          <cell r="C863" t="str">
            <v>Drinking Pipe "T" 660mm 2x Outlet1/2" in. A2</v>
          </cell>
          <cell r="D863" t="str">
            <v>KS</v>
          </cell>
          <cell r="E863">
            <v>8.6</v>
          </cell>
          <cell r="F863" t="str">
            <v>EUR</v>
          </cell>
        </row>
        <row r="864">
          <cell r="A864">
            <v>16097</v>
          </cell>
          <cell r="B864" t="str">
            <v>Chodbová stojka 1,5x750mm model 1 A2 Pravá</v>
          </cell>
          <cell r="C864" t="str">
            <v>Corridor Post 1,5x750mm Type 1 A2 Right</v>
          </cell>
          <cell r="D864" t="str">
            <v>KS</v>
          </cell>
          <cell r="E864">
            <v>5.69</v>
          </cell>
          <cell r="F864" t="str">
            <v>EUR</v>
          </cell>
        </row>
        <row r="865">
          <cell r="A865">
            <v>16098</v>
          </cell>
          <cell r="B865" t="str">
            <v>Chodbová stojka 1,5x750mm model 1 A2 Ľavá</v>
          </cell>
          <cell r="C865" t="str">
            <v>Corridor Post 1,5x750mm Type 1 A2 Left</v>
          </cell>
          <cell r="D865" t="str">
            <v>KS</v>
          </cell>
          <cell r="E865">
            <v>5.69</v>
          </cell>
          <cell r="F865" t="str">
            <v>EUR</v>
          </cell>
        </row>
        <row r="866">
          <cell r="A866">
            <v>22310</v>
          </cell>
          <cell r="B866" t="str">
            <v>Skrutka "Becher" M8x30 A2</v>
          </cell>
          <cell r="C866" t="str">
            <v>Bolt "Becher" M8x30 A2</v>
          </cell>
          <cell r="D866" t="str">
            <v>KS</v>
          </cell>
          <cell r="E866">
            <v>0.12</v>
          </cell>
          <cell r="F866" t="str">
            <v>EUR</v>
          </cell>
        </row>
        <row r="867">
          <cell r="A867">
            <v>28092</v>
          </cell>
          <cell r="B867" t="str">
            <v>Platňa pod automat 10x1000x1250</v>
          </cell>
          <cell r="C867" t="str">
            <v>Plate Under Automat 10x1000x1250</v>
          </cell>
          <cell r="D867" t="str">
            <v>KS</v>
          </cell>
          <cell r="E867">
            <v>19.12</v>
          </cell>
          <cell r="F867" t="str">
            <v>EUR</v>
          </cell>
        </row>
        <row r="868">
          <cell r="A868">
            <v>28093</v>
          </cell>
          <cell r="B868" t="str">
            <v>Platňa pod automat 10x500x1250</v>
          </cell>
          <cell r="C868" t="str">
            <v>Plate Under Automat 10x500x1250</v>
          </cell>
          <cell r="D868" t="str">
            <v>KS</v>
          </cell>
          <cell r="E868">
            <v>9.6300000000000008</v>
          </cell>
          <cell r="F868" t="str">
            <v>EUR</v>
          </cell>
        </row>
        <row r="869">
          <cell r="A869">
            <v>28094</v>
          </cell>
          <cell r="B869" t="str">
            <v>Platňa pod automat 10x1000x1500</v>
          </cell>
          <cell r="C869" t="str">
            <v>Plate Under Automat 10x1000x1500</v>
          </cell>
          <cell r="D869" t="str">
            <v>KS</v>
          </cell>
          <cell r="E869">
            <v>19.12</v>
          </cell>
          <cell r="F869" t="str">
            <v>EUR</v>
          </cell>
        </row>
        <row r="870">
          <cell r="A870">
            <v>28095</v>
          </cell>
          <cell r="B870" t="str">
            <v>Platňa pod automat 10x500x1500</v>
          </cell>
          <cell r="C870" t="str">
            <v>Plate Under Automat 10x500x1500</v>
          </cell>
          <cell r="D870" t="str">
            <v>KS</v>
          </cell>
          <cell r="E870">
            <v>8.91</v>
          </cell>
          <cell r="F870" t="str">
            <v>EUR</v>
          </cell>
        </row>
        <row r="871">
          <cell r="A871">
            <v>26037</v>
          </cell>
          <cell r="B871" t="str">
            <v>MIK Chess 800x100mm</v>
          </cell>
          <cell r="C871" t="str">
            <v>MIK Chess 800x100mm</v>
          </cell>
          <cell r="D871" t="str">
            <v>KS</v>
          </cell>
          <cell r="E871">
            <v>3.24</v>
          </cell>
          <cell r="F871" t="str">
            <v>EUR</v>
          </cell>
        </row>
        <row r="872">
          <cell r="A872">
            <v>29088</v>
          </cell>
          <cell r="B872" t="str">
            <v>Stĺp 70x70x4x1500mm GA</v>
          </cell>
          <cell r="C872" t="str">
            <v>Post 70x70x4x1500mm GA</v>
          </cell>
          <cell r="D872" t="str">
            <v>KS</v>
          </cell>
          <cell r="E872">
            <v>13.07</v>
          </cell>
          <cell r="F872" t="str">
            <v>EUR</v>
          </cell>
        </row>
        <row r="873">
          <cell r="A873">
            <v>29089</v>
          </cell>
          <cell r="B873" t="str">
            <v>Deliaca stena typ 8 GA</v>
          </cell>
          <cell r="C873" t="str">
            <v>Cubicle Divider typ 8 GA</v>
          </cell>
          <cell r="D873" t="str">
            <v>KS</v>
          </cell>
          <cell r="E873">
            <v>24.17</v>
          </cell>
          <cell r="F873" t="str">
            <v>EUR</v>
          </cell>
        </row>
        <row r="874">
          <cell r="A874">
            <v>22311</v>
          </cell>
          <cell r="B874" t="str">
            <v>Podložka 17x40x6 Fe</v>
          </cell>
          <cell r="C874" t="str">
            <v>Washer 17x40x6 Fe</v>
          </cell>
          <cell r="D874" t="str">
            <v>KS</v>
          </cell>
          <cell r="E874">
            <v>0.14699999999999999</v>
          </cell>
          <cell r="F874" t="str">
            <v>EUR</v>
          </cell>
        </row>
        <row r="875">
          <cell r="A875">
            <v>29090</v>
          </cell>
          <cell r="B875" t="str">
            <v>Fiting na sólo rad deliacich stien GA</v>
          </cell>
          <cell r="C875" t="str">
            <v>Fitting for single cubicle row GA</v>
          </cell>
          <cell r="D875" t="str">
            <v>KS</v>
          </cell>
          <cell r="E875">
            <v>5.68</v>
          </cell>
          <cell r="F875" t="str">
            <v>EUR</v>
          </cell>
        </row>
        <row r="876">
          <cell r="A876">
            <v>29091</v>
          </cell>
          <cell r="B876" t="str">
            <v>Fiting na dvojitý rad deliacich stien GA</v>
          </cell>
          <cell r="C876" t="str">
            <v>Fitting for double cubicle row GA</v>
          </cell>
          <cell r="D876" t="str">
            <v>KS</v>
          </cell>
          <cell r="E876">
            <v>7.79</v>
          </cell>
          <cell r="F876" t="str">
            <v>EUR</v>
          </cell>
        </row>
        <row r="877">
          <cell r="A877">
            <v>18008</v>
          </cell>
          <cell r="B877" t="str">
            <v>Mreža 750x2000mm A2 Jakel/Jakel-Pás.</v>
          </cell>
          <cell r="C877" t="str">
            <v>Open penning 750x2000mm A2 SQ/SQ-Flat</v>
          </cell>
          <cell r="D877" t="str">
            <v>KS</v>
          </cell>
          <cell r="E877">
            <v>70.02</v>
          </cell>
          <cell r="F877" t="str">
            <v>EUR</v>
          </cell>
        </row>
        <row r="878">
          <cell r="A878">
            <v>28096</v>
          </cell>
          <cell r="B878" t="str">
            <v>Stojka medzi Skiold automat  A2</v>
          </cell>
          <cell r="C878" t="str">
            <v>Post for Skiold Automat A2</v>
          </cell>
          <cell r="D878" t="str">
            <v>KS</v>
          </cell>
          <cell r="E878">
            <v>10.25</v>
          </cell>
          <cell r="F878" t="str">
            <v>EUR</v>
          </cell>
        </row>
        <row r="879">
          <cell r="A879">
            <v>28097</v>
          </cell>
          <cell r="B879" t="str">
            <v>Špir. dop. motor s prevodovkou 0,37 kW</v>
          </cell>
          <cell r="C879" t="str">
            <v>Flex Auger gearmotor 0,37 kW</v>
          </cell>
          <cell r="D879" t="str">
            <v>KS</v>
          </cell>
          <cell r="E879">
            <v>115.89</v>
          </cell>
          <cell r="F879" t="str">
            <v>EUR</v>
          </cell>
        </row>
        <row r="880">
          <cell r="A880">
            <v>24076</v>
          </cell>
          <cell r="B880" t="str">
            <v>PVC redukcia 32x40x1" vnútorný závit s krúžkom</v>
          </cell>
          <cell r="C880" t="str">
            <v>PVC Connector 32x40x1" Int. Thread with Ring</v>
          </cell>
          <cell r="D880" t="str">
            <v>KS</v>
          </cell>
          <cell r="E880">
            <v>1.27</v>
          </cell>
          <cell r="F880" t="str">
            <v>EUR</v>
          </cell>
        </row>
        <row r="881">
          <cell r="A881">
            <v>20041</v>
          </cell>
          <cell r="B881" t="str">
            <v>Stabilizátor (W) pre ukončenie rúrou 965mm A2</v>
          </cell>
          <cell r="C881" t="str">
            <v>Stabilizer (W) Pipe on Top 965mm A2</v>
          </cell>
          <cell r="D881" t="str">
            <v>KS</v>
          </cell>
          <cell r="E881">
            <v>5.26</v>
          </cell>
          <cell r="F881" t="str">
            <v>EUR</v>
          </cell>
        </row>
        <row r="882">
          <cell r="A882">
            <v>16099</v>
          </cell>
          <cell r="B882" t="str">
            <v>Dvierkový profil 950mm model 1 ľavý A2 2mm</v>
          </cell>
          <cell r="C882" t="str">
            <v>Gate Profil 950mm Type 1, left A2 2mm</v>
          </cell>
          <cell r="D882" t="str">
            <v>KS</v>
          </cell>
          <cell r="E882">
            <v>7.1</v>
          </cell>
          <cell r="F882" t="str">
            <v>EUR</v>
          </cell>
        </row>
        <row r="883">
          <cell r="A883">
            <v>16100</v>
          </cell>
          <cell r="B883" t="str">
            <v>Dvierkový profil 950mm model 1 pravý A2 2mm</v>
          </cell>
          <cell r="C883" t="str">
            <v>Gate Profil 950mm Type 1, right A2 2mm</v>
          </cell>
          <cell r="D883" t="str">
            <v>KS</v>
          </cell>
          <cell r="E883">
            <v>7.1</v>
          </cell>
          <cell r="F883" t="str">
            <v>EUR</v>
          </cell>
        </row>
        <row r="884">
          <cell r="A884">
            <v>21036</v>
          </cell>
          <cell r="B884" t="str">
            <v>Stabilizátor na dvojitý kŕmny žľab 850mm A2</v>
          </cell>
          <cell r="C884" t="str">
            <v>Liquid Feeding Trough Stabilizer 850mm A2</v>
          </cell>
          <cell r="D884" t="str">
            <v>KS</v>
          </cell>
          <cell r="E884">
            <v>5.4</v>
          </cell>
          <cell r="F884" t="str">
            <v>EUR</v>
          </cell>
        </row>
        <row r="885">
          <cell r="A885">
            <v>22314</v>
          </cell>
          <cell r="B885" t="str">
            <v>Chemická Kotva HIT-MM PLUS 330/2</v>
          </cell>
          <cell r="C885" t="str">
            <v>Chemical Anchors HIT-MM PLUS 330/2</v>
          </cell>
          <cell r="D885" t="str">
            <v>KS</v>
          </cell>
          <cell r="E885">
            <v>10.119999999999999</v>
          </cell>
          <cell r="F885" t="str">
            <v>EUR</v>
          </cell>
        </row>
        <row r="886">
          <cell r="A886">
            <v>25030</v>
          </cell>
          <cell r="B886" t="str">
            <v>Držiak rúry šikmý 42° 1/2" A2</v>
          </cell>
          <cell r="C886" t="str">
            <v>Pipe Fitting oblique 42° 1/2" A2</v>
          </cell>
          <cell r="D886" t="str">
            <v>KS</v>
          </cell>
          <cell r="E886">
            <v>0.47</v>
          </cell>
          <cell r="F886" t="str">
            <v>EUR</v>
          </cell>
        </row>
        <row r="887">
          <cell r="A887">
            <v>25031</v>
          </cell>
          <cell r="B887" t="str">
            <v>Rúrá 1/2" von. závit/bez závitu 1000 mm A2</v>
          </cell>
          <cell r="C887" t="str">
            <v>Down Pipe 1/2" out. thead/without thread 1000mm A2</v>
          </cell>
          <cell r="D887" t="str">
            <v>KS</v>
          </cell>
          <cell r="E887">
            <v>4.3499999999999996</v>
          </cell>
          <cell r="F887" t="str">
            <v>EUR</v>
          </cell>
        </row>
        <row r="888">
          <cell r="A888">
            <v>29092</v>
          </cell>
          <cell r="B888" t="str">
            <v>Kravská mreža 300x112 GA</v>
          </cell>
          <cell r="C888" t="str">
            <v>Cow Grid 300x112 GA</v>
          </cell>
          <cell r="D888" t="str">
            <v>KS</v>
          </cell>
          <cell r="E888">
            <v>0</v>
          </cell>
          <cell r="F888" t="str">
            <v>EUR</v>
          </cell>
        </row>
        <row r="889">
          <cell r="A889">
            <v>29093</v>
          </cell>
          <cell r="B889" t="str">
            <v>Kravská mreža 360x112 GA</v>
          </cell>
          <cell r="C889" t="str">
            <v>Cow Grid 360x112 GA</v>
          </cell>
          <cell r="D889" t="str">
            <v>KS</v>
          </cell>
          <cell r="E889">
            <v>0</v>
          </cell>
          <cell r="F889" t="str">
            <v>EUR</v>
          </cell>
        </row>
        <row r="890">
          <cell r="A890">
            <v>29094</v>
          </cell>
          <cell r="B890" t="str">
            <v>Kravská mreža 400x112 GA</v>
          </cell>
          <cell r="C890" t="str">
            <v>Cow Grid 400x112 GA</v>
          </cell>
          <cell r="D890" t="str">
            <v>KS</v>
          </cell>
          <cell r="E890">
            <v>0</v>
          </cell>
          <cell r="F890" t="str">
            <v>EUR</v>
          </cell>
        </row>
        <row r="891">
          <cell r="A891">
            <v>24077</v>
          </cell>
          <cell r="B891" t="str">
            <v>8mm 90° koleno</v>
          </cell>
          <cell r="C891" t="str">
            <v>8mm 90° Angle</v>
          </cell>
          <cell r="D891" t="str">
            <v>KS</v>
          </cell>
          <cell r="E891">
            <v>0.61339999999999995</v>
          </cell>
          <cell r="F891" t="str">
            <v>EUR</v>
          </cell>
        </row>
        <row r="892">
          <cell r="A892">
            <v>24078</v>
          </cell>
          <cell r="B892" t="str">
            <v>PVC redukcia 1"x3/4" vnút./vonkaj. závit</v>
          </cell>
          <cell r="C892" t="str">
            <v>PVC Connector 1"x3/4" Int./Ext. Thread</v>
          </cell>
          <cell r="D892" t="str">
            <v>KS</v>
          </cell>
          <cell r="E892">
            <v>0.74490000000000001</v>
          </cell>
          <cell r="F892" t="str">
            <v>EUR</v>
          </cell>
        </row>
        <row r="893">
          <cell r="A893">
            <v>28098</v>
          </cell>
          <cell r="B893" t="str">
            <v>Koleno na rúru 75mm 45°</v>
          </cell>
          <cell r="C893" t="str">
            <v>Pipe Bend 75mm 45°</v>
          </cell>
          <cell r="D893" t="str">
            <v>KS</v>
          </cell>
          <cell r="E893">
            <v>0.86</v>
          </cell>
          <cell r="F893" t="str">
            <v>EUR</v>
          </cell>
        </row>
        <row r="894">
          <cell r="A894">
            <v>28099</v>
          </cell>
          <cell r="B894" t="str">
            <v>Adaptér pre dvojité napĺňanie, 6/9 L Automatu</v>
          </cell>
          <cell r="C894" t="str">
            <v>Adapter for double intake, 6/9 L Volume Dispenser</v>
          </cell>
          <cell r="D894" t="str">
            <v>KS</v>
          </cell>
          <cell r="E894">
            <v>6.33</v>
          </cell>
          <cell r="F894" t="str">
            <v>EUR</v>
          </cell>
        </row>
        <row r="895">
          <cell r="A895">
            <v>25032</v>
          </cell>
          <cell r="B895" t="str">
            <v>Napájací rozprašivač (prasnice) mont. na rúru 1"</v>
          </cell>
          <cell r="C895" t="str">
            <v>Pipe-Mounted Sprayer for Sows 1"</v>
          </cell>
          <cell r="D895" t="str">
            <v>KS</v>
          </cell>
          <cell r="E895">
            <v>4.9000000000000004</v>
          </cell>
          <cell r="F895" t="str">
            <v>EUR</v>
          </cell>
        </row>
        <row r="896">
          <cell r="A896">
            <v>22315</v>
          </cell>
          <cell r="B896" t="str">
            <v>Záslepka štvorcová 50x50 4-6</v>
          </cell>
          <cell r="C896" t="str">
            <v>Inserts for square tubes 50x50 4-6</v>
          </cell>
          <cell r="D896" t="str">
            <v>KS</v>
          </cell>
          <cell r="E896">
            <v>0.216</v>
          </cell>
          <cell r="F896" t="str">
            <v>EUR</v>
          </cell>
        </row>
        <row r="897">
          <cell r="A897">
            <v>28100</v>
          </cell>
          <cell r="B897" t="str">
            <v>Teleskopický zvod 75/70 mm 2 x 1,0 m</v>
          </cell>
          <cell r="C897" t="str">
            <v>Telescopic pipe 75/70 mm 2 x 1,0m</v>
          </cell>
          <cell r="D897" t="str">
            <v>KS</v>
          </cell>
          <cell r="E897">
            <v>4.04</v>
          </cell>
          <cell r="F897" t="str">
            <v>EUR</v>
          </cell>
        </row>
        <row r="898">
          <cell r="A898">
            <v>22317</v>
          </cell>
          <cell r="B898" t="str">
            <v>Skrutka vratová s pologuľatou hlavou M6x20 A2</v>
          </cell>
          <cell r="C898" t="str">
            <v>Carriage Bolt M6x20 A2</v>
          </cell>
          <cell r="D898" t="str">
            <v>KS</v>
          </cell>
          <cell r="E898">
            <v>4.9599999999999998E-2</v>
          </cell>
          <cell r="F898" t="str">
            <v>EUR</v>
          </cell>
        </row>
        <row r="899">
          <cell r="A899">
            <v>14016</v>
          </cell>
          <cell r="B899" t="str">
            <v>Komfortbox mreža koncová zatvorená</v>
          </cell>
          <cell r="C899" t="str">
            <v>Free Access Stall Side closed end</v>
          </cell>
          <cell r="D899" t="str">
            <v>KS</v>
          </cell>
          <cell r="E899">
            <v>72.17</v>
          </cell>
          <cell r="F899" t="str">
            <v>EUR</v>
          </cell>
        </row>
        <row r="900">
          <cell r="A900">
            <v>22318</v>
          </cell>
          <cell r="B900" t="str">
            <v>Vrut so šesťhrannou hlavou 8x90 A2</v>
          </cell>
          <cell r="C900" t="str">
            <v>French Screw 8x90 A2</v>
          </cell>
          <cell r="D900" t="str">
            <v>KS</v>
          </cell>
          <cell r="E900">
            <v>0.16</v>
          </cell>
          <cell r="F900" t="str">
            <v>EUR</v>
          </cell>
        </row>
        <row r="901">
          <cell r="A901">
            <v>14017</v>
          </cell>
          <cell r="B901" t="str">
            <v>Pás pod predné nohy na plnorštovú podlahu A2</v>
          </cell>
          <cell r="C901" t="str">
            <v>Belt Under Frontlegs for Fullslatet Floor A2</v>
          </cell>
          <cell r="D901" t="str">
            <v>KS</v>
          </cell>
          <cell r="E901">
            <v>22.76</v>
          </cell>
          <cell r="F901" t="str">
            <v>EUR</v>
          </cell>
        </row>
        <row r="902">
          <cell r="A902">
            <v>20042</v>
          </cell>
          <cell r="B902" t="str">
            <v>Maštalná klučka na dvere GA</v>
          </cell>
          <cell r="C902" t="str">
            <v>Stable Door Handles GA</v>
          </cell>
          <cell r="D902" t="str">
            <v>KS</v>
          </cell>
          <cell r="E902">
            <v>6.91</v>
          </cell>
          <cell r="F902" t="str">
            <v>EUR</v>
          </cell>
        </row>
        <row r="903">
          <cell r="A903">
            <v>16101</v>
          </cell>
          <cell r="B903" t="str">
            <v>Rohová výstuha na chodbu A2</v>
          </cell>
          <cell r="C903" t="str">
            <v>Corner Brace for Corridor A2</v>
          </cell>
          <cell r="D903" t="str">
            <v>KS</v>
          </cell>
          <cell r="E903">
            <v>1.74</v>
          </cell>
          <cell r="F903" t="str">
            <v>EUR</v>
          </cell>
        </row>
        <row r="904">
          <cell r="A904">
            <v>21037</v>
          </cell>
          <cell r="B904" t="str">
            <v>Uchytenie do podlahy pre nástenný žľab výkrm A2</v>
          </cell>
          <cell r="C904" t="str">
            <v>Liquid Feeding Wall Trough Floor Bracket A2</v>
          </cell>
          <cell r="D904" t="str">
            <v>KS</v>
          </cell>
          <cell r="E904">
            <v>1.04</v>
          </cell>
          <cell r="F904" t="str">
            <v>EUR</v>
          </cell>
        </row>
        <row r="905">
          <cell r="A905">
            <v>20043</v>
          </cell>
          <cell r="B905" t="str">
            <v>Držiak na hračky typ 2 610mm (4 kruhy) GA</v>
          </cell>
          <cell r="C905" t="str">
            <v>Toy Holder Type 2 610mm (4 Rings) GA</v>
          </cell>
          <cell r="D905" t="str">
            <v>KS</v>
          </cell>
          <cell r="E905">
            <v>4.3099999999999996</v>
          </cell>
          <cell r="F905" t="str">
            <v>EUR</v>
          </cell>
        </row>
        <row r="906">
          <cell r="A906">
            <v>28101</v>
          </cell>
          <cell r="B906" t="str">
            <v>Spínač otáčok kolesa "Daltec"</v>
          </cell>
          <cell r="C906" t="str">
            <v>Wheel Speed Sensor "Daltec"</v>
          </cell>
          <cell r="D906" t="str">
            <v>KS</v>
          </cell>
          <cell r="E906">
            <v>26.42</v>
          </cell>
          <cell r="F906" t="str">
            <v>EUR</v>
          </cell>
        </row>
        <row r="907">
          <cell r="A907">
            <v>28103</v>
          </cell>
          <cell r="B907" t="str">
            <v>Veko na kŕmny automat</v>
          </cell>
          <cell r="C907" t="str">
            <v>Lid for Volume Dispenser</v>
          </cell>
          <cell r="D907" t="str">
            <v>KS</v>
          </cell>
          <cell r="E907">
            <v>2.79</v>
          </cell>
          <cell r="F907" t="str">
            <v>EUR</v>
          </cell>
        </row>
        <row r="908">
          <cell r="A908">
            <v>29095</v>
          </cell>
          <cell r="B908" t="str">
            <v>Funki Automat-Montážna sada č.1</v>
          </cell>
          <cell r="C908" t="str">
            <v>Funki Autokat-Mounting Kit no.1</v>
          </cell>
          <cell r="D908" t="str">
            <v>KS</v>
          </cell>
          <cell r="E908">
            <v>1.87</v>
          </cell>
          <cell r="F908" t="str">
            <v>EUR</v>
          </cell>
        </row>
        <row r="909">
          <cell r="A909">
            <v>29096</v>
          </cell>
          <cell r="B909" t="str">
            <v>Funki Automat-Montážna sada č.7</v>
          </cell>
          <cell r="C909" t="str">
            <v>Funki Autokat-Mounting Kit no.7</v>
          </cell>
          <cell r="D909" t="str">
            <v>KS</v>
          </cell>
          <cell r="E909">
            <v>1.6775</v>
          </cell>
          <cell r="F909" t="str">
            <v>EUR</v>
          </cell>
        </row>
        <row r="910">
          <cell r="A910">
            <v>29097</v>
          </cell>
          <cell r="B910" t="str">
            <v>Funki Automat-veko na násypku</v>
          </cell>
          <cell r="C910" t="str">
            <v>Funki Autokat-Lid for Hopper</v>
          </cell>
          <cell r="D910" t="str">
            <v>KS</v>
          </cell>
          <cell r="E910">
            <v>2.5575000000000001</v>
          </cell>
          <cell r="F910" t="str">
            <v>EUR</v>
          </cell>
        </row>
        <row r="911">
          <cell r="A911">
            <v>28104</v>
          </cell>
          <cell r="B911" t="str">
            <v>Špir. dop. presýpací ventil rúra 75mm/rúra 60mm</v>
          </cell>
          <cell r="C911" t="str">
            <v>Flex Auger Transfer Unit Pipe 75mm /Pipe 60mm</v>
          </cell>
          <cell r="D911" t="str">
            <v>KS</v>
          </cell>
          <cell r="E911">
            <v>12.46</v>
          </cell>
          <cell r="F911" t="str">
            <v>EUR</v>
          </cell>
        </row>
        <row r="912">
          <cell r="A912">
            <v>23038</v>
          </cell>
          <cell r="B912" t="str">
            <v>Napínak 16mm (Hák-Oko) GA</v>
          </cell>
          <cell r="C912" t="str">
            <v>Turnbuckle  16mm (Hook-Eye) GA</v>
          </cell>
          <cell r="D912" t="str">
            <v>KS</v>
          </cell>
          <cell r="E912">
            <v>2.85</v>
          </cell>
          <cell r="F912" t="str">
            <v>EUR</v>
          </cell>
        </row>
        <row r="913">
          <cell r="A913">
            <v>22322</v>
          </cell>
          <cell r="B913" t="str">
            <v>Skrutka samovrtná so šesťhrannou hlavou 4,8x25 GA</v>
          </cell>
          <cell r="C913" t="str">
            <v>TEX Bolt 4,8x25 GA</v>
          </cell>
          <cell r="D913" t="str">
            <v>KS</v>
          </cell>
          <cell r="E913">
            <v>0.01</v>
          </cell>
          <cell r="F913" t="str">
            <v>EUR</v>
          </cell>
        </row>
        <row r="914">
          <cell r="A914">
            <v>29098</v>
          </cell>
          <cell r="B914" t="str">
            <v>Zdvíhacia konzola typ 5</v>
          </cell>
          <cell r="C914" t="str">
            <v>Lifting Bracket Typ 5</v>
          </cell>
          <cell r="D914" t="str">
            <v>KS</v>
          </cell>
          <cell r="E914">
            <v>3.04</v>
          </cell>
          <cell r="F914" t="str">
            <v>EUR</v>
          </cell>
        </row>
        <row r="915">
          <cell r="A915">
            <v>11039</v>
          </cell>
          <cell r="B915" t="str">
            <v>PVC Sieťka 0,7x231m</v>
          </cell>
          <cell r="C915" t="str">
            <v>PVC Net 0,7x231m</v>
          </cell>
          <cell r="D915" t="str">
            <v>M2</v>
          </cell>
          <cell r="E915">
            <v>8.2349999999999994</v>
          </cell>
          <cell r="F915" t="str">
            <v>EUR</v>
          </cell>
        </row>
        <row r="916">
          <cell r="A916">
            <v>29099</v>
          </cell>
          <cell r="B916" t="str">
            <v>Zdvíhacia konzola pre dom 500x525 cm</v>
          </cell>
          <cell r="C916" t="str">
            <v>Liftting Bracket for Calf House 525x500 cm</v>
          </cell>
          <cell r="D916" t="str">
            <v>KS</v>
          </cell>
          <cell r="E916">
            <v>0</v>
          </cell>
          <cell r="F916" t="str">
            <v>EUR</v>
          </cell>
        </row>
        <row r="917">
          <cell r="A917">
            <v>24079</v>
          </cell>
          <cell r="B917" t="str">
            <v>Koleno 90° 3" 304/304L ASTM A403</v>
          </cell>
          <cell r="C917" t="str">
            <v>Angle 90° 3" 304/304L ASTM A403</v>
          </cell>
          <cell r="D917" t="str">
            <v>KS</v>
          </cell>
          <cell r="E917">
            <v>16.09</v>
          </cell>
          <cell r="F917" t="str">
            <v>EUR</v>
          </cell>
        </row>
        <row r="918">
          <cell r="A918">
            <v>16102</v>
          </cell>
          <cell r="B918" t="str">
            <v>Dvierkový profil na prenášavé dvierka 1000mm GA</v>
          </cell>
          <cell r="C918" t="str">
            <v>Blocking Gate Hinge Profile 1000mm GA</v>
          </cell>
          <cell r="D918" t="str">
            <v>KS</v>
          </cell>
          <cell r="E918">
            <v>5.14</v>
          </cell>
          <cell r="F918" t="str">
            <v>EUR</v>
          </cell>
        </row>
        <row r="919">
          <cell r="A919">
            <v>16103</v>
          </cell>
          <cell r="B919" t="str">
            <v>Zámok na prenášavé dvierka 1000mm GA</v>
          </cell>
          <cell r="C919" t="str">
            <v>Blocking Gate Lock Profile 1000mm GA</v>
          </cell>
          <cell r="D919" t="str">
            <v>KS</v>
          </cell>
          <cell r="E919">
            <v>3.42</v>
          </cell>
          <cell r="F919" t="str">
            <v>EUR</v>
          </cell>
        </row>
        <row r="920">
          <cell r="A920">
            <v>28106</v>
          </cell>
          <cell r="B920" t="str">
            <v>Bočný výpust pre kŕmny automat</v>
          </cell>
          <cell r="C920" t="str">
            <v>Side outlet for Volume Dispenser</v>
          </cell>
          <cell r="D920" t="str">
            <v>KS</v>
          </cell>
          <cell r="E920">
            <v>1.5</v>
          </cell>
          <cell r="F920" t="str">
            <v>EUR</v>
          </cell>
        </row>
        <row r="921">
          <cell r="A921">
            <v>28107</v>
          </cell>
          <cell r="B921" t="str">
            <v>Priamy výpust pre kŕmny automat</v>
          </cell>
          <cell r="C921" t="str">
            <v>Direct outlet for Volume Dispenser</v>
          </cell>
          <cell r="D921" t="str">
            <v>KS</v>
          </cell>
          <cell r="E921">
            <v>1</v>
          </cell>
          <cell r="F921" t="str">
            <v>EUR</v>
          </cell>
        </row>
        <row r="922">
          <cell r="A922">
            <v>28108</v>
          </cell>
          <cell r="B922" t="str">
            <v>Držiak adaptéru pre dvojité napĺňanie, 6/9 L Aut.</v>
          </cell>
          <cell r="C922" t="str">
            <v>Holder for Adapter double intake, 6/9 L Vol. Dis.</v>
          </cell>
          <cell r="D922" t="str">
            <v>KS</v>
          </cell>
          <cell r="E922">
            <v>2.89</v>
          </cell>
          <cell r="F922" t="str">
            <v>EUR</v>
          </cell>
        </row>
        <row r="923">
          <cell r="A923">
            <v>22327</v>
          </cell>
          <cell r="B923" t="str">
            <v>Držiak rúry (omega) 82mm A2</v>
          </cell>
          <cell r="C923" t="str">
            <v>Pipe Fitting (omega) 82mm  A2</v>
          </cell>
          <cell r="D923" t="str">
            <v>KS</v>
          </cell>
          <cell r="E923">
            <v>0.72</v>
          </cell>
          <cell r="F923" t="str">
            <v>EUR</v>
          </cell>
        </row>
        <row r="924">
          <cell r="A924">
            <v>11040</v>
          </cell>
          <cell r="B924" t="str">
            <v>PVC L- profil 40x60x4x6000mm</v>
          </cell>
          <cell r="C924" t="str">
            <v>PVC L- profil 40x60x4x6000mm</v>
          </cell>
          <cell r="D924" t="str">
            <v>M</v>
          </cell>
          <cell r="E924">
            <v>1.56</v>
          </cell>
          <cell r="F924" t="str">
            <v>EUR</v>
          </cell>
        </row>
        <row r="925">
          <cell r="A925">
            <v>22328</v>
          </cell>
          <cell r="B925" t="str">
            <v>Skrutka s pologuľatou hlavou 4x16mm A2</v>
          </cell>
          <cell r="C925" t="str">
            <v>Wood Screw 4x16mm A2</v>
          </cell>
          <cell r="D925" t="str">
            <v>KS</v>
          </cell>
          <cell r="E925">
            <v>2.1399999999999999E-2</v>
          </cell>
          <cell r="F925" t="str">
            <v>EUR</v>
          </cell>
        </row>
        <row r="926">
          <cell r="A926">
            <v>22330</v>
          </cell>
          <cell r="B926" t="str">
            <v>Podložka vejárová 8,4 mm A2</v>
          </cell>
          <cell r="C926" t="str">
            <v>Serrated lock washer 8,4 mm A2</v>
          </cell>
          <cell r="D926" t="str">
            <v>KS</v>
          </cell>
          <cell r="E926">
            <v>0.1</v>
          </cell>
          <cell r="F926" t="str">
            <v>EUR</v>
          </cell>
        </row>
        <row r="927">
          <cell r="A927">
            <v>19038</v>
          </cell>
          <cell r="B927" t="str">
            <v>PVC L- profil 40x60x4x385mm</v>
          </cell>
          <cell r="C927" t="str">
            <v>PVC L- profil 40x60x4x385mm</v>
          </cell>
          <cell r="D927" t="str">
            <v>KS</v>
          </cell>
          <cell r="E927">
            <v>0.97</v>
          </cell>
          <cell r="F927" t="str">
            <v>EUR</v>
          </cell>
        </row>
        <row r="928">
          <cell r="A928">
            <v>19039</v>
          </cell>
          <cell r="B928" t="str">
            <v>PVC L- profil 40x60x4x760mm</v>
          </cell>
          <cell r="C928" t="str">
            <v>PVC L- profil 40x60x4x760mm</v>
          </cell>
          <cell r="D928" t="str">
            <v>KS</v>
          </cell>
          <cell r="E928">
            <v>1.74</v>
          </cell>
          <cell r="F928" t="str">
            <v>EUR</v>
          </cell>
        </row>
        <row r="929">
          <cell r="A929">
            <v>19040</v>
          </cell>
          <cell r="B929" t="str">
            <v>PVC L- profil 40x60x4x1000mm</v>
          </cell>
          <cell r="C929" t="str">
            <v>PVC L- profil 40x60x4x1000mm</v>
          </cell>
          <cell r="D929" t="str">
            <v>KS</v>
          </cell>
          <cell r="E929">
            <v>1.81</v>
          </cell>
          <cell r="F929" t="str">
            <v>EUR</v>
          </cell>
        </row>
        <row r="930">
          <cell r="A930">
            <v>27027</v>
          </cell>
          <cell r="B930" t="str">
            <v>Vykurovacia lampa štandart</v>
          </cell>
          <cell r="C930" t="str">
            <v>Heating Lamp Standart</v>
          </cell>
          <cell r="D930" t="str">
            <v>KS</v>
          </cell>
          <cell r="E930">
            <v>14.464</v>
          </cell>
          <cell r="F930" t="str">
            <v>EUR</v>
          </cell>
        </row>
        <row r="931">
          <cell r="A931">
            <v>24080</v>
          </cell>
          <cell r="B931" t="str">
            <v>Mufňa 1" A2</v>
          </cell>
          <cell r="C931" t="str">
            <v>Sleeve 1" A2</v>
          </cell>
          <cell r="D931" t="str">
            <v>KS</v>
          </cell>
          <cell r="E931">
            <v>3.93</v>
          </cell>
          <cell r="F931" t="str">
            <v>EUR</v>
          </cell>
        </row>
        <row r="932">
          <cell r="A932">
            <v>24081</v>
          </cell>
          <cell r="B932" t="str">
            <v>Zátka 1" A2</v>
          </cell>
          <cell r="C932" t="str">
            <v>End Cap 1" A2</v>
          </cell>
          <cell r="D932" t="str">
            <v>KS</v>
          </cell>
          <cell r="E932">
            <v>3</v>
          </cell>
          <cell r="F932" t="str">
            <v>EUR</v>
          </cell>
        </row>
        <row r="933">
          <cell r="A933">
            <v>22336</v>
          </cell>
          <cell r="B933" t="str">
            <v>Vrut so šesťhrannou hlavou 8x100 A2</v>
          </cell>
          <cell r="C933" t="str">
            <v>French Screw 8x100 A2</v>
          </cell>
          <cell r="D933" t="str">
            <v>KS</v>
          </cell>
          <cell r="E933">
            <v>0.26</v>
          </cell>
          <cell r="F933" t="str">
            <v>EUR</v>
          </cell>
        </row>
        <row r="934">
          <cell r="A934">
            <v>28109</v>
          </cell>
          <cell r="B934" t="str">
            <v>Redukcia na silo s uzáverom "ver" V:250 O:440mm A2</v>
          </cell>
          <cell r="C934" t="str">
            <v>Silo Boot, with shutter "ver." , O=440 H: 250mm A2</v>
          </cell>
          <cell r="D934" t="str">
            <v>KS</v>
          </cell>
          <cell r="E934">
            <v>92.51</v>
          </cell>
          <cell r="F934" t="str">
            <v>EUR</v>
          </cell>
        </row>
        <row r="935">
          <cell r="A935">
            <v>28110</v>
          </cell>
          <cell r="B935" t="str">
            <v>Krmenársky ventil 60 mm 75/70 s uzáverom</v>
          </cell>
          <cell r="C935" t="str">
            <v>Feed Drop, 60 mm 75/70 with shutter</v>
          </cell>
          <cell r="D935" t="str">
            <v>KS</v>
          </cell>
          <cell r="E935">
            <v>2.4</v>
          </cell>
          <cell r="F935" t="str">
            <v>EUR</v>
          </cell>
        </row>
        <row r="936">
          <cell r="A936">
            <v>19041</v>
          </cell>
          <cell r="B936" t="str">
            <v>Z profil na PVC plast variabil A2</v>
          </cell>
          <cell r="C936" t="str">
            <v>Z Profile for PVC Plate Variable A2</v>
          </cell>
          <cell r="D936" t="str">
            <v>KS</v>
          </cell>
          <cell r="E936">
            <v>2.12</v>
          </cell>
          <cell r="F936" t="str">
            <v>EUR</v>
          </cell>
        </row>
        <row r="937">
          <cell r="A937">
            <v>28111</v>
          </cell>
          <cell r="B937" t="str">
            <v>Krmenárske lano 38mm</v>
          </cell>
          <cell r="C937" t="str">
            <v>Conveyor Cable 38mm</v>
          </cell>
          <cell r="D937" t="str">
            <v>M</v>
          </cell>
          <cell r="E937">
            <v>2.1</v>
          </cell>
          <cell r="F937" t="str">
            <v>EUR</v>
          </cell>
        </row>
        <row r="938">
          <cell r="A938">
            <v>28112</v>
          </cell>
          <cell r="B938" t="str">
            <v>Spojka na krmenárske lano 38mm</v>
          </cell>
          <cell r="C938" t="str">
            <v>Wire Connector 38mm</v>
          </cell>
          <cell r="D938" t="str">
            <v>KS</v>
          </cell>
          <cell r="E938">
            <v>2.1</v>
          </cell>
          <cell r="F938" t="str">
            <v>EUR</v>
          </cell>
        </row>
        <row r="939">
          <cell r="A939">
            <v>22343</v>
          </cell>
          <cell r="B939" t="str">
            <v>Pružina o15,5x70x1,5 A2 mm "Haspra GA"</v>
          </cell>
          <cell r="C939" t="str">
            <v>Spring o15,5x70x1,5 A2 mm "Gate Lock GA"</v>
          </cell>
          <cell r="D939" t="str">
            <v>KS</v>
          </cell>
          <cell r="E939">
            <v>0.88</v>
          </cell>
          <cell r="F939" t="str">
            <v>EUR</v>
          </cell>
        </row>
        <row r="940">
          <cell r="A940">
            <v>22348</v>
          </cell>
          <cell r="B940" t="str">
            <v>Držiak rúry (omega) 70mm A2</v>
          </cell>
          <cell r="C940" t="str">
            <v>Pipe Fitting (omega) 70mm  A2</v>
          </cell>
          <cell r="D940" t="str">
            <v>KS</v>
          </cell>
          <cell r="E940">
            <v>0.8</v>
          </cell>
          <cell r="F940" t="str">
            <v>EUR</v>
          </cell>
        </row>
        <row r="941">
          <cell r="A941">
            <v>24082</v>
          </cell>
          <cell r="B941" t="str">
            <v>Mosadzná redukcie 1"x3/4" MF</v>
          </cell>
          <cell r="C941" t="str">
            <v>Brass Fitting 1"x3/4" MF</v>
          </cell>
          <cell r="D941" t="str">
            <v>KS</v>
          </cell>
          <cell r="E941">
            <v>1.21</v>
          </cell>
          <cell r="F941" t="str">
            <v>EUR</v>
          </cell>
        </row>
        <row r="942">
          <cell r="A942">
            <v>24083</v>
          </cell>
          <cell r="B942" t="str">
            <v>Mosadzná redukcie 3/4"x1/2" MF</v>
          </cell>
          <cell r="C942" t="str">
            <v>Brass Fitting 3/4"x1/2" MF</v>
          </cell>
          <cell r="D942" t="str">
            <v>KS</v>
          </cell>
          <cell r="E942">
            <v>1.21</v>
          </cell>
          <cell r="F942" t="str">
            <v>EUR</v>
          </cell>
        </row>
        <row r="943">
          <cell r="A943">
            <v>22349</v>
          </cell>
          <cell r="B943" t="str">
            <v>Nit trhací 3x10mm A2</v>
          </cell>
          <cell r="C943" t="str">
            <v>Blind Rivet 3x10mm A2</v>
          </cell>
          <cell r="D943" t="str">
            <v>KS</v>
          </cell>
          <cell r="E943">
            <v>2.1000000000000001E-2</v>
          </cell>
          <cell r="F943" t="str">
            <v>EUR</v>
          </cell>
        </row>
        <row r="944">
          <cell r="A944">
            <v>28113</v>
          </cell>
          <cell r="B944" t="str">
            <v>Y-kus 75mm</v>
          </cell>
          <cell r="C944" t="str">
            <v>Y-Piece 75mm</v>
          </cell>
          <cell r="D944" t="str">
            <v>KS</v>
          </cell>
          <cell r="E944">
            <v>2.5</v>
          </cell>
          <cell r="F944" t="str">
            <v>EUR</v>
          </cell>
        </row>
        <row r="945">
          <cell r="A945">
            <v>28114</v>
          </cell>
          <cell r="B945" t="str">
            <v>PVC T-kus 75x75x45°mm</v>
          </cell>
          <cell r="C945" t="str">
            <v>PVC T-Piece 75x75x45°mm</v>
          </cell>
          <cell r="D945" t="str">
            <v>KS</v>
          </cell>
          <cell r="E945">
            <v>5</v>
          </cell>
          <cell r="F945" t="str">
            <v>EUR</v>
          </cell>
        </row>
        <row r="946">
          <cell r="A946">
            <v>24084</v>
          </cell>
          <cell r="B946" t="str">
            <v>10mm hadička PP</v>
          </cell>
          <cell r="C946" t="str">
            <v>10mm House PP</v>
          </cell>
          <cell r="D946" t="str">
            <v>M</v>
          </cell>
          <cell r="E946">
            <v>0.35</v>
          </cell>
          <cell r="F946" t="str">
            <v>EUR</v>
          </cell>
        </row>
        <row r="947">
          <cell r="A947">
            <v>24085</v>
          </cell>
          <cell r="B947" t="str">
            <v>10mm koleno PP</v>
          </cell>
          <cell r="C947" t="str">
            <v>10mm Angle PP</v>
          </cell>
          <cell r="D947" t="str">
            <v>KS</v>
          </cell>
          <cell r="E947">
            <v>0.96</v>
          </cell>
          <cell r="F947" t="str">
            <v>EUR</v>
          </cell>
        </row>
        <row r="948">
          <cell r="A948">
            <v>24086</v>
          </cell>
          <cell r="B948" t="str">
            <v>10mm x 1/2" redukcia vonkajší závit PP</v>
          </cell>
          <cell r="C948" t="str">
            <v>10mm x 1/2" Connector  Ext. Thread PP</v>
          </cell>
          <cell r="D948" t="str">
            <v>KS</v>
          </cell>
          <cell r="E948">
            <v>1.02</v>
          </cell>
          <cell r="F948" t="str">
            <v>EUR</v>
          </cell>
        </row>
        <row r="949">
          <cell r="A949">
            <v>24087</v>
          </cell>
          <cell r="B949" t="str">
            <v>10mm x 1/2" redukcia vnútorný závit PP</v>
          </cell>
          <cell r="C949" t="str">
            <v>10mm x 1/2" Connector  Int. Thread PP</v>
          </cell>
          <cell r="D949" t="str">
            <v>KS</v>
          </cell>
          <cell r="E949">
            <v>0.88</v>
          </cell>
          <cell r="F949" t="str">
            <v>EUR</v>
          </cell>
        </row>
        <row r="950">
          <cell r="A950">
            <v>29100</v>
          </cell>
          <cell r="B950" t="str">
            <v>Funki Autokat-Nastavovacia tyč typ 1</v>
          </cell>
          <cell r="C950" t="str">
            <v>Funki Automat-Adjustment rod type 1</v>
          </cell>
          <cell r="D950" t="str">
            <v>KS</v>
          </cell>
          <cell r="E950">
            <v>2.31</v>
          </cell>
          <cell r="F950" t="str">
            <v>EUR</v>
          </cell>
        </row>
        <row r="951">
          <cell r="A951">
            <v>16104</v>
          </cell>
          <cell r="B951" t="str">
            <v>H-profil 1000/900x2,5mm A2</v>
          </cell>
          <cell r="C951" t="str">
            <v>H-profil 1000/900x2,5mm A2</v>
          </cell>
          <cell r="D951" t="str">
            <v>KS</v>
          </cell>
          <cell r="E951">
            <v>11.33</v>
          </cell>
          <cell r="F951" t="str">
            <v>EUR</v>
          </cell>
        </row>
        <row r="952">
          <cell r="A952">
            <v>24093</v>
          </cell>
          <cell r="B952" t="str">
            <v>Dno klenuté 3" 304/304L ASTM 4307</v>
          </cell>
          <cell r="C952" t="str">
            <v>Bottom arched 3" 304/304L ASTM 4307</v>
          </cell>
          <cell r="D952" t="str">
            <v>KS</v>
          </cell>
          <cell r="E952">
            <v>3.89</v>
          </cell>
          <cell r="F952" t="str">
            <v>EUR</v>
          </cell>
        </row>
        <row r="953">
          <cell r="A953">
            <v>24094</v>
          </cell>
          <cell r="B953" t="str">
            <v>Dno klenuté 3" 316 ASTM 4404</v>
          </cell>
          <cell r="C953" t="str">
            <v>Bottom arched 3" 316 ASTM 4404</v>
          </cell>
          <cell r="D953" t="str">
            <v>KS</v>
          </cell>
          <cell r="E953">
            <v>3.89</v>
          </cell>
          <cell r="F953" t="str">
            <v>EUR</v>
          </cell>
        </row>
        <row r="954">
          <cell r="A954">
            <v>16105</v>
          </cell>
          <cell r="B954" t="str">
            <v>H-Profil 900x2,5mm A2</v>
          </cell>
          <cell r="C954" t="str">
            <v>H-Profil 900x2,5mm A2</v>
          </cell>
          <cell r="D954" t="str">
            <v>KS</v>
          </cell>
          <cell r="E954">
            <v>11.3</v>
          </cell>
          <cell r="F954" t="str">
            <v>EUR</v>
          </cell>
        </row>
        <row r="955">
          <cell r="A955">
            <v>17038</v>
          </cell>
          <cell r="B955" t="str">
            <v>Klzák pre prekážkové dvere A2</v>
          </cell>
          <cell r="C955" t="str">
            <v>Blocking Gate Slider A2</v>
          </cell>
          <cell r="D955" t="str">
            <v>KS</v>
          </cell>
          <cell r="E955">
            <v>1.1100000000000001</v>
          </cell>
          <cell r="F955" t="str">
            <v>EUR</v>
          </cell>
        </row>
        <row r="956">
          <cell r="A956">
            <v>24095</v>
          </cell>
          <cell r="B956" t="str">
            <v>15x22 mm redukcia PP</v>
          </cell>
          <cell r="C956" t="str">
            <v>Connector PP 15x22 mm</v>
          </cell>
          <cell r="D956" t="str">
            <v>KS</v>
          </cell>
          <cell r="E956">
            <v>2.64</v>
          </cell>
          <cell r="F956" t="str">
            <v>EUR</v>
          </cell>
        </row>
        <row r="957">
          <cell r="A957">
            <v>13014</v>
          </cell>
          <cell r="B957" t="str">
            <v>Inseminácia zadné dvierka 600mm</v>
          </cell>
          <cell r="C957" t="str">
            <v>Mating Saloon Gate 600mm</v>
          </cell>
          <cell r="D957" t="str">
            <v>KS</v>
          </cell>
          <cell r="E957">
            <v>6.13</v>
          </cell>
          <cell r="F957" t="str">
            <v>EUR</v>
          </cell>
        </row>
        <row r="958">
          <cell r="A958">
            <v>16106</v>
          </cell>
          <cell r="B958" t="str">
            <v>Chodbová stojka 850mm model 1 A2 Pravá</v>
          </cell>
          <cell r="C958" t="str">
            <v>Corridor Post 850mm Type 1 A2 Right</v>
          </cell>
          <cell r="D958" t="str">
            <v>KS</v>
          </cell>
          <cell r="E958">
            <v>7.02</v>
          </cell>
          <cell r="F958" t="str">
            <v>EUR</v>
          </cell>
        </row>
        <row r="959">
          <cell r="A959">
            <v>16107</v>
          </cell>
          <cell r="B959" t="str">
            <v>Chodbová stojka 850mm model 1 A2 Ľavá</v>
          </cell>
          <cell r="C959" t="str">
            <v>Corridor Post 850mm Type 1 A2 Left</v>
          </cell>
          <cell r="D959" t="str">
            <v>KS</v>
          </cell>
          <cell r="E959">
            <v>7.02</v>
          </cell>
          <cell r="F959" t="str">
            <v>EUR</v>
          </cell>
        </row>
        <row r="960">
          <cell r="A960">
            <v>23040</v>
          </cell>
          <cell r="B960" t="str">
            <v>Šnúra 3mm</v>
          </cell>
          <cell r="C960" t="str">
            <v>Twine 3mm</v>
          </cell>
          <cell r="D960" t="str">
            <v>M</v>
          </cell>
          <cell r="E960">
            <v>0.11940000000000001</v>
          </cell>
          <cell r="F960" t="str">
            <v>EUR</v>
          </cell>
        </row>
        <row r="961">
          <cell r="A961">
            <v>28115</v>
          </cell>
          <cell r="B961" t="str">
            <v>Špir. dop. ventil s uzáverom 75mm</v>
          </cell>
          <cell r="C961" t="str">
            <v>Flex Auger Feed Drop 75mm</v>
          </cell>
          <cell r="D961" t="str">
            <v>KS</v>
          </cell>
          <cell r="E961">
            <v>3.31</v>
          </cell>
          <cell r="F961" t="str">
            <v>EUR</v>
          </cell>
        </row>
        <row r="962">
          <cell r="A962">
            <v>28116</v>
          </cell>
          <cell r="B962" t="str">
            <v>FUNKImat Predvýkrm Plo/Plo SS Kŕmny žľab</v>
          </cell>
          <cell r="C962" t="str">
            <v>FUNKImat Weaner Fl/Fl SS Trough</v>
          </cell>
          <cell r="D962" t="str">
            <v>KS</v>
          </cell>
          <cell r="E962">
            <v>180</v>
          </cell>
          <cell r="F962" t="str">
            <v>EUR</v>
          </cell>
        </row>
        <row r="963">
          <cell r="A963">
            <v>28117</v>
          </cell>
          <cell r="B963" t="str">
            <v>FUNKImat Výkrm Vin/Vin SS Kŕmny žľab</v>
          </cell>
          <cell r="C963" t="str">
            <v>FUNKImat Finisher Vin/Vin SS Trough</v>
          </cell>
          <cell r="D963" t="str">
            <v>KS</v>
          </cell>
          <cell r="E963">
            <v>180</v>
          </cell>
          <cell r="F963" t="str">
            <v>EUR</v>
          </cell>
        </row>
        <row r="964">
          <cell r="A964">
            <v>28118</v>
          </cell>
          <cell r="B964" t="str">
            <v>FUNKImat Výkrm Plo/Plo SS Kŕmny žľab</v>
          </cell>
          <cell r="C964" t="str">
            <v>FUNKImat Finisher Fl/Fl SS Trough</v>
          </cell>
          <cell r="D964" t="str">
            <v>KS</v>
          </cell>
          <cell r="E964">
            <v>180</v>
          </cell>
          <cell r="F964" t="str">
            <v>EUR</v>
          </cell>
        </row>
        <row r="965">
          <cell r="A965">
            <v>28119</v>
          </cell>
          <cell r="B965" t="str">
            <v>Nálepka na kŕmny automant 6 L</v>
          </cell>
          <cell r="C965" t="str">
            <v>Sticker for volume dispensor  6L</v>
          </cell>
          <cell r="D965" t="str">
            <v>KS</v>
          </cell>
          <cell r="E965">
            <v>0.19500000000000001</v>
          </cell>
          <cell r="F965" t="str">
            <v>EUR</v>
          </cell>
        </row>
        <row r="966">
          <cell r="A966">
            <v>28120</v>
          </cell>
          <cell r="B966" t="str">
            <v>Nálepka na kŕmny automant 9 L</v>
          </cell>
          <cell r="C966" t="str">
            <v>Sticker for volume dispensor  9 L</v>
          </cell>
          <cell r="D966" t="str">
            <v>KS</v>
          </cell>
          <cell r="E966">
            <v>0.19500000000000001</v>
          </cell>
          <cell r="F966" t="str">
            <v>EUR</v>
          </cell>
        </row>
        <row r="967">
          <cell r="A967">
            <v>17039</v>
          </cell>
          <cell r="B967" t="str">
            <v>Držiak pántu/zámku na mrežu GA</v>
          </cell>
          <cell r="C967" t="str">
            <v>Hinge/Lock Holder for Grid GA</v>
          </cell>
          <cell r="D967" t="str">
            <v>KS</v>
          </cell>
          <cell r="E967">
            <v>2.12</v>
          </cell>
          <cell r="F967" t="str">
            <v>EUR</v>
          </cell>
        </row>
        <row r="968">
          <cell r="A968">
            <v>29101</v>
          </cell>
          <cell r="B968" t="str">
            <v>Vodný žľab 3,5m A2</v>
          </cell>
          <cell r="C968" t="str">
            <v>Drinking Jar 3,5m A2</v>
          </cell>
          <cell r="D968" t="str">
            <v>KS</v>
          </cell>
          <cell r="E968">
            <v>132.80000000000001</v>
          </cell>
          <cell r="F968" t="str">
            <v>EUR</v>
          </cell>
        </row>
        <row r="969">
          <cell r="A969">
            <v>29102</v>
          </cell>
          <cell r="B969" t="str">
            <v>Vodný žľab rúra na konzolu 3,5m GA</v>
          </cell>
          <cell r="C969" t="str">
            <v>Drinking Jar pipe for bracket 3,5m GA</v>
          </cell>
          <cell r="D969" t="str">
            <v>KS</v>
          </cell>
          <cell r="E969">
            <v>15.15</v>
          </cell>
          <cell r="F969" t="str">
            <v>EUR</v>
          </cell>
        </row>
        <row r="970">
          <cell r="A970">
            <v>29103</v>
          </cell>
          <cell r="B970" t="str">
            <v>Vodný žľab 3,5 m montáž do podlahy</v>
          </cell>
          <cell r="C970" t="str">
            <v>Drinking Jar 3,5 m Floor Maunt</v>
          </cell>
          <cell r="D970" t="str">
            <v>KS</v>
          </cell>
          <cell r="E970">
            <v>0</v>
          </cell>
          <cell r="F970" t="str">
            <v>EUR</v>
          </cell>
        </row>
        <row r="971">
          <cell r="A971">
            <v>29104</v>
          </cell>
          <cell r="B971" t="str">
            <v>Vodný žľab 3,5 m montáž na stenu</v>
          </cell>
          <cell r="C971" t="str">
            <v>Drinking Jar 3,5 m Wall Maunt</v>
          </cell>
          <cell r="D971" t="str">
            <v>KS</v>
          </cell>
          <cell r="E971">
            <v>0</v>
          </cell>
          <cell r="F971" t="str">
            <v>EUR</v>
          </cell>
        </row>
        <row r="972">
          <cell r="A972">
            <v>29107</v>
          </cell>
          <cell r="B972" t="str">
            <v>Stojka s platňou o 70x70x4x1500mm GA</v>
          </cell>
          <cell r="C972" t="str">
            <v>Post with foot plate o 70x70x4x1500mm GA</v>
          </cell>
          <cell r="D972" t="str">
            <v>KS</v>
          </cell>
          <cell r="E972">
            <v>16.34</v>
          </cell>
          <cell r="F972" t="str">
            <v>EUR</v>
          </cell>
        </row>
        <row r="973">
          <cell r="A973">
            <v>16108</v>
          </cell>
          <cell r="B973" t="str">
            <v>Rohová výstuha na chodbu A2 Plast/Rúra</v>
          </cell>
          <cell r="C973" t="str">
            <v>Corner Brace for Corridor A2 Panel/pipe</v>
          </cell>
          <cell r="D973" t="str">
            <v>KS</v>
          </cell>
          <cell r="E973">
            <v>1.65</v>
          </cell>
          <cell r="F973" t="str">
            <v>EUR</v>
          </cell>
        </row>
        <row r="974">
          <cell r="A974">
            <v>19042</v>
          </cell>
          <cell r="B974" t="str">
            <v>Pôrodňa nástenný držiak prekážkovej platne</v>
          </cell>
          <cell r="C974" t="str">
            <v>Farrowing Pen Wall mount holder for Blocking Board</v>
          </cell>
          <cell r="D974" t="str">
            <v>KS</v>
          </cell>
          <cell r="E974">
            <v>1.37</v>
          </cell>
          <cell r="F974" t="str">
            <v>EUR</v>
          </cell>
        </row>
        <row r="975">
          <cell r="A975">
            <v>25038</v>
          </cell>
          <cell r="B975" t="str">
            <v>PVC Platňa pod Auqalevel hrant 10x400x120 mm</v>
          </cell>
          <cell r="C975" t="str">
            <v>PVC Sheet under Auqvalevel Trough 10x400x120 mm</v>
          </cell>
          <cell r="D975" t="str">
            <v>KS</v>
          </cell>
          <cell r="E975">
            <v>0.62</v>
          </cell>
          <cell r="F975" t="str">
            <v>EUR</v>
          </cell>
        </row>
        <row r="976">
          <cell r="A976">
            <v>28122</v>
          </cell>
          <cell r="B976" t="str">
            <v>Zámok na teleskopický zvod 68/63mm</v>
          </cell>
          <cell r="C976" t="str">
            <v>Lock for telescopic pipe 68/63mm</v>
          </cell>
          <cell r="D976" t="str">
            <v>KS</v>
          </cell>
          <cell r="E976">
            <v>0.76359999999999995</v>
          </cell>
          <cell r="F976" t="str">
            <v>EUR</v>
          </cell>
        </row>
        <row r="977">
          <cell r="A977">
            <v>17040</v>
          </cell>
          <cell r="B977" t="str">
            <v>Stojka s platňou 50x50x2300mm GA</v>
          </cell>
          <cell r="C977" t="str">
            <v>Post with Foot Plate 50x50x2300mm GA</v>
          </cell>
          <cell r="D977" t="str">
            <v>KS</v>
          </cell>
          <cell r="E977">
            <v>20.34</v>
          </cell>
          <cell r="F977" t="str">
            <v>EUR</v>
          </cell>
        </row>
        <row r="978">
          <cell r="A978">
            <v>22366</v>
          </cell>
          <cell r="B978" t="str">
            <v>Pružina o9x35x0,8 A2 mm "Držiak na Aqualevel"</v>
          </cell>
          <cell r="C978" t="str">
            <v>Spring o9x35x0,8 A2 mm "Aqualevel holder"</v>
          </cell>
          <cell r="D978" t="str">
            <v>KS</v>
          </cell>
          <cell r="E978">
            <v>0.2</v>
          </cell>
          <cell r="F978" t="str">
            <v>EUR</v>
          </cell>
        </row>
        <row r="979">
          <cell r="A979">
            <v>16109</v>
          </cell>
          <cell r="B979" t="str">
            <v>U-profil dvojitá haspra dvierka 950mm A2</v>
          </cell>
          <cell r="C979" t="str">
            <v>U-profil  Gate Double Hasp Side 950mm A2</v>
          </cell>
          <cell r="D979" t="str">
            <v>KS</v>
          </cell>
          <cell r="E979">
            <v>12.28</v>
          </cell>
          <cell r="F979" t="str">
            <v>EUR</v>
          </cell>
        </row>
        <row r="980">
          <cell r="A980">
            <v>18010</v>
          </cell>
          <cell r="B980" t="str">
            <v>Mreža 750x800mm A2 Jakel/Jakel-Pás.</v>
          </cell>
          <cell r="C980" t="str">
            <v>Open penning 750x800mm A2 SQ/SQ-Flat</v>
          </cell>
          <cell r="D980" t="str">
            <v>KS</v>
          </cell>
          <cell r="E980">
            <v>33.56</v>
          </cell>
          <cell r="F980" t="str">
            <v>EUR</v>
          </cell>
        </row>
        <row r="981">
          <cell r="A981">
            <v>28123</v>
          </cell>
          <cell r="B981" t="str">
            <v>Krmny automat predvýkrm/zeleny 60L</v>
          </cell>
          <cell r="C981" t="str">
            <v>Feeding Automat weaner/Green 60L</v>
          </cell>
          <cell r="D981" t="str">
            <v>KS</v>
          </cell>
          <cell r="E981">
            <v>38.56</v>
          </cell>
          <cell r="F981" t="str">
            <v>EUR</v>
          </cell>
        </row>
        <row r="982">
          <cell r="A982">
            <v>19043</v>
          </cell>
          <cell r="B982" t="str">
            <v>Guma pod pôrodňový domček 1160x750x11mm</v>
          </cell>
          <cell r="C982" t="str">
            <v>Rubber for Farrowing Clima Cover 1160x750x11mm</v>
          </cell>
          <cell r="D982" t="str">
            <v>KS</v>
          </cell>
          <cell r="E982">
            <v>11.946</v>
          </cell>
          <cell r="F982" t="str">
            <v>EUR</v>
          </cell>
        </row>
        <row r="983">
          <cell r="A983">
            <v>25039</v>
          </cell>
          <cell r="B983" t="str">
            <v>Napájačka pre odstavčatá "MT"A2</v>
          </cell>
          <cell r="C983" t="str">
            <v>Drinking bowl for Piglets in Farrowing "MT" A2</v>
          </cell>
          <cell r="D983" t="str">
            <v>KS</v>
          </cell>
          <cell r="E983">
            <v>4.5</v>
          </cell>
          <cell r="F983" t="str">
            <v>EUR</v>
          </cell>
        </row>
        <row r="984">
          <cell r="A984">
            <v>20044</v>
          </cell>
          <cell r="B984" t="str">
            <v>Stabilizátor (W) pre ukončenie rúrou 765mm A2</v>
          </cell>
          <cell r="C984" t="str">
            <v>Stabilizer (W) Pipe on Top 765mm A2</v>
          </cell>
          <cell r="D984" t="str">
            <v>KS</v>
          </cell>
          <cell r="E984">
            <v>4.78</v>
          </cell>
          <cell r="F984" t="str">
            <v>EUR</v>
          </cell>
        </row>
        <row r="985">
          <cell r="A985">
            <v>19044</v>
          </cell>
          <cell r="B985" t="str">
            <v>Domček preglejka 1000 x variabil</v>
          </cell>
          <cell r="C985" t="str">
            <v xml:space="preserve"> Micro Climate Cover Play Wood 1000 x variable</v>
          </cell>
          <cell r="D985" t="str">
            <v>KS</v>
          </cell>
          <cell r="E985">
            <v>10.77</v>
          </cell>
          <cell r="F985" t="str">
            <v>EUR</v>
          </cell>
        </row>
        <row r="986">
          <cell r="A986">
            <v>16110</v>
          </cell>
          <cell r="B986" t="str">
            <v>Pánt na betónovú stenu 850mm A2</v>
          </cell>
          <cell r="C986" t="str">
            <v>850mm Hinge mounting on concrete wall A2</v>
          </cell>
          <cell r="D986" t="str">
            <v>KS</v>
          </cell>
          <cell r="E986">
            <v>3.95</v>
          </cell>
          <cell r="F986" t="str">
            <v>EUR</v>
          </cell>
        </row>
        <row r="987">
          <cell r="A987">
            <v>17041</v>
          </cell>
          <cell r="B987" t="str">
            <v>Ramenná Prekážka 680x465mm skosená GA</v>
          </cell>
          <cell r="C987" t="str">
            <v>Shoulder Divider 680x465mm Beveled GA</v>
          </cell>
          <cell r="D987" t="str">
            <v>KS</v>
          </cell>
          <cell r="E987">
            <v>11.26</v>
          </cell>
          <cell r="F987" t="str">
            <v>EUR</v>
          </cell>
        </row>
        <row r="988">
          <cell r="A988">
            <v>25040</v>
          </cell>
          <cell r="B988" t="str">
            <v>Výklopná napájačka s mont. setom Midi</v>
          </cell>
          <cell r="C988" t="str">
            <v>Trough With Support Midi</v>
          </cell>
          <cell r="D988" t="str">
            <v>KS</v>
          </cell>
          <cell r="E988">
            <v>8.75</v>
          </cell>
          <cell r="F988" t="str">
            <v>EUR</v>
          </cell>
        </row>
        <row r="989">
          <cell r="A989">
            <v>26047</v>
          </cell>
          <cell r="B989" t="str">
            <v>Plocháč 5x100x variabil GA</v>
          </cell>
          <cell r="C989" t="str">
            <v>Flat Bar 5x100x variabil GA</v>
          </cell>
          <cell r="D989" t="str">
            <v>KS</v>
          </cell>
          <cell r="E989">
            <v>4.63</v>
          </cell>
          <cell r="F989" t="str">
            <v>EUR</v>
          </cell>
        </row>
        <row r="990">
          <cell r="A990">
            <v>15030</v>
          </cell>
          <cell r="B990" t="str">
            <v>Pôrodňa chodbová stojka na bočnú pôrodňu P</v>
          </cell>
          <cell r="C990" t="str">
            <v>Farrowing Pen Side Walk Way Post R</v>
          </cell>
          <cell r="D990" t="str">
            <v>KS</v>
          </cell>
          <cell r="E990">
            <v>3.17</v>
          </cell>
          <cell r="F990" t="str">
            <v>EUR</v>
          </cell>
        </row>
        <row r="991">
          <cell r="A991">
            <v>15031</v>
          </cell>
          <cell r="B991" t="str">
            <v>Pôrodňa chodbová stojka na bočnú pôrodňu L</v>
          </cell>
          <cell r="C991" t="str">
            <v>Farrowing Pen Side Walk Way Post L</v>
          </cell>
          <cell r="D991" t="str">
            <v>KS</v>
          </cell>
          <cell r="E991">
            <v>3.17</v>
          </cell>
          <cell r="F991" t="str">
            <v>EUR</v>
          </cell>
        </row>
        <row r="992">
          <cell r="A992">
            <v>17042</v>
          </cell>
          <cell r="B992" t="str">
            <v>Pánt pre kančie dvierka na mrežu s pred. dvier. GA</v>
          </cell>
          <cell r="C992" t="str">
            <v>Blocking Gate Hinge for Board  Front Gate Grit GA</v>
          </cell>
          <cell r="D992" t="str">
            <v>KS</v>
          </cell>
          <cell r="E992">
            <v>0.72</v>
          </cell>
          <cell r="F992" t="str">
            <v>EUR</v>
          </cell>
        </row>
        <row r="993">
          <cell r="A993">
            <v>17043</v>
          </cell>
          <cell r="B993" t="str">
            <v>Adaptér 1 rúrový 50mm pre mrežu na panel GA</v>
          </cell>
          <cell r="C993" t="str">
            <v>Adaptor 1 Pipes 50mm for Pannel Open Panning  GA</v>
          </cell>
          <cell r="D993" t="str">
            <v>KS</v>
          </cell>
          <cell r="E993">
            <v>3.59</v>
          </cell>
          <cell r="F993" t="str">
            <v>EUR</v>
          </cell>
        </row>
        <row r="994">
          <cell r="A994">
            <v>17044</v>
          </cell>
          <cell r="B994" t="str">
            <v>Mrežu na panel 50x500x variabil GA</v>
          </cell>
          <cell r="C994" t="str">
            <v>Open Penning for Pannel 50x500x variabil GA</v>
          </cell>
          <cell r="D994" t="str">
            <v>KS</v>
          </cell>
          <cell r="E994">
            <v>66.03</v>
          </cell>
          <cell r="F994" t="str">
            <v>EUR</v>
          </cell>
        </row>
        <row r="995">
          <cell r="A995">
            <v>20046</v>
          </cell>
          <cell r="B995" t="str">
            <v>Stabilizátor (L) 400mm GA</v>
          </cell>
          <cell r="C995" t="str">
            <v>Stabilizer (L) 400mm GA</v>
          </cell>
          <cell r="D995" t="str">
            <v>KS</v>
          </cell>
          <cell r="E995">
            <v>2.36</v>
          </cell>
          <cell r="F995" t="str">
            <v>EUR</v>
          </cell>
        </row>
        <row r="996">
          <cell r="A996">
            <v>20047</v>
          </cell>
          <cell r="B996" t="str">
            <v>Stabilizátor Polymerový žľab (bočný plech) P A2</v>
          </cell>
          <cell r="C996" t="str">
            <v>Rod Stabilizer Polymer Trough (Side Sheet) R A2</v>
          </cell>
          <cell r="D996" t="str">
            <v>KS</v>
          </cell>
          <cell r="E996">
            <v>4.01</v>
          </cell>
          <cell r="F996" t="str">
            <v>EUR</v>
          </cell>
        </row>
        <row r="997">
          <cell r="A997">
            <v>20048</v>
          </cell>
          <cell r="B997" t="str">
            <v>Stabilizátor Polymerový žľab (bočný plech) L A2</v>
          </cell>
          <cell r="C997" t="str">
            <v>Rod Stabilizer Polymer Trough (Side Sheet) L A2</v>
          </cell>
          <cell r="D997" t="str">
            <v>KS</v>
          </cell>
          <cell r="E997">
            <v>4.01</v>
          </cell>
          <cell r="F997" t="str">
            <v>EUR</v>
          </cell>
        </row>
        <row r="998">
          <cell r="A998">
            <v>15032</v>
          </cell>
          <cell r="B998" t="str">
            <v>Pôrodňa chodbová stojka na stenu P</v>
          </cell>
          <cell r="C998" t="str">
            <v>Farrowing Walk Way End Post for Concrete R</v>
          </cell>
          <cell r="D998" t="str">
            <v>KS</v>
          </cell>
          <cell r="E998">
            <v>6.59</v>
          </cell>
          <cell r="F998" t="str">
            <v>EUR</v>
          </cell>
        </row>
        <row r="999">
          <cell r="A999">
            <v>15033</v>
          </cell>
          <cell r="B999" t="str">
            <v>Pôrodňa chodbová stojka na stenu L</v>
          </cell>
          <cell r="C999" t="str">
            <v>Farrowing Walk Way End Post for Concrete L</v>
          </cell>
          <cell r="D999" t="str">
            <v>KS</v>
          </cell>
          <cell r="E999">
            <v>6.59</v>
          </cell>
          <cell r="F999" t="str">
            <v>EUR</v>
          </cell>
        </row>
        <row r="1000">
          <cell r="A1000">
            <v>17045</v>
          </cell>
          <cell r="B1000" t="str">
            <v>Spojovací plech na PEHD Panel 1000mm A2</v>
          </cell>
          <cell r="C1000" t="str">
            <v>Conection Plate for PEHD Panel 1000mm A2</v>
          </cell>
          <cell r="D1000" t="str">
            <v>KS</v>
          </cell>
          <cell r="E1000">
            <v>7.8</v>
          </cell>
          <cell r="F1000" t="str">
            <v>EUR</v>
          </cell>
        </row>
        <row r="1001">
          <cell r="A1001">
            <v>26049</v>
          </cell>
          <cell r="B1001" t="str">
            <v>Plocháč 5x50x variabil GA</v>
          </cell>
          <cell r="C1001" t="str">
            <v>Flat Bar 5x50x variabil GA</v>
          </cell>
          <cell r="D1001" t="str">
            <v>KS</v>
          </cell>
          <cell r="E1001">
            <v>2.4</v>
          </cell>
          <cell r="F1001" t="str">
            <v>EUR</v>
          </cell>
        </row>
        <row r="1002">
          <cell r="A1002">
            <v>26050</v>
          </cell>
          <cell r="B1002" t="str">
            <v>L-Profil 6x60x60x variabil GA</v>
          </cell>
          <cell r="C1002" t="str">
            <v>L-Profil 6x60x60x variabil GA</v>
          </cell>
          <cell r="D1002" t="str">
            <v>KS</v>
          </cell>
          <cell r="E1002">
            <v>6.5</v>
          </cell>
          <cell r="F1002" t="str">
            <v>EUR</v>
          </cell>
        </row>
        <row r="1003">
          <cell r="A1003">
            <v>28125</v>
          </cell>
          <cell r="B1003" t="str">
            <v>Koleso do pohonnej jednotky 50 mm "DALTEC"</v>
          </cell>
          <cell r="C1003" t="str">
            <v>Pulling Wheel for Drive Unit, 50 mm DALTEC"</v>
          </cell>
          <cell r="D1003" t="str">
            <v>KS</v>
          </cell>
          <cell r="E1003">
            <v>16.95</v>
          </cell>
          <cell r="F1003" t="str">
            <v>EUR</v>
          </cell>
        </row>
        <row r="1004">
          <cell r="A1004">
            <v>28126</v>
          </cell>
          <cell r="B1004" t="str">
            <v>Stop senzor "DALTEC"</v>
          </cell>
          <cell r="C1004" t="str">
            <v>Feed Sensor "DALTEC"</v>
          </cell>
          <cell r="D1004" t="str">
            <v>KS</v>
          </cell>
          <cell r="E1004">
            <v>67.5</v>
          </cell>
          <cell r="F1004" t="str">
            <v>EUR</v>
          </cell>
        </row>
        <row r="1005">
          <cell r="A1005">
            <v>15034</v>
          </cell>
          <cell r="B1005" t="str">
            <v>Pôrodňa držiak nohy do liatinového roštu A2</v>
          </cell>
          <cell r="C1005" t="str">
            <v>Farrowing Crate Floor Bracket  A2</v>
          </cell>
          <cell r="D1005" t="str">
            <v>KS</v>
          </cell>
          <cell r="E1005">
            <v>0.7</v>
          </cell>
          <cell r="F1005" t="str">
            <v>EUR</v>
          </cell>
        </row>
        <row r="1006">
          <cell r="A1006">
            <v>20049</v>
          </cell>
          <cell r="B1006" t="str">
            <v>Držiak na hračky typ 3 A2</v>
          </cell>
          <cell r="C1006" t="str">
            <v>Toy Holder Type 3 A2</v>
          </cell>
          <cell r="D1006" t="str">
            <v>KS</v>
          </cell>
          <cell r="E1006">
            <v>0</v>
          </cell>
          <cell r="F1006" t="str">
            <v>EUR</v>
          </cell>
        </row>
        <row r="1007">
          <cell r="A1007">
            <v>25042</v>
          </cell>
          <cell r="B1007" t="str">
            <v>Navrtávacia obýmka 1" x 3/4" A2</v>
          </cell>
          <cell r="C1007" t="str">
            <v>Drill Clamp 1" x 3/4" A2</v>
          </cell>
          <cell r="D1007" t="str">
            <v>KS</v>
          </cell>
          <cell r="E1007">
            <v>2.2559999999999998</v>
          </cell>
          <cell r="F1007" t="str">
            <v>EUR</v>
          </cell>
        </row>
        <row r="1008">
          <cell r="A1008">
            <v>25043</v>
          </cell>
          <cell r="B1008" t="str">
            <v>Napájací rozprašivač (prasnice) s 3 dierkami</v>
          </cell>
          <cell r="C1008" t="str">
            <v>Sprayer for Sows with 3 Holes</v>
          </cell>
          <cell r="D1008" t="str">
            <v>KS</v>
          </cell>
          <cell r="E1008">
            <v>1.2689999999999999</v>
          </cell>
          <cell r="F1008" t="str">
            <v>EUR</v>
          </cell>
        </row>
        <row r="1009">
          <cell r="A1009">
            <v>28127</v>
          </cell>
          <cell r="B1009" t="str">
            <v>Platňa pod automat 10x1100x1500</v>
          </cell>
          <cell r="C1009" t="str">
            <v>Plate Under Automat 10x1100x1500</v>
          </cell>
          <cell r="D1009" t="str">
            <v>KS</v>
          </cell>
          <cell r="E1009">
            <v>19.45</v>
          </cell>
          <cell r="F1009" t="str">
            <v>EUR</v>
          </cell>
        </row>
        <row r="1010">
          <cell r="A1010">
            <v>18011</v>
          </cell>
          <cell r="B1010" t="str">
            <v>Mreža 850x1000mm A2 Tyč plochá/jakel</v>
          </cell>
          <cell r="C1010" t="str">
            <v>Open penning 850x1000mm A2 Flatbar/Square Prof.</v>
          </cell>
          <cell r="D1010" t="str">
            <v>KS</v>
          </cell>
          <cell r="E1010">
            <v>42.19</v>
          </cell>
          <cell r="F1010" t="str">
            <v>EUR</v>
          </cell>
        </row>
        <row r="1011">
          <cell r="A1011">
            <v>18012</v>
          </cell>
          <cell r="B1011" t="str">
            <v>Mreža 850x1300mm A2 Tyč plochá/jakel</v>
          </cell>
          <cell r="C1011" t="str">
            <v>Open penning 850x1300mm A2 Flatbar/Square Prof.</v>
          </cell>
          <cell r="D1011" t="str">
            <v>KS</v>
          </cell>
          <cell r="E1011">
            <v>52.64</v>
          </cell>
          <cell r="F1011" t="str">
            <v>EUR</v>
          </cell>
        </row>
        <row r="1012">
          <cell r="A1012">
            <v>18013</v>
          </cell>
          <cell r="B1012" t="str">
            <v>Mreža 850x1500mm A2 Tyč plochá/jakel</v>
          </cell>
          <cell r="C1012" t="str">
            <v>Open penning 850x1500mm A2 Flatbar/Square Prof.</v>
          </cell>
          <cell r="D1012" t="str">
            <v>KS</v>
          </cell>
          <cell r="E1012">
            <v>59.15</v>
          </cell>
          <cell r="F1012" t="str">
            <v>EUR</v>
          </cell>
        </row>
        <row r="1013">
          <cell r="A1013">
            <v>28128</v>
          </cell>
          <cell r="B1013" t="str">
            <v>Transparentná rúra pre prasnice 70x3000 mm</v>
          </cell>
          <cell r="C1013" t="str">
            <v>Transparent drop pipe sows  70x3000 mm</v>
          </cell>
          <cell r="D1013" t="str">
            <v>KS</v>
          </cell>
          <cell r="E1013">
            <v>5.25</v>
          </cell>
          <cell r="F1013" t="str">
            <v>EUR</v>
          </cell>
        </row>
        <row r="1014">
          <cell r="A1014">
            <v>18014</v>
          </cell>
          <cell r="B1014" t="str">
            <v>Mreža 1000x1300 A2 Tyč plochá/Jakel+Pätka</v>
          </cell>
          <cell r="C1014" t="str">
            <v>Open penning 1000x1300mm A2 Flatb./Sq.Prof.+Foot</v>
          </cell>
          <cell r="D1014" t="str">
            <v>KS</v>
          </cell>
          <cell r="E1014">
            <v>62.1</v>
          </cell>
          <cell r="F1014" t="str">
            <v>EUR</v>
          </cell>
        </row>
        <row r="1015">
          <cell r="A1015">
            <v>29112</v>
          </cell>
          <cell r="B1015" t="str">
            <v>Kompletný zvon s mechnizmom AP</v>
          </cell>
          <cell r="C1015" t="str">
            <v>Complete Cone With Mechanismus AP</v>
          </cell>
          <cell r="D1015" t="str">
            <v>KS</v>
          </cell>
          <cell r="E1015">
            <v>24</v>
          </cell>
          <cell r="F1015" t="str">
            <v>EUR</v>
          </cell>
        </row>
        <row r="1016">
          <cell r="A1016">
            <v>18015</v>
          </cell>
          <cell r="B1016" t="str">
            <v>Mreža 1000x1700 A2 Tyč plochá/Jakel+Pätka</v>
          </cell>
          <cell r="C1016" t="str">
            <v>Open penning 1000x1700mm A2 Flatb./Sq.Prof.+Foot</v>
          </cell>
          <cell r="D1016" t="str">
            <v>KS</v>
          </cell>
          <cell r="E1016">
            <v>76.680000000000007</v>
          </cell>
          <cell r="F1016" t="str">
            <v>EUR</v>
          </cell>
        </row>
        <row r="1017">
          <cell r="A1017">
            <v>17046</v>
          </cell>
          <cell r="B1017" t="str">
            <v>Operačné rameno dvierok pre kancov model 2GA</v>
          </cell>
          <cell r="C1017" t="str">
            <v>Locking Arm for Board Gate Model 2 GA</v>
          </cell>
          <cell r="D1017" t="str">
            <v>KS</v>
          </cell>
          <cell r="E1017">
            <v>2.85</v>
          </cell>
          <cell r="F1017" t="str">
            <v>EUR</v>
          </cell>
        </row>
        <row r="1018">
          <cell r="A1018">
            <v>17047</v>
          </cell>
          <cell r="B1018" t="str">
            <v>Držiak oper. ramena dvierok pre kancov model 2 GA</v>
          </cell>
          <cell r="C1018" t="str">
            <v>Locking Arm Holder for Board Gate Model 2 GA</v>
          </cell>
          <cell r="D1018" t="str">
            <v>KS</v>
          </cell>
          <cell r="E1018">
            <v>0.56000000000000005</v>
          </cell>
          <cell r="F1018" t="str">
            <v>EUR</v>
          </cell>
        </row>
        <row r="1019">
          <cell r="A1019">
            <v>17048</v>
          </cell>
          <cell r="B1019" t="str">
            <v>Zámok previerací pre kančie dvierka model 2 GA</v>
          </cell>
          <cell r="C1019" t="str">
            <v>Blocking Gate Lock for Board Model 2 GA</v>
          </cell>
          <cell r="D1019" t="str">
            <v>KS</v>
          </cell>
          <cell r="E1019">
            <v>2.67</v>
          </cell>
          <cell r="F1019" t="str">
            <v>EUR</v>
          </cell>
        </row>
        <row r="1020">
          <cell r="A1020">
            <v>17049</v>
          </cell>
          <cell r="B1020" t="str">
            <v>Zámok bočný pre kančie dvierka/s pred.dvierkami GA</v>
          </cell>
          <cell r="C1020" t="str">
            <v>Blocking Gate Side Lock for Boar/w front gates GA</v>
          </cell>
          <cell r="D1020" t="str">
            <v>KS</v>
          </cell>
          <cell r="E1020">
            <v>1.34</v>
          </cell>
          <cell r="F1020" t="str">
            <v>EUR</v>
          </cell>
        </row>
        <row r="1021">
          <cell r="A1021">
            <v>17050</v>
          </cell>
          <cell r="B1021" t="str">
            <v>Doraz pre kančie dvierka model 2 GA</v>
          </cell>
          <cell r="C1021" t="str">
            <v>Blocking Gate Stop for Board Model 2 GA</v>
          </cell>
          <cell r="D1021" t="str">
            <v>KS</v>
          </cell>
          <cell r="E1021">
            <v>0.88</v>
          </cell>
          <cell r="F1021" t="str">
            <v>EUR</v>
          </cell>
        </row>
        <row r="1022">
          <cell r="A1022">
            <v>17051</v>
          </cell>
          <cell r="B1022" t="str">
            <v>Haspra pre prev. dvierka pre kancov 35mm model 2GA</v>
          </cell>
          <cell r="C1022" t="str">
            <v>Locking Kit for 35mm Panel Board Gate Model 2 GA</v>
          </cell>
          <cell r="D1022" t="str">
            <v>KS</v>
          </cell>
          <cell r="E1022">
            <v>4.78</v>
          </cell>
          <cell r="F1022" t="str">
            <v>EUR</v>
          </cell>
        </row>
        <row r="1023">
          <cell r="A1023">
            <v>17052</v>
          </cell>
          <cell r="B1023" t="str">
            <v>U-profil pánt pre kančie dvierka 35mm model 2 A2</v>
          </cell>
          <cell r="C1023" t="str">
            <v>U-profil Block. Gate Hinge for Board 35mm Model 2</v>
          </cell>
          <cell r="D1023" t="str">
            <v>KS</v>
          </cell>
          <cell r="E1023">
            <v>4.5199999999999996</v>
          </cell>
          <cell r="F1023" t="str">
            <v>EUR</v>
          </cell>
        </row>
        <row r="1024">
          <cell r="A1024">
            <v>13015</v>
          </cell>
          <cell r="B1024" t="str">
            <v>Inseminácia mreža / zapustený hrant 240cm</v>
          </cell>
          <cell r="C1024" t="str">
            <v>Mating Stall Side / Recessed Trough 240 cm</v>
          </cell>
          <cell r="D1024" t="str">
            <v>KS</v>
          </cell>
          <cell r="E1024">
            <v>49.69</v>
          </cell>
          <cell r="F1024" t="str">
            <v>EUR</v>
          </cell>
        </row>
        <row r="1025">
          <cell r="A1025">
            <v>13016</v>
          </cell>
          <cell r="B1025" t="str">
            <v>Inseminácia predné dvierka predĺžené 650mm</v>
          </cell>
          <cell r="C1025" t="str">
            <v>Mating Front Gate Prolonget 650mm</v>
          </cell>
          <cell r="D1025" t="str">
            <v>KS</v>
          </cell>
          <cell r="E1025">
            <v>18.18</v>
          </cell>
          <cell r="F1025" t="str">
            <v>EUR</v>
          </cell>
        </row>
        <row r="1026">
          <cell r="A1026">
            <v>17053</v>
          </cell>
          <cell r="B1026" t="str">
            <v>Pánt pre kančie d. na mrežu s pred. dvier 13015</v>
          </cell>
          <cell r="C1026" t="str">
            <v>Blocking Gate Hinge for Board  Front Gate  13015</v>
          </cell>
          <cell r="D1026" t="str">
            <v>KS</v>
          </cell>
          <cell r="E1026">
            <v>6.92</v>
          </cell>
          <cell r="F1026" t="str">
            <v>EUR</v>
          </cell>
        </row>
        <row r="1027">
          <cell r="A1027">
            <v>26051</v>
          </cell>
          <cell r="B1027" t="str">
            <v>Liatinový rošt 5% otvorený 60x40 "MT" pre prasnice</v>
          </cell>
          <cell r="C1027" t="str">
            <v>Cast Iron Slat 5% Open 60x40 "MT" for Sows</v>
          </cell>
          <cell r="D1027" t="str">
            <v>KS</v>
          </cell>
          <cell r="E1027">
            <v>13.9</v>
          </cell>
          <cell r="F1027" t="str">
            <v>EUR</v>
          </cell>
        </row>
        <row r="1028">
          <cell r="A1028">
            <v>26052</v>
          </cell>
          <cell r="B1028" t="str">
            <v>Liatinový rošt zatvorený 60x40 "MT" pre prasnice</v>
          </cell>
          <cell r="C1028" t="str">
            <v>Cast Iron Slat Closed 60x40 "MT" for Sows</v>
          </cell>
          <cell r="D1028" t="str">
            <v>KS</v>
          </cell>
          <cell r="E1028">
            <v>14.9</v>
          </cell>
          <cell r="F1028" t="str">
            <v>EUR</v>
          </cell>
        </row>
        <row r="1029">
          <cell r="A1029">
            <v>26053</v>
          </cell>
          <cell r="B1029" t="str">
            <v>Liatinový rošt otvorený 10x60 "MT" pre prasnice</v>
          </cell>
          <cell r="C1029" t="str">
            <v>Cast Iron Slat Open 10x60 "MT" for Sows</v>
          </cell>
          <cell r="D1029" t="str">
            <v>KS</v>
          </cell>
          <cell r="E1029">
            <v>3.65</v>
          </cell>
          <cell r="F1029" t="str">
            <v>EUR</v>
          </cell>
        </row>
        <row r="1030">
          <cell r="A1030">
            <v>26054</v>
          </cell>
          <cell r="B1030" t="str">
            <v>Liatinový rošt otvorený 40x60 "MT" pre prasnice</v>
          </cell>
          <cell r="C1030" t="str">
            <v>Cast Iron Slat Open 40x60 "MT" for Sows</v>
          </cell>
          <cell r="D1030" t="str">
            <v>KS</v>
          </cell>
          <cell r="E1030">
            <v>12.1</v>
          </cell>
          <cell r="F1030" t="str">
            <v>EUR</v>
          </cell>
        </row>
        <row r="1031">
          <cell r="A1031">
            <v>26055</v>
          </cell>
          <cell r="B1031" t="str">
            <v>Liatinový rošt otvorený 60x40 "MT" pre prasnice</v>
          </cell>
          <cell r="C1031" t="str">
            <v>Cast Iron Slat Open 60x40 "MT" for Sows</v>
          </cell>
          <cell r="D1031" t="str">
            <v>KS</v>
          </cell>
          <cell r="E1031">
            <v>11.5</v>
          </cell>
          <cell r="F1031" t="str">
            <v>EUR</v>
          </cell>
        </row>
        <row r="1032">
          <cell r="A1032">
            <v>26056</v>
          </cell>
          <cell r="B1032" t="str">
            <v>Liatinový rošt otvorený 60x60 "MT" pre prasnice</v>
          </cell>
          <cell r="C1032" t="str">
            <v>Cast Iron Slat Open 60x60 "MT" for Sows</v>
          </cell>
          <cell r="D1032" t="str">
            <v>KS</v>
          </cell>
          <cell r="E1032">
            <v>18.5</v>
          </cell>
          <cell r="F1032" t="str">
            <v>EUR</v>
          </cell>
        </row>
        <row r="1033">
          <cell r="A1033">
            <v>26057</v>
          </cell>
          <cell r="B1033" t="str">
            <v>Liatinový rošt ot. s čisť  30x60 "MT" pre prasnice</v>
          </cell>
          <cell r="C1033" t="str">
            <v>Cast Iron Slat Open with Plug 30x60 "MT" for Sows</v>
          </cell>
          <cell r="D1033" t="str">
            <v>KS</v>
          </cell>
          <cell r="E1033">
            <v>10.7</v>
          </cell>
          <cell r="F1033" t="str">
            <v>EUR</v>
          </cell>
        </row>
        <row r="1034">
          <cell r="A1034">
            <v>26058</v>
          </cell>
          <cell r="B1034" t="str">
            <v>Liatinový rošt ot. s čisť  60x60 "MT" pre prasnice</v>
          </cell>
          <cell r="C1034" t="str">
            <v>Cast Iron Slat Open with Plug 60x60 "MT" for Sows</v>
          </cell>
          <cell r="D1034" t="str">
            <v>KS</v>
          </cell>
          <cell r="E1034">
            <v>19.600000000000001</v>
          </cell>
          <cell r="F1034" t="str">
            <v>EUR</v>
          </cell>
        </row>
        <row r="1035">
          <cell r="A1035">
            <v>22372</v>
          </cell>
          <cell r="B1035" t="str">
            <v>Podložka 4,3x12mm A2</v>
          </cell>
          <cell r="C1035" t="str">
            <v>Washer 4,3x12mm A2</v>
          </cell>
          <cell r="D1035" t="str">
            <v>KS</v>
          </cell>
          <cell r="E1035">
            <v>4.0000000000000001E-3</v>
          </cell>
          <cell r="F1035" t="str">
            <v>EUR</v>
          </cell>
        </row>
        <row r="1036">
          <cell r="A1036">
            <v>22373</v>
          </cell>
          <cell r="B1036" t="str">
            <v>Skrutka "Becher" M4x16 A2</v>
          </cell>
          <cell r="C1036" t="str">
            <v>Bolt "Becher" M4x16 A2</v>
          </cell>
          <cell r="D1036" t="str">
            <v>KS</v>
          </cell>
          <cell r="E1036">
            <v>1.4E-2</v>
          </cell>
          <cell r="F1036" t="str">
            <v>EUR</v>
          </cell>
        </row>
        <row r="1037">
          <cell r="A1037">
            <v>29113</v>
          </cell>
          <cell r="B1037" t="str">
            <v>Deliaca stena typ 9 GA</v>
          </cell>
          <cell r="C1037" t="str">
            <v>Cubicle Divider typ 9 GA</v>
          </cell>
          <cell r="D1037" t="str">
            <v>KS</v>
          </cell>
          <cell r="E1037">
            <v>26.62</v>
          </cell>
          <cell r="F1037" t="str">
            <v>EUR</v>
          </cell>
        </row>
        <row r="1038">
          <cell r="A1038">
            <v>15035</v>
          </cell>
          <cell r="B1038" t="str">
            <v>Pôrodňa baran pre výklopný kŕmny žľab</v>
          </cell>
          <cell r="C1038" t="str">
            <v>Farrowing Crate Front for Tipping Trough</v>
          </cell>
          <cell r="D1038" t="str">
            <v>KS</v>
          </cell>
          <cell r="E1038">
            <v>0</v>
          </cell>
          <cell r="F1038" t="str">
            <v>EUR</v>
          </cell>
        </row>
        <row r="1039">
          <cell r="A1039">
            <v>28129</v>
          </cell>
          <cell r="B1039" t="str">
            <v>Okrúhle kŕmitko do roštov A2</v>
          </cell>
          <cell r="C1039" t="str">
            <v>Round Feeder for Slats A2</v>
          </cell>
          <cell r="D1039" t="str">
            <v>KS</v>
          </cell>
          <cell r="E1039">
            <v>7.65</v>
          </cell>
          <cell r="F1039" t="str">
            <v>EUR</v>
          </cell>
        </row>
        <row r="1040">
          <cell r="A1040">
            <v>20050</v>
          </cell>
          <cell r="B1040" t="str">
            <v>Držiak na hračky typ 4 500mm GA</v>
          </cell>
          <cell r="C1040" t="str">
            <v>Toy Holder Type 4 500mm GA</v>
          </cell>
          <cell r="D1040" t="str">
            <v>KS</v>
          </cell>
          <cell r="E1040">
            <v>4.3099999999999996</v>
          </cell>
          <cell r="F1040" t="str">
            <v>EUR</v>
          </cell>
        </row>
        <row r="1041">
          <cell r="A1041">
            <v>22375</v>
          </cell>
          <cell r="B1041" t="str">
            <v>Skrutka nastavovacia (červík) M10x20 A2</v>
          </cell>
          <cell r="C1041" t="str">
            <v>Set Screw M10x20 A2</v>
          </cell>
          <cell r="D1041" t="str">
            <v>KS</v>
          </cell>
          <cell r="E1041">
            <v>1.4E-2</v>
          </cell>
          <cell r="F1041" t="str">
            <v>EUR</v>
          </cell>
        </row>
        <row r="1042">
          <cell r="A1042">
            <v>22378</v>
          </cell>
          <cell r="B1042" t="str">
            <v>Kotva do roštu M8 A2</v>
          </cell>
          <cell r="C1042" t="str">
            <v>Slat Anchor M8, A2</v>
          </cell>
          <cell r="D1042" t="str">
            <v>KS</v>
          </cell>
          <cell r="E1042">
            <v>0.44</v>
          </cell>
          <cell r="F1042" t="str">
            <v>EUR</v>
          </cell>
        </row>
        <row r="1043">
          <cell r="A1043">
            <v>20051</v>
          </cell>
          <cell r="B1043" t="str">
            <v>Podpera s výstužou 350x600mm GA</v>
          </cell>
          <cell r="C1043" t="str">
            <v>Mounting Bracket 350x600mm GA</v>
          </cell>
          <cell r="D1043" t="str">
            <v>KS</v>
          </cell>
          <cell r="E1043">
            <v>2.75</v>
          </cell>
          <cell r="F1043" t="str">
            <v>EUR</v>
          </cell>
        </row>
        <row r="1044">
          <cell r="A1044">
            <v>28130</v>
          </cell>
          <cell r="B1044" t="str">
            <v>Kŕmny automat TR2</v>
          </cell>
          <cell r="C1044" t="str">
            <v>Feeder TR2</v>
          </cell>
          <cell r="D1044" t="str">
            <v>KS</v>
          </cell>
          <cell r="E1044">
            <v>82.5</v>
          </cell>
          <cell r="F1044" t="str">
            <v>EUR</v>
          </cell>
        </row>
        <row r="1045">
          <cell r="A1045">
            <v>16112</v>
          </cell>
          <cell r="B1045" t="str">
            <v>U-profil 750mm A2 s dierami 8,5 mm</v>
          </cell>
          <cell r="C1045" t="str">
            <v>U-profil 750 A2 with holes 8,5 mm</v>
          </cell>
          <cell r="D1045" t="str">
            <v>KS</v>
          </cell>
          <cell r="E1045">
            <v>2.69</v>
          </cell>
          <cell r="F1045" t="str">
            <v>EUR</v>
          </cell>
        </row>
        <row r="1046">
          <cell r="A1046">
            <v>29114</v>
          </cell>
          <cell r="B1046" t="str">
            <v>Deliaca stena typ 10 GA</v>
          </cell>
          <cell r="C1046" t="str">
            <v>Cubicle Divider typ 10 GA</v>
          </cell>
          <cell r="D1046" t="str">
            <v>KS</v>
          </cell>
          <cell r="E1046">
            <v>25.89</v>
          </cell>
          <cell r="F1046" t="str">
            <v>EUR</v>
          </cell>
        </row>
        <row r="1047">
          <cell r="A1047">
            <v>29115</v>
          </cell>
          <cell r="B1047" t="str">
            <v>Deliaca stena typ 11 GA</v>
          </cell>
          <cell r="C1047" t="str">
            <v>Cubicle Divider typ 11 GA</v>
          </cell>
          <cell r="D1047" t="str">
            <v>KS</v>
          </cell>
          <cell r="E1047">
            <v>26.29</v>
          </cell>
          <cell r="F1047" t="str">
            <v>EUR</v>
          </cell>
        </row>
        <row r="1048">
          <cell r="A1048">
            <v>17054</v>
          </cell>
          <cell r="B1048" t="str">
            <v>Zámok pre PEHD dvierka na mrežu s pred. dvier. GA</v>
          </cell>
          <cell r="C1048" t="str">
            <v xml:space="preserve"> Lock for PEHD Gate with Front Gate Grid GA</v>
          </cell>
          <cell r="D1048" t="str">
            <v>KS</v>
          </cell>
          <cell r="E1048">
            <v>1.25</v>
          </cell>
          <cell r="F1048" t="str">
            <v>EUR</v>
          </cell>
        </row>
        <row r="1049">
          <cell r="A1049">
            <v>20052</v>
          </cell>
          <cell r="B1049" t="str">
            <v>Podpera 1500mm GA</v>
          </cell>
          <cell r="C1049" t="str">
            <v>Angle Post 1500mm GA</v>
          </cell>
          <cell r="D1049" t="str">
            <v>KS</v>
          </cell>
          <cell r="E1049">
            <v>3.17</v>
          </cell>
          <cell r="F1049" t="str">
            <v>EUR</v>
          </cell>
        </row>
        <row r="1050">
          <cell r="A1050">
            <v>20053</v>
          </cell>
          <cell r="B1050" t="str">
            <v>Hák na kanalizačnú zátku 1000 mm A2</v>
          </cell>
          <cell r="C1050" t="str">
            <v>Hook for Sewer Plug 1000 mm A2</v>
          </cell>
          <cell r="D1050" t="str">
            <v>KS</v>
          </cell>
          <cell r="E1050">
            <v>3.76</v>
          </cell>
          <cell r="F1050" t="str">
            <v>EUR</v>
          </cell>
        </row>
        <row r="1051">
          <cell r="A1051">
            <v>20054</v>
          </cell>
          <cell r="B1051" t="str">
            <v>Hák na kanalizačnú zátku 1250 mm A2</v>
          </cell>
          <cell r="C1051" t="str">
            <v>Hook for Sewer Plug 1250 mm A2</v>
          </cell>
          <cell r="D1051" t="str">
            <v>KS</v>
          </cell>
          <cell r="E1051">
            <v>3.68</v>
          </cell>
          <cell r="F1051" t="str">
            <v>EUR</v>
          </cell>
        </row>
        <row r="1052">
          <cell r="A1052">
            <v>13018</v>
          </cell>
          <cell r="B1052" t="str">
            <v>Kančia mreža štandard 240cm GA</v>
          </cell>
          <cell r="C1052" t="str">
            <v>Boar Stall Side standard 240 cm</v>
          </cell>
          <cell r="D1052" t="str">
            <v>KS</v>
          </cell>
          <cell r="E1052">
            <v>80.2</v>
          </cell>
          <cell r="F1052" t="str">
            <v>EUR</v>
          </cell>
        </row>
        <row r="1053">
          <cell r="A1053">
            <v>13019</v>
          </cell>
          <cell r="B1053" t="str">
            <v>Kančie zadné dvierka GA</v>
          </cell>
          <cell r="C1053" t="str">
            <v>Boar Saloon Gate GA</v>
          </cell>
          <cell r="D1053" t="str">
            <v>KS</v>
          </cell>
          <cell r="E1053">
            <v>9.25</v>
          </cell>
          <cell r="F1053" t="str">
            <v>EUR</v>
          </cell>
        </row>
        <row r="1054">
          <cell r="A1054">
            <v>13020</v>
          </cell>
          <cell r="B1054" t="str">
            <v>Kančie predné dvierka GA</v>
          </cell>
          <cell r="C1054" t="str">
            <v>Boar Front Gate GA</v>
          </cell>
          <cell r="D1054" t="str">
            <v>KS</v>
          </cell>
          <cell r="E1054">
            <v>19.77</v>
          </cell>
          <cell r="F1054" t="str">
            <v>EUR</v>
          </cell>
        </row>
        <row r="1055">
          <cell r="A1055">
            <v>25044</v>
          </cell>
          <cell r="B1055" t="str">
            <v>Držiak rúry Aqualevel zaisťovací A2</v>
          </cell>
          <cell r="C1055" t="str">
            <v>Aqualevel Pipe Locking Holder  A2</v>
          </cell>
          <cell r="D1055" t="str">
            <v>KS</v>
          </cell>
          <cell r="E1055">
            <v>2.17</v>
          </cell>
          <cell r="F1055" t="str">
            <v>EUR</v>
          </cell>
        </row>
        <row r="1056">
          <cell r="A1056">
            <v>28137</v>
          </cell>
          <cell r="B1056" t="str">
            <v>Pohonná jednotka, 1,5 KW, 60 mm, A2, 380V L</v>
          </cell>
          <cell r="C1056" t="str">
            <v>Drive Unit, 1,5 KW, 60 mm, Stainless Steel, 380V L</v>
          </cell>
          <cell r="D1056" t="str">
            <v>KS</v>
          </cell>
          <cell r="E1056">
            <v>552.14</v>
          </cell>
          <cell r="F1056" t="str">
            <v>EUR</v>
          </cell>
        </row>
        <row r="1057">
          <cell r="A1057">
            <v>11045</v>
          </cell>
          <cell r="B1057" t="str">
            <v>PVC Sieťka 3x50m</v>
          </cell>
          <cell r="C1057" t="str">
            <v>PVC Net 3x50m</v>
          </cell>
          <cell r="D1057" t="str">
            <v>M2</v>
          </cell>
          <cell r="E1057">
            <v>3.83</v>
          </cell>
          <cell r="F1057" t="str">
            <v>EUR</v>
          </cell>
        </row>
        <row r="1058">
          <cell r="A1058">
            <v>13021</v>
          </cell>
          <cell r="B1058" t="str">
            <v>Haspra pre PVC kančie dvierka</v>
          </cell>
          <cell r="C1058" t="str">
            <v>Haspr for PVC Boar Gate</v>
          </cell>
          <cell r="D1058" t="str">
            <v>KS</v>
          </cell>
          <cell r="E1058">
            <v>8.33</v>
          </cell>
          <cell r="F1058" t="str">
            <v>EUR</v>
          </cell>
        </row>
        <row r="1059">
          <cell r="A1059">
            <v>19046</v>
          </cell>
          <cell r="B1059" t="str">
            <v>Guma pod pôrodňový domček 1160x850x11mm</v>
          </cell>
          <cell r="C1059" t="str">
            <v>Rubber for Farrowing Clima Cover 1160x850x11mm</v>
          </cell>
          <cell r="D1059" t="str">
            <v>KS</v>
          </cell>
          <cell r="E1059">
            <v>13.44</v>
          </cell>
          <cell r="F1059" t="str">
            <v>EUR</v>
          </cell>
        </row>
        <row r="1060">
          <cell r="A1060">
            <v>28138</v>
          </cell>
          <cell r="B1060" t="str">
            <v>Feeding Ball SS</v>
          </cell>
          <cell r="C1060" t="str">
            <v>Feeding Ball SS</v>
          </cell>
          <cell r="D1060" t="str">
            <v>KS</v>
          </cell>
          <cell r="E1060">
            <v>31.84</v>
          </cell>
          <cell r="F1060" t="str">
            <v>EUR</v>
          </cell>
        </row>
        <row r="1061">
          <cell r="A1061">
            <v>17055</v>
          </cell>
          <cell r="B1061" t="str">
            <v>Vinkel 1x50x50x3000mm A2</v>
          </cell>
          <cell r="C1061" t="str">
            <v>Vinkel 1x50x50x3000mm A2</v>
          </cell>
          <cell r="D1061" t="str">
            <v>KS</v>
          </cell>
          <cell r="E1061">
            <v>6.36</v>
          </cell>
          <cell r="F1061" t="str">
            <v>EUR</v>
          </cell>
        </row>
        <row r="1062">
          <cell r="A1062">
            <v>16113</v>
          </cell>
          <cell r="B1062" t="str">
            <v>Zámok protilahlej strany uličky A2</v>
          </cell>
          <cell r="C1062" t="str">
            <v>Gate Lock Opposed Sided on Corridor A2</v>
          </cell>
          <cell r="D1062" t="str">
            <v>KS</v>
          </cell>
          <cell r="E1062">
            <v>0.8</v>
          </cell>
          <cell r="F1062" t="str">
            <v>EUR</v>
          </cell>
        </row>
        <row r="1063">
          <cell r="A1063">
            <v>19047</v>
          </cell>
          <cell r="B1063" t="str">
            <v>Guma pod pôrodňový domček 1160x800x11mm</v>
          </cell>
          <cell r="C1063" t="str">
            <v>Rubber for Farrowing Clima Cover 1160x800x11mm</v>
          </cell>
          <cell r="D1063" t="str">
            <v>KS</v>
          </cell>
          <cell r="E1063">
            <v>13.6</v>
          </cell>
          <cell r="F1063" t="str">
            <v>EUR</v>
          </cell>
        </row>
        <row r="1064">
          <cell r="A1064">
            <v>24104</v>
          </cell>
          <cell r="B1064" t="str">
            <v>Filter s výmennou vložkou 1" vonkajší závit</v>
          </cell>
          <cell r="C1064" t="str">
            <v>Filter With Changeable Cartridge 1" OUT. Thread</v>
          </cell>
          <cell r="D1064" t="str">
            <v>KS</v>
          </cell>
          <cell r="E1064">
            <v>23.41</v>
          </cell>
          <cell r="F1064" t="str">
            <v>EUR</v>
          </cell>
        </row>
        <row r="1065">
          <cell r="A1065">
            <v>13022</v>
          </cell>
          <cell r="B1065" t="str">
            <v>Blokovací Pilier 104x2000mm GA</v>
          </cell>
          <cell r="C1065" t="str">
            <v>Blocking Pillar 104x2000mm GA</v>
          </cell>
          <cell r="D1065" t="str">
            <v>KS</v>
          </cell>
          <cell r="E1065">
            <v>23.68</v>
          </cell>
          <cell r="F1065" t="str">
            <v>EUR</v>
          </cell>
        </row>
        <row r="1066">
          <cell r="A1066">
            <v>15038</v>
          </cell>
          <cell r="B1066" t="str">
            <v>Obruč na barana pre Feeding Ball GA</v>
          </cell>
          <cell r="C1066" t="str">
            <v>Bracket for Feeding Ball GA</v>
          </cell>
          <cell r="D1066" t="str">
            <v>KS</v>
          </cell>
          <cell r="E1066">
            <v>1.26</v>
          </cell>
          <cell r="F1066" t="str">
            <v>EUR</v>
          </cell>
        </row>
        <row r="1067">
          <cell r="A1067">
            <v>23046</v>
          </cell>
          <cell r="B1067" t="str">
            <v>Napínak 8mm (Oko-Hák) A2</v>
          </cell>
          <cell r="C1067" t="str">
            <v>Turnbuckle  8mm (Eye-Hook) A2</v>
          </cell>
          <cell r="D1067" t="str">
            <v>KS</v>
          </cell>
          <cell r="E1067">
            <v>2.79</v>
          </cell>
          <cell r="F1067" t="str">
            <v>EUR</v>
          </cell>
        </row>
        <row r="1068">
          <cell r="A1068">
            <v>21048</v>
          </cell>
          <cell r="B1068" t="str">
            <v>Predeľovací kus  na kŕmny žľab pre prasnice A2</v>
          </cell>
          <cell r="C1068" t="str">
            <v>Liquid Feeding Trough Sows Dividing Piece A2</v>
          </cell>
          <cell r="D1068" t="str">
            <v>KS</v>
          </cell>
          <cell r="E1068">
            <v>2.54</v>
          </cell>
          <cell r="F1068" t="str">
            <v>EUR</v>
          </cell>
        </row>
        <row r="1069">
          <cell r="A1069">
            <v>17056</v>
          </cell>
          <cell r="B1069" t="str">
            <v>U-profil 1x50x53x50x3000mm A2</v>
          </cell>
          <cell r="C1069" t="str">
            <v>U-profile 1x50x53x50x3000mm A2</v>
          </cell>
          <cell r="D1069" t="str">
            <v>KS</v>
          </cell>
          <cell r="E1069">
            <v>8.9</v>
          </cell>
          <cell r="F1069" t="str">
            <v>EUR</v>
          </cell>
        </row>
        <row r="1070">
          <cell r="A1070">
            <v>22397</v>
          </cell>
          <cell r="B1070" t="str">
            <v>Vrut univ. so zápustnou hlavou 4,5x80 A2 kríž.hl.</v>
          </cell>
          <cell r="C1070" t="str">
            <v>Wood Screw 4,5x80 A2</v>
          </cell>
          <cell r="D1070" t="str">
            <v>KS</v>
          </cell>
          <cell r="E1070">
            <v>3.9E-2</v>
          </cell>
          <cell r="F1070" t="str">
            <v>EUR</v>
          </cell>
        </row>
        <row r="1071">
          <cell r="A1071">
            <v>29116</v>
          </cell>
          <cell r="B1071" t="str">
            <v>Stojka s platňou o 60,3x3,6x1500mm GA</v>
          </cell>
          <cell r="C1071" t="str">
            <v>Post with foot plate o 60,3x3,6x1500mm GA</v>
          </cell>
          <cell r="D1071" t="str">
            <v>KS</v>
          </cell>
          <cell r="E1071">
            <v>10.58</v>
          </cell>
          <cell r="F1071" t="str">
            <v>EUR</v>
          </cell>
        </row>
        <row r="1072">
          <cell r="A1072">
            <v>22399</v>
          </cell>
          <cell r="B1072" t="str">
            <v>Podložka pérová 8,4mm A2</v>
          </cell>
          <cell r="C1072" t="str">
            <v>Washer Spring 8,4mm A2</v>
          </cell>
          <cell r="D1072" t="str">
            <v>KS</v>
          </cell>
          <cell r="E1072">
            <v>0.1</v>
          </cell>
          <cell r="F1072" t="str">
            <v>EUR</v>
          </cell>
        </row>
        <row r="1073">
          <cell r="A1073">
            <v>22400</v>
          </cell>
          <cell r="B1073" t="str">
            <v>Pružina o15,5x110x2,25 A2 mm "Haspra A2"</v>
          </cell>
          <cell r="C1073" t="str">
            <v>Spring o15,5x110x2,25 A2 mm "Gate Lock A2"</v>
          </cell>
          <cell r="D1073" t="str">
            <v>KS</v>
          </cell>
          <cell r="E1073">
            <v>0.8</v>
          </cell>
          <cell r="F1073" t="str">
            <v>EUR</v>
          </cell>
        </row>
        <row r="1074">
          <cell r="A1074">
            <v>29117</v>
          </cell>
          <cell r="B1074" t="str">
            <v>Deliaca stena typ 12 GA</v>
          </cell>
          <cell r="C1074" t="str">
            <v>Cubicle Divider typ 12 GA</v>
          </cell>
          <cell r="D1074" t="str">
            <v>KS</v>
          </cell>
          <cell r="E1074">
            <v>27.28</v>
          </cell>
          <cell r="F1074" t="str">
            <v>EUR</v>
          </cell>
        </row>
        <row r="1075">
          <cell r="A1075">
            <v>29118</v>
          </cell>
          <cell r="B1075" t="str">
            <v>Modulárne Hradenie pre Telatá Stenový záves</v>
          </cell>
          <cell r="C1075" t="str">
            <v>Modular Calf Penning Wall Hanger</v>
          </cell>
          <cell r="D1075" t="str">
            <v>KS</v>
          </cell>
          <cell r="E1075">
            <v>1.27</v>
          </cell>
          <cell r="F1075" t="str">
            <v>EUR</v>
          </cell>
        </row>
        <row r="1076">
          <cell r="A1076">
            <v>29119</v>
          </cell>
          <cell r="B1076" t="str">
            <v>Modulárne Hradenie pre Telatá Bočná stena 750 PVC</v>
          </cell>
          <cell r="C1076" t="str">
            <v>Modular Calf Penning Side Wall 750 PVC</v>
          </cell>
          <cell r="D1076" t="str">
            <v>KS</v>
          </cell>
          <cell r="E1076">
            <v>35.51</v>
          </cell>
          <cell r="F1076" t="str">
            <v>EUR</v>
          </cell>
        </row>
        <row r="1077">
          <cell r="A1077">
            <v>29121</v>
          </cell>
          <cell r="B1077" t="str">
            <v>Modulárne Hradenie pre Telatá Dvierka</v>
          </cell>
          <cell r="C1077" t="str">
            <v>Modular Calf Penning Gete</v>
          </cell>
          <cell r="D1077" t="str">
            <v>KS</v>
          </cell>
          <cell r="E1077">
            <v>34.6</v>
          </cell>
          <cell r="F1077" t="str">
            <v>EUR</v>
          </cell>
        </row>
        <row r="1078">
          <cell r="A1078">
            <v>29122</v>
          </cell>
          <cell r="B1078" t="str">
            <v>Modulárne Hradenie pre Telatá Haspra Dlhá</v>
          </cell>
          <cell r="C1078" t="str">
            <v>Modular Calf Penning Hasp Long</v>
          </cell>
          <cell r="D1078" t="str">
            <v>KS</v>
          </cell>
          <cell r="E1078">
            <v>2.29</v>
          </cell>
          <cell r="F1078" t="str">
            <v>EUR</v>
          </cell>
        </row>
        <row r="1079">
          <cell r="A1079">
            <v>29123</v>
          </cell>
          <cell r="B1079" t="str">
            <v>Modulárne Hradenie pre Telatá Haspra Krátka</v>
          </cell>
          <cell r="C1079" t="str">
            <v>Modular Calf Penning Hasp Short</v>
          </cell>
          <cell r="D1079" t="str">
            <v>KS</v>
          </cell>
          <cell r="E1079">
            <v>1.88</v>
          </cell>
          <cell r="F1079" t="str">
            <v>EUR</v>
          </cell>
        </row>
        <row r="1080">
          <cell r="A1080">
            <v>29124</v>
          </cell>
          <cell r="B1080" t="str">
            <v>Modulárne Hradenie pre Telatá Noha</v>
          </cell>
          <cell r="C1080" t="str">
            <v>Modular Calf Penning Leg</v>
          </cell>
          <cell r="D1080" t="str">
            <v>KS</v>
          </cell>
          <cell r="E1080">
            <v>0.76</v>
          </cell>
          <cell r="F1080" t="str">
            <v>EUR</v>
          </cell>
        </row>
        <row r="1081">
          <cell r="A1081">
            <v>29125</v>
          </cell>
          <cell r="B1081" t="str">
            <v>Batéria 4 box pre Telatá Bočná stena 750 otvorená</v>
          </cell>
          <cell r="C1081" t="str">
            <v>4 Penn Battery Side Wall 750 Open</v>
          </cell>
          <cell r="D1081" t="str">
            <v>KS</v>
          </cell>
          <cell r="E1081">
            <v>121.89</v>
          </cell>
          <cell r="F1081" t="str">
            <v>EUR</v>
          </cell>
        </row>
        <row r="1082">
          <cell r="A1082">
            <v>29126</v>
          </cell>
          <cell r="B1082" t="str">
            <v>Batéria 4 box pre Telatá Zadná stena 1000 PVC</v>
          </cell>
          <cell r="C1082" t="str">
            <v>4 Penn Battery Back Wall 1000 PVC</v>
          </cell>
          <cell r="D1082" t="str">
            <v>KS</v>
          </cell>
          <cell r="E1082">
            <v>43.55</v>
          </cell>
          <cell r="F1082" t="str">
            <v>EUR</v>
          </cell>
        </row>
        <row r="1083">
          <cell r="A1083">
            <v>29127</v>
          </cell>
          <cell r="B1083" t="str">
            <v>Batéria 4 box pre Telatá Bočná stena 750 zatvorená</v>
          </cell>
          <cell r="C1083" t="str">
            <v>4 Penn Battery Side Wall 750 Closed</v>
          </cell>
          <cell r="D1083" t="str">
            <v>KS</v>
          </cell>
          <cell r="E1083">
            <v>76.790000000000006</v>
          </cell>
          <cell r="F1083" t="str">
            <v>EUR</v>
          </cell>
        </row>
        <row r="1084">
          <cell r="A1084">
            <v>29128</v>
          </cell>
          <cell r="B1084" t="str">
            <v>Batéria 4 box pre Telatá Zdvíhacia Konzola</v>
          </cell>
          <cell r="C1084" t="str">
            <v>4 Penn Battery Lifting Bracked</v>
          </cell>
          <cell r="D1084" t="str">
            <v>KS</v>
          </cell>
          <cell r="E1084">
            <v>29.24</v>
          </cell>
          <cell r="F1084" t="str">
            <v>EUR</v>
          </cell>
        </row>
        <row r="1085">
          <cell r="A1085">
            <v>29129</v>
          </cell>
          <cell r="B1085" t="str">
            <v>Batéria 4 box pre Telatá</v>
          </cell>
          <cell r="C1085" t="str">
            <v>4 Penn Battery</v>
          </cell>
          <cell r="D1085" t="str">
            <v>KS</v>
          </cell>
          <cell r="E1085">
            <v>0</v>
          </cell>
          <cell r="F1085" t="str">
            <v>EUR</v>
          </cell>
        </row>
        <row r="1086">
          <cell r="A1086">
            <v>29130</v>
          </cell>
          <cell r="B1086" t="str">
            <v>Modulárne Hradenie pre Telatá Rad 10 Boxov</v>
          </cell>
          <cell r="C1086" t="str">
            <v>Modular Calf Penning 10 Pen Row</v>
          </cell>
          <cell r="D1086" t="str">
            <v>KS</v>
          </cell>
          <cell r="E1086">
            <v>0</v>
          </cell>
          <cell r="F1086" t="str">
            <v>EUR</v>
          </cell>
        </row>
        <row r="1087">
          <cell r="A1087">
            <v>29134</v>
          </cell>
          <cell r="B1087" t="str">
            <v>Stojka s platňou 300x300 o 60,3x3,6x1500mm GA</v>
          </cell>
          <cell r="C1087" t="str">
            <v>Post with foot plate 300x300 o 60,3x3,6x1500mm GA</v>
          </cell>
          <cell r="D1087" t="str">
            <v>KS</v>
          </cell>
          <cell r="E1087">
            <v>18.7</v>
          </cell>
          <cell r="F1087" t="str">
            <v>EUR</v>
          </cell>
        </row>
        <row r="1088">
          <cell r="A1088">
            <v>29135</v>
          </cell>
          <cell r="B1088" t="str">
            <v>Držiak vedra pre telatá na Domy</v>
          </cell>
          <cell r="C1088" t="str">
            <v>Trough Holder for Calf Houses</v>
          </cell>
          <cell r="D1088" t="str">
            <v>KS</v>
          </cell>
          <cell r="E1088">
            <v>0</v>
          </cell>
          <cell r="F1088" t="str">
            <v>EUR</v>
          </cell>
        </row>
        <row r="1089">
          <cell r="A1089">
            <v>20056</v>
          </cell>
          <cell r="B1089" t="str">
            <v>Noha model 1 o30mm</v>
          </cell>
          <cell r="C1089" t="str">
            <v>Foot model 1 o30mm</v>
          </cell>
          <cell r="D1089" t="str">
            <v>KS</v>
          </cell>
          <cell r="E1089">
            <v>1.42</v>
          </cell>
          <cell r="F1089" t="str">
            <v>EUR</v>
          </cell>
        </row>
        <row r="1090">
          <cell r="A1090">
            <v>22402</v>
          </cell>
          <cell r="B1090" t="str">
            <v>Pružina o15,5x110x1,8 A2 mm "Haspra A2"</v>
          </cell>
          <cell r="C1090" t="str">
            <v>Spring o15,5x110x1,8 A2 mm "Gate Lock A2"</v>
          </cell>
          <cell r="D1090" t="str">
            <v>KS</v>
          </cell>
          <cell r="E1090">
            <v>0.81699999999999995</v>
          </cell>
          <cell r="F1090" t="str">
            <v>EUR</v>
          </cell>
        </row>
        <row r="1091">
          <cell r="A1091">
            <v>28155</v>
          </cell>
          <cell r="B1091" t="str">
            <v>Krmenárska reťaz kalená 60 mm, disk 71,5 mm, MONRO</v>
          </cell>
          <cell r="C1091" t="str">
            <v>Feed Chain hardened for 60mm, disc 71,5 mm MONRO</v>
          </cell>
          <cell r="D1091" t="str">
            <v>M</v>
          </cell>
          <cell r="E1091">
            <v>3.7305999999999999</v>
          </cell>
          <cell r="F1091" t="str">
            <v>EUR</v>
          </cell>
        </row>
        <row r="1092">
          <cell r="A1092">
            <v>16114</v>
          </cell>
          <cell r="B1092" t="str">
            <v>Dvierkový stabilizátor A2</v>
          </cell>
          <cell r="C1092" t="str">
            <v>Gate Stabilizer A2</v>
          </cell>
          <cell r="D1092" t="str">
            <v>KS</v>
          </cell>
          <cell r="E1092">
            <v>2.6</v>
          </cell>
          <cell r="F1092" t="str">
            <v>EUR</v>
          </cell>
        </row>
        <row r="1093">
          <cell r="A1093">
            <v>29137</v>
          </cell>
          <cell r="B1093" t="str">
            <v>Koleso pre 29136</v>
          </cell>
          <cell r="C1093" t="str">
            <v>Wheel for 29136</v>
          </cell>
          <cell r="D1093" t="str">
            <v>KS</v>
          </cell>
          <cell r="E1093">
            <v>81.8</v>
          </cell>
          <cell r="F1093" t="str">
            <v>EUR</v>
          </cell>
        </row>
        <row r="1094">
          <cell r="A1094">
            <v>29138</v>
          </cell>
          <cell r="B1094" t="str">
            <v>Teleskopický Hever pre 29136</v>
          </cell>
          <cell r="C1094" t="str">
            <v>Teleskop Jack for 29136</v>
          </cell>
          <cell r="D1094" t="str">
            <v>KS</v>
          </cell>
          <cell r="E1094">
            <v>32</v>
          </cell>
          <cell r="F1094" t="str">
            <v>EUR</v>
          </cell>
        </row>
        <row r="1095">
          <cell r="A1095">
            <v>29139</v>
          </cell>
          <cell r="B1095" t="str">
            <v>Oje pre 29036</v>
          </cell>
          <cell r="C1095" t="str">
            <v>Towing Hook for 29036</v>
          </cell>
          <cell r="D1095" t="str">
            <v>KS</v>
          </cell>
          <cell r="E1095">
            <v>0</v>
          </cell>
          <cell r="F1095" t="str">
            <v>EUR</v>
          </cell>
        </row>
        <row r="1096">
          <cell r="A1096">
            <v>22409</v>
          </cell>
          <cell r="B1096" t="str">
            <v>Skrutka so šesťhranovou hlavou M20x70 A4 DIN933</v>
          </cell>
          <cell r="C1096" t="str">
            <v>Bolt M20x70 A4 DIN933</v>
          </cell>
          <cell r="D1096" t="str">
            <v>KS</v>
          </cell>
          <cell r="E1096">
            <v>0.98799999999999999</v>
          </cell>
          <cell r="F1096" t="str">
            <v>EUR</v>
          </cell>
        </row>
        <row r="1097">
          <cell r="A1097">
            <v>16115</v>
          </cell>
          <cell r="B1097" t="str">
            <v>Pánt na betónovú stenu 950mm A2</v>
          </cell>
          <cell r="C1097" t="str">
            <v>950mm Hinge mounting on concrete wall A2</v>
          </cell>
          <cell r="D1097" t="str">
            <v>KS</v>
          </cell>
          <cell r="E1097">
            <v>4.4400000000000004</v>
          </cell>
          <cell r="F1097" t="str">
            <v>EUR</v>
          </cell>
        </row>
        <row r="1098">
          <cell r="A1098">
            <v>15039</v>
          </cell>
          <cell r="B1098" t="str">
            <v>Pôrodňa baran na roštovú podlahu</v>
          </cell>
          <cell r="C1098" t="str">
            <v>Farrowing Crate Front for Slat Flooring</v>
          </cell>
          <cell r="D1098" t="str">
            <v>KS</v>
          </cell>
          <cell r="E1098">
            <v>23.45</v>
          </cell>
          <cell r="F1098" t="str">
            <v>EUR</v>
          </cell>
        </row>
        <row r="1099">
          <cell r="A1099">
            <v>16116</v>
          </cell>
          <cell r="B1099" t="str">
            <v>Dvierkový profil na prenášavé dvierka 750mm A2</v>
          </cell>
          <cell r="C1099" t="str">
            <v>Blocking Gate Hinge Profile 750mm A2</v>
          </cell>
          <cell r="D1099" t="str">
            <v>KS</v>
          </cell>
          <cell r="E1099">
            <v>8.14</v>
          </cell>
          <cell r="F1099" t="str">
            <v>EUR</v>
          </cell>
        </row>
        <row r="1100">
          <cell r="A1100">
            <v>16117</v>
          </cell>
          <cell r="B1100" t="str">
            <v>Zámok na prenášavé dvierka 750mm A2</v>
          </cell>
          <cell r="C1100" t="str">
            <v>Blocking Gate Lock Profile 750mm A2</v>
          </cell>
          <cell r="D1100" t="str">
            <v>KS</v>
          </cell>
          <cell r="E1100">
            <v>4.87</v>
          </cell>
          <cell r="F1100" t="str">
            <v>EUR</v>
          </cell>
        </row>
        <row r="1101">
          <cell r="A1101">
            <v>16118</v>
          </cell>
          <cell r="B1101" t="str">
            <v>U-profil 3,0x1000mm  A2</v>
          </cell>
          <cell r="C1101" t="str">
            <v>U-profil 3,0x1000mm A2</v>
          </cell>
          <cell r="D1101" t="str">
            <v>KS</v>
          </cell>
          <cell r="E1101">
            <v>6.78</v>
          </cell>
          <cell r="F1101" t="str">
            <v>EUR</v>
          </cell>
        </row>
        <row r="1102">
          <cell r="A1102">
            <v>20057</v>
          </cell>
          <cell r="B1102" t="str">
            <v>Konzola na stenu 1" A2</v>
          </cell>
          <cell r="C1102" t="str">
            <v>Bracket for Wall 1" A2</v>
          </cell>
          <cell r="D1102" t="str">
            <v>KS</v>
          </cell>
          <cell r="E1102">
            <v>1.02</v>
          </cell>
          <cell r="F1102" t="str">
            <v>EUR</v>
          </cell>
        </row>
        <row r="1103">
          <cell r="A1103">
            <v>20058</v>
          </cell>
          <cell r="B1103" t="str">
            <v>Protikus "piškóta" A2</v>
          </cell>
          <cell r="C1103" t="str">
            <v>Counter Plate A2</v>
          </cell>
          <cell r="D1103" t="str">
            <v>KS</v>
          </cell>
          <cell r="E1103">
            <v>0.52</v>
          </cell>
          <cell r="F1103" t="str">
            <v>EUR</v>
          </cell>
        </row>
        <row r="1104">
          <cell r="A1104">
            <v>14018</v>
          </cell>
          <cell r="B1104" t="str">
            <v>Pás pod predné nohy na plnorštovú podlahu 5915mmA2</v>
          </cell>
          <cell r="C1104" t="str">
            <v>Belt Under Frontlegs for Fullslatet Floor 5915mmA2</v>
          </cell>
          <cell r="D1104" t="str">
            <v>KS</v>
          </cell>
          <cell r="E1104">
            <v>28.89</v>
          </cell>
          <cell r="F1104" t="str">
            <v>EUR</v>
          </cell>
        </row>
        <row r="1105">
          <cell r="A1105">
            <v>14019</v>
          </cell>
          <cell r="B1105" t="str">
            <v>Pás pod predné nohy na plnorštovú podlahu 5850mmA2</v>
          </cell>
          <cell r="C1105" t="str">
            <v>Belt Under Frontlegs for Fullslatet Floor 5850mmA2</v>
          </cell>
          <cell r="D1105" t="str">
            <v>KS</v>
          </cell>
          <cell r="E1105">
            <v>28.41</v>
          </cell>
          <cell r="F1105" t="str">
            <v>EUR</v>
          </cell>
        </row>
        <row r="1106">
          <cell r="A1106">
            <v>14020</v>
          </cell>
          <cell r="B1106" t="str">
            <v>Pás pod predné nohy na plnorštovú podlahu 3315mmA2</v>
          </cell>
          <cell r="C1106" t="str">
            <v>Belt Under Frontlegs for Fullslatet Floor 3315mmA2</v>
          </cell>
          <cell r="D1106" t="str">
            <v>KS</v>
          </cell>
          <cell r="E1106">
            <v>18.399999999999999</v>
          </cell>
          <cell r="F1106" t="str">
            <v>EUR</v>
          </cell>
        </row>
        <row r="1107">
          <cell r="A1107">
            <v>14021</v>
          </cell>
          <cell r="B1107" t="str">
            <v>Pás pod predné nohy na plnorštovú podlahu 3965mmA2</v>
          </cell>
          <cell r="C1107" t="str">
            <v>Belt Under Frontlegs for Fullslatet Floor 3965mmA2</v>
          </cell>
          <cell r="D1107" t="str">
            <v>KS</v>
          </cell>
          <cell r="E1107">
            <v>19.329999999999998</v>
          </cell>
          <cell r="F1107" t="str">
            <v>EUR</v>
          </cell>
        </row>
        <row r="1108">
          <cell r="A1108">
            <v>29140</v>
          </cell>
          <cell r="B1108" t="str">
            <v>Stojka s platňou 300x300 o 76,1x3x1500mm GA</v>
          </cell>
          <cell r="C1108" t="str">
            <v>Post with foot plate 300x300 o 76,1x3x1500mm GA</v>
          </cell>
          <cell r="D1108" t="str">
            <v>KS</v>
          </cell>
          <cell r="E1108">
            <v>23.7</v>
          </cell>
          <cell r="F1108" t="str">
            <v>EUR</v>
          </cell>
        </row>
        <row r="1109">
          <cell r="A1109">
            <v>16119</v>
          </cell>
          <cell r="B1109" t="str">
            <v>U-Profil 1x35x35x3000mm A2</v>
          </cell>
          <cell r="C1109" t="str">
            <v>U-Profile 1x35x35x3000mm A2</v>
          </cell>
          <cell r="D1109" t="str">
            <v>KS</v>
          </cell>
          <cell r="E1109">
            <v>6.41</v>
          </cell>
          <cell r="F1109" t="str">
            <v>EUR</v>
          </cell>
        </row>
        <row r="1110">
          <cell r="A1110">
            <v>29141</v>
          </cell>
          <cell r="B1110" t="str">
            <v>Deliaca stena typ 13 GA</v>
          </cell>
          <cell r="C1110" t="str">
            <v>Cubicle Divider typ 13 GA</v>
          </cell>
          <cell r="D1110" t="str">
            <v>KS</v>
          </cell>
          <cell r="E1110">
            <v>27.52</v>
          </cell>
          <cell r="F1110" t="str">
            <v>EUR</v>
          </cell>
        </row>
        <row r="1111">
          <cell r="A1111">
            <v>29142</v>
          </cell>
          <cell r="B1111" t="str">
            <v>Prsníkový doraz o 125 mm</v>
          </cell>
          <cell r="C1111" t="str">
            <v>Chest Stop o 125 mm</v>
          </cell>
          <cell r="D1111" t="str">
            <v>KS</v>
          </cell>
          <cell r="E1111">
            <v>3.32</v>
          </cell>
          <cell r="F1111" t="str">
            <v>EUR</v>
          </cell>
        </row>
        <row r="1112">
          <cell r="A1112">
            <v>20059</v>
          </cell>
          <cell r="B1112" t="str">
            <v>Držiak na hračky typ 5 610mm (rovné kruhy) GA</v>
          </cell>
          <cell r="C1112" t="str">
            <v>Toy Holder Type 5 610mm (straight circles) GA</v>
          </cell>
          <cell r="D1112" t="str">
            <v>KS</v>
          </cell>
          <cell r="E1112">
            <v>4.82</v>
          </cell>
          <cell r="F1112" t="str">
            <v>EUR</v>
          </cell>
        </row>
        <row r="1113">
          <cell r="A1113">
            <v>21049</v>
          </cell>
          <cell r="B1113" t="str">
            <v>Stabilizátor na dvojitý kŕmny žľab 750mm A2</v>
          </cell>
          <cell r="C1113" t="str">
            <v>Liquid Feeding Trough Stabilizer 750mm A2</v>
          </cell>
          <cell r="D1113" t="str">
            <v>KS</v>
          </cell>
          <cell r="E1113">
            <v>4.8899999999999997</v>
          </cell>
          <cell r="F1113" t="str">
            <v>EUR</v>
          </cell>
        </row>
        <row r="1114">
          <cell r="A1114">
            <v>23048</v>
          </cell>
          <cell r="B1114" t="str">
            <v>Držiak na Kladky kolmej</v>
          </cell>
          <cell r="C1114" t="str">
            <v>Bracket for Corner Wheel for Wire Perpendicular</v>
          </cell>
          <cell r="D1114" t="str">
            <v>KS</v>
          </cell>
          <cell r="E1114">
            <v>3.36</v>
          </cell>
          <cell r="F1114" t="str">
            <v>EUR</v>
          </cell>
        </row>
        <row r="1115">
          <cell r="A1115">
            <v>28162</v>
          </cell>
          <cell r="B1115" t="str">
            <v>Hnací krúžok pre pohonné koleso 50 mm "DALTEC"</v>
          </cell>
          <cell r="C1115" t="str">
            <v>Driving Ring for Pulling Wheel, 50 mm DALTEC"</v>
          </cell>
          <cell r="D1115" t="str">
            <v>KS</v>
          </cell>
          <cell r="E1115">
            <v>10.5</v>
          </cell>
          <cell r="F1115" t="str">
            <v>EUR</v>
          </cell>
        </row>
        <row r="1116">
          <cell r="A1116">
            <v>27042</v>
          </cell>
          <cell r="B1116" t="str">
            <v>Ani Ohrievač 150W</v>
          </cell>
          <cell r="C1116" t="str">
            <v>Ani Heater Varmelampe 150W</v>
          </cell>
          <cell r="D1116" t="str">
            <v>KS</v>
          </cell>
          <cell r="E1116">
            <v>45.64</v>
          </cell>
          <cell r="F1116" t="str">
            <v>EUR</v>
          </cell>
        </row>
        <row r="1117">
          <cell r="A1117">
            <v>27043</v>
          </cell>
          <cell r="B1117" t="str">
            <v>Jednovypínač pre  Ani Ohrievač 150W</v>
          </cell>
          <cell r="C1117" t="str">
            <v>Single Switch for Ani Heater Varmelampe 150W</v>
          </cell>
          <cell r="D1117" t="str">
            <v>KS</v>
          </cell>
          <cell r="E1117">
            <v>100.5</v>
          </cell>
          <cell r="F1117" t="str">
            <v>EUR</v>
          </cell>
        </row>
        <row r="1118">
          <cell r="A1118">
            <v>27044</v>
          </cell>
          <cell r="B1118" t="str">
            <v>Dvojvypínač pre  Ani Ohrievač 150W</v>
          </cell>
          <cell r="C1118" t="str">
            <v xml:space="preserve"> Double Switch for Ani Heater Varmelampe 150W</v>
          </cell>
          <cell r="D1118" t="str">
            <v>KS</v>
          </cell>
          <cell r="E1118">
            <v>62.41</v>
          </cell>
          <cell r="F1118" t="str">
            <v>EUR</v>
          </cell>
        </row>
        <row r="1119">
          <cell r="A1119">
            <v>23049</v>
          </cell>
          <cell r="B1119" t="str">
            <v>Predĺžený držiak páky pre otváranie krmiva</v>
          </cell>
          <cell r="C1119" t="str">
            <v>Extended holder for feed release Handle</v>
          </cell>
          <cell r="D1119" t="str">
            <v>KS</v>
          </cell>
          <cell r="E1119">
            <v>0.69</v>
          </cell>
          <cell r="F1119" t="str">
            <v>EUR</v>
          </cell>
        </row>
        <row r="1120">
          <cell r="A1120">
            <v>18018</v>
          </cell>
          <cell r="B1120" t="str">
            <v>Mreža 1000x1750 A2 Tyč plochá/U-profil</v>
          </cell>
          <cell r="C1120" t="str">
            <v>Open penning 1000x1750mm A2 Flatbar/U-profil</v>
          </cell>
          <cell r="D1120" t="str">
            <v>KS</v>
          </cell>
          <cell r="E1120">
            <v>74.290000000000006</v>
          </cell>
          <cell r="F1120" t="str">
            <v>EUR</v>
          </cell>
        </row>
        <row r="1121">
          <cell r="A1121">
            <v>15040</v>
          </cell>
          <cell r="B1121" t="str">
            <v>Čistiaci tunel na močovku</v>
          </cell>
          <cell r="C1121" t="str">
            <v>Manure Trap</v>
          </cell>
          <cell r="D1121" t="str">
            <v>KS</v>
          </cell>
          <cell r="E1121">
            <v>11.02</v>
          </cell>
          <cell r="F1121" t="str">
            <v>EUR</v>
          </cell>
        </row>
        <row r="1122">
          <cell r="A1122">
            <v>13023</v>
          </cell>
          <cell r="B1122" t="str">
            <v>Kančia mreža - Ihlový zámok GA</v>
          </cell>
          <cell r="C1122" t="str">
            <v>Boar Stall Side - Lock bolt GA</v>
          </cell>
          <cell r="D1122" t="str">
            <v>KS</v>
          </cell>
          <cell r="E1122">
            <v>2.92</v>
          </cell>
          <cell r="F1122" t="str">
            <v>EUR</v>
          </cell>
        </row>
        <row r="1123">
          <cell r="A1123" t="str">
            <v>15005-1</v>
          </cell>
          <cell r="B1123" t="str">
            <v>Pôrodňa mreža typ 2 pravá</v>
          </cell>
          <cell r="C1123" t="str">
            <v>Farrowing Crate Side Type 2  Right</v>
          </cell>
          <cell r="D1123" t="str">
            <v>KS</v>
          </cell>
          <cell r="E1123">
            <v>8.67</v>
          </cell>
          <cell r="F1123" t="str">
            <v>EUR</v>
          </cell>
        </row>
        <row r="1124">
          <cell r="A1124" t="str">
            <v>15006-1</v>
          </cell>
          <cell r="B1124" t="str">
            <v>Pôrodňa mreža typ 2 ľavá</v>
          </cell>
          <cell r="C1124" t="str">
            <v>Farrowing Crate Side Type 2  Left</v>
          </cell>
          <cell r="D1124" t="str">
            <v>KS</v>
          </cell>
          <cell r="E1124">
            <v>8.67</v>
          </cell>
          <cell r="F1124" t="str">
            <v>EUR</v>
          </cell>
        </row>
        <row r="1125">
          <cell r="A1125" t="str">
            <v>15007-1</v>
          </cell>
          <cell r="B1125" t="str">
            <v>Pôrodňa padák typ 2</v>
          </cell>
          <cell r="C1125" t="str">
            <v>Farrowing Crate Anti Crush Bar Type 2</v>
          </cell>
          <cell r="D1125" t="str">
            <v>KS</v>
          </cell>
          <cell r="E1125">
            <v>0.82</v>
          </cell>
          <cell r="F1125" t="str">
            <v>EUR</v>
          </cell>
        </row>
        <row r="1126">
          <cell r="A1126" t="str">
            <v>15008-1</v>
          </cell>
          <cell r="B1126" t="str">
            <v>Pôrodňa ihlový zámok na mrežu</v>
          </cell>
          <cell r="C1126" t="str">
            <v>Farrowing Crate Front Lock Bolt</v>
          </cell>
          <cell r="D1126" t="str">
            <v>KS</v>
          </cell>
          <cell r="E1126">
            <v>7.0000000000000007E-2</v>
          </cell>
          <cell r="F1126" t="str">
            <v>EUR</v>
          </cell>
        </row>
        <row r="1127">
          <cell r="A1127" t="str">
            <v>15009-1</v>
          </cell>
          <cell r="B1127" t="str">
            <v>Pôrodňa baran 530mm</v>
          </cell>
          <cell r="C1127" t="str">
            <v>Farrowing Crate Front 530mm</v>
          </cell>
          <cell r="D1127" t="str">
            <v>KS</v>
          </cell>
          <cell r="E1127">
            <v>6.39</v>
          </cell>
          <cell r="F1127" t="str">
            <v>EUR</v>
          </cell>
        </row>
        <row r="1128">
          <cell r="A1128" t="str">
            <v>15010-1</v>
          </cell>
          <cell r="B1128" t="str">
            <v>Pôrodňa obruč na barana 530mm</v>
          </cell>
          <cell r="C1128" t="str">
            <v>Farrowing Crate Front Bracket 530mm</v>
          </cell>
          <cell r="D1128" t="str">
            <v>KS</v>
          </cell>
          <cell r="E1128">
            <v>0.97</v>
          </cell>
          <cell r="F1128" t="str">
            <v>EUR</v>
          </cell>
        </row>
        <row r="1129">
          <cell r="A1129" t="str">
            <v>15011-1</v>
          </cell>
          <cell r="B1129" t="str">
            <v>Pôrodňa zadné dvierka</v>
          </cell>
          <cell r="C1129" t="str">
            <v>Farrowing Crate Back Gate</v>
          </cell>
          <cell r="D1129" t="str">
            <v>KS</v>
          </cell>
          <cell r="E1129">
            <v>2.81</v>
          </cell>
          <cell r="F1129" t="str">
            <v>EUR</v>
          </cell>
        </row>
        <row r="1130">
          <cell r="A1130" t="str">
            <v>15012-1</v>
          </cell>
          <cell r="B1130" t="str">
            <v>Pôrodňa teleskop na zadné dvierka</v>
          </cell>
          <cell r="C1130" t="str">
            <v>Farrowing Crate Back Gate Telescope Pipe</v>
          </cell>
          <cell r="D1130" t="str">
            <v>KS</v>
          </cell>
          <cell r="E1130">
            <v>0.67</v>
          </cell>
          <cell r="F1130" t="str">
            <v>EUR</v>
          </cell>
        </row>
        <row r="1131">
          <cell r="A1131" t="str">
            <v>15013-1</v>
          </cell>
          <cell r="B1131" t="str">
            <v>Pôrodňa ihlový zámok na zadné dvierka</v>
          </cell>
          <cell r="C1131" t="str">
            <v>Farrowing Crate Back Gate Lock Bolt</v>
          </cell>
          <cell r="D1131" t="str">
            <v>KS</v>
          </cell>
          <cell r="E1131">
            <v>0.24</v>
          </cell>
          <cell r="F1131" t="str">
            <v>EUR</v>
          </cell>
        </row>
        <row r="1132">
          <cell r="A1132" t="str">
            <v>15019-1</v>
          </cell>
          <cell r="B1132" t="str">
            <v>Pôrodňa podlahový držiak 5x50x30x650mm</v>
          </cell>
          <cell r="C1132" t="str">
            <v>Farrowing Crate Floor Support  5x50x30x650mm</v>
          </cell>
          <cell r="D1132" t="str">
            <v>KS</v>
          </cell>
          <cell r="E1132">
            <v>0.44</v>
          </cell>
          <cell r="F1132" t="str">
            <v>EUR</v>
          </cell>
        </row>
        <row r="1133">
          <cell r="A1133" t="str">
            <v>15020-1</v>
          </cell>
          <cell r="B1133" t="str">
            <v>Pôrodňa podlahový držiak 5x50x30x1250mm</v>
          </cell>
          <cell r="C1133" t="str">
            <v>Farrowing Crate Floor Support 5x50x30x1250mm</v>
          </cell>
          <cell r="D1133" t="str">
            <v>KS</v>
          </cell>
          <cell r="E1133">
            <v>0.86</v>
          </cell>
          <cell r="F1133" t="str">
            <v>EUR</v>
          </cell>
        </row>
        <row r="1134">
          <cell r="A1134" t="str">
            <v>20002-1</v>
          </cell>
          <cell r="B1134" t="str">
            <v>Noha pôrodňa model 2</v>
          </cell>
          <cell r="C1134" t="str">
            <v>Foot farrowing Type 2</v>
          </cell>
          <cell r="D1134" t="str">
            <v>KS</v>
          </cell>
          <cell r="E1134">
            <v>1.03</v>
          </cell>
          <cell r="F1134" t="str">
            <v>EUR</v>
          </cell>
        </row>
        <row r="1135">
          <cell r="A1135">
            <v>29143</v>
          </cell>
          <cell r="B1135" t="str">
            <v>Deliaca stena typ 14 GA</v>
          </cell>
          <cell r="C1135" t="str">
            <v>Cubicle Divider typ 14 GA</v>
          </cell>
          <cell r="D1135" t="str">
            <v>KS</v>
          </cell>
          <cell r="E1135">
            <v>28.4</v>
          </cell>
          <cell r="F1135" t="str">
            <v>EUR</v>
          </cell>
        </row>
        <row r="1136">
          <cell r="A1136">
            <v>9685</v>
          </cell>
          <cell r="B1136" t="str">
            <v>Skladanie PVC 35mm Dvierok</v>
          </cell>
          <cell r="C1136" t="str">
            <v>Gate PVC 35mm Part Assembly</v>
          </cell>
          <cell r="D1136" t="str">
            <v>KS</v>
          </cell>
          <cell r="E1136">
            <v>3.5</v>
          </cell>
          <cell r="F1136" t="str">
            <v>EUR</v>
          </cell>
        </row>
        <row r="1137">
          <cell r="A1137">
            <v>9686</v>
          </cell>
          <cell r="B1137" t="str">
            <v>Skladanie PVC 35mm Medzistien</v>
          </cell>
          <cell r="C1137" t="str">
            <v>Front Wall PVC 35mm Part Assembly</v>
          </cell>
          <cell r="D1137" t="str">
            <v>KS</v>
          </cell>
          <cell r="E1137">
            <v>3.5</v>
          </cell>
          <cell r="F1137" t="str">
            <v>EUR</v>
          </cell>
        </row>
        <row r="1138">
          <cell r="A1138">
            <v>9687</v>
          </cell>
          <cell r="B1138" t="str">
            <v>Skladanie dreveného domčeka</v>
          </cell>
          <cell r="C1138" t="str">
            <v>Wooden Climate Cover Part Assembly</v>
          </cell>
          <cell r="D1138" t="str">
            <v>KS</v>
          </cell>
          <cell r="E1138">
            <v>5.0999999999999996</v>
          </cell>
          <cell r="F1138" t="str">
            <v>EUR</v>
          </cell>
        </row>
        <row r="1139">
          <cell r="A1139">
            <v>9688</v>
          </cell>
          <cell r="B1139" t="str">
            <v>Skladanie Komfotboxu</v>
          </cell>
          <cell r="C1139" t="str">
            <v>Komfort Box Part Assembly</v>
          </cell>
          <cell r="D1139" t="str">
            <v>KS</v>
          </cell>
          <cell r="E1139">
            <v>5.0999999999999996</v>
          </cell>
          <cell r="F1139" t="str">
            <v>EUR</v>
          </cell>
        </row>
        <row r="1140">
          <cell r="A1140">
            <v>19048</v>
          </cell>
          <cell r="B1140" t="str">
            <v>Domček preglejka 3 časti 1250 x variabil</v>
          </cell>
          <cell r="C1140" t="str">
            <v xml:space="preserve"> MicroClimateCover Plywood 3 parts 1250 x variable</v>
          </cell>
          <cell r="D1140" t="str">
            <v>KS</v>
          </cell>
          <cell r="E1140">
            <v>13.99</v>
          </cell>
          <cell r="F1140" t="str">
            <v>EUR</v>
          </cell>
        </row>
        <row r="1141">
          <cell r="A1141">
            <v>15041</v>
          </cell>
          <cell r="B1141" t="str">
            <v>Pôrodňa chodbová stojka výklopná štandart</v>
          </cell>
          <cell r="C1141" t="str">
            <v>Farrowing Pen Walk Way Post Tilting Standart</v>
          </cell>
          <cell r="D1141" t="str">
            <v>KS</v>
          </cell>
          <cell r="E1141">
            <v>3.62</v>
          </cell>
          <cell r="F1141" t="str">
            <v>EUR</v>
          </cell>
        </row>
        <row r="1142">
          <cell r="A1142">
            <v>15042</v>
          </cell>
          <cell r="B1142" t="str">
            <v>Pôrodňa profil na PVC dvierka výklopný štandart P</v>
          </cell>
          <cell r="C1142" t="str">
            <v>Farrowing Pen Back Door Post Tilting Standart R</v>
          </cell>
          <cell r="D1142" t="str">
            <v>KS</v>
          </cell>
          <cell r="E1142">
            <v>2.97</v>
          </cell>
          <cell r="F1142" t="str">
            <v>EUR</v>
          </cell>
        </row>
        <row r="1143">
          <cell r="A1143">
            <v>15043</v>
          </cell>
          <cell r="B1143" t="str">
            <v>Pôrodňa profil na PVC dvierka výklopný štandart L</v>
          </cell>
          <cell r="C1143" t="str">
            <v>Farrowing Pen Back Door Post Tilting Standart L</v>
          </cell>
          <cell r="D1143" t="str">
            <v>KS</v>
          </cell>
          <cell r="E1143">
            <v>2.97</v>
          </cell>
          <cell r="F1143" t="str">
            <v>EUR</v>
          </cell>
        </row>
        <row r="1144">
          <cell r="A1144">
            <v>15044</v>
          </cell>
          <cell r="B1144" t="str">
            <v>Pôrodňa chodbová stojka výklopná koncová štand. L</v>
          </cell>
          <cell r="C1144" t="str">
            <v>Farrowing Walk Way End Post Tilting Standart L</v>
          </cell>
          <cell r="D1144" t="str">
            <v>KS</v>
          </cell>
          <cell r="E1144">
            <v>4.45</v>
          </cell>
          <cell r="F1144" t="str">
            <v>EUR</v>
          </cell>
        </row>
        <row r="1145">
          <cell r="A1145">
            <v>15045</v>
          </cell>
          <cell r="B1145" t="str">
            <v>Pôrodňa chodbová stojka výklopná koncová štand. R</v>
          </cell>
          <cell r="C1145" t="str">
            <v>Farrowing Walk Way End Post Tilting Standart R</v>
          </cell>
          <cell r="D1145" t="str">
            <v>KS</v>
          </cell>
          <cell r="E1145">
            <v>4.45</v>
          </cell>
          <cell r="F1145" t="str">
            <v>EUR</v>
          </cell>
        </row>
        <row r="1146">
          <cell r="A1146">
            <v>11046</v>
          </cell>
          <cell r="B1146" t="str">
            <v>PVC Profil záslepka 500x35mm</v>
          </cell>
          <cell r="C1146" t="str">
            <v>PVC Profil End Cap 500x35mm</v>
          </cell>
          <cell r="D1146" t="str">
            <v>KS</v>
          </cell>
          <cell r="E1146">
            <v>0.99</v>
          </cell>
          <cell r="F1146" t="str">
            <v>EUR</v>
          </cell>
        </row>
        <row r="1147">
          <cell r="A1147">
            <v>11047</v>
          </cell>
          <cell r="B1147" t="str">
            <v>PVC Profil záslepka 750x35mm</v>
          </cell>
          <cell r="C1147" t="str">
            <v>PVC Profil End Cap 750x35mm</v>
          </cell>
          <cell r="D1147" t="str">
            <v>KS</v>
          </cell>
          <cell r="E1147">
            <v>1.59</v>
          </cell>
          <cell r="F1147" t="str">
            <v>EUR</v>
          </cell>
        </row>
        <row r="1148">
          <cell r="A1148">
            <v>11048</v>
          </cell>
          <cell r="B1148" t="str">
            <v>PVC Profil záslepka 1000x35mm</v>
          </cell>
          <cell r="C1148" t="str">
            <v>PVC Profil End Cap 1000x35mm</v>
          </cell>
          <cell r="D1148" t="str">
            <v>KS</v>
          </cell>
          <cell r="E1148">
            <v>1.68</v>
          </cell>
          <cell r="F1148" t="str">
            <v>EUR</v>
          </cell>
        </row>
        <row r="1149">
          <cell r="A1149">
            <v>16120</v>
          </cell>
          <cell r="B1149" t="str">
            <v>U-profil 850mm A2 s dierami 8,5 mm</v>
          </cell>
          <cell r="C1149" t="str">
            <v>U-profil 850mm A2 with holes 8,5 mm</v>
          </cell>
          <cell r="D1149" t="str">
            <v>KS</v>
          </cell>
          <cell r="E1149">
            <v>3.39</v>
          </cell>
          <cell r="F1149" t="str">
            <v>EUR</v>
          </cell>
        </row>
        <row r="1150">
          <cell r="A1150">
            <v>19049</v>
          </cell>
          <cell r="B1150" t="str">
            <v>Preglejka vodovzdorná 12x410x2500mm "vetrolam"</v>
          </cell>
          <cell r="C1150" t="str">
            <v>Plywood board 12x410x2500mm "wind braeker"</v>
          </cell>
          <cell r="D1150" t="str">
            <v>KS</v>
          </cell>
          <cell r="E1150">
            <v>11.03</v>
          </cell>
          <cell r="F1150" t="str">
            <v>EUR</v>
          </cell>
        </row>
        <row r="1151">
          <cell r="A1151">
            <v>19050</v>
          </cell>
          <cell r="B1151" t="str">
            <v>Plech na spoj 1x100x410mm A2</v>
          </cell>
          <cell r="C1151" t="str">
            <v>Connection sheet 1x100x410mm A2</v>
          </cell>
          <cell r="D1151" t="str">
            <v>KS</v>
          </cell>
          <cell r="E1151">
            <v>1.02</v>
          </cell>
          <cell r="F1151" t="str">
            <v>EUR</v>
          </cell>
        </row>
        <row r="1152">
          <cell r="A1152">
            <v>18019</v>
          </cell>
          <cell r="B1152" t="str">
            <v>Mreža 850x1000 A2 Jakel /Jakel-Pásovina</v>
          </cell>
          <cell r="C1152" t="str">
            <v>Open penning 850x1000mm A2 SQ/SQ-Flatbar</v>
          </cell>
          <cell r="D1152" t="str">
            <v>KS</v>
          </cell>
          <cell r="E1152">
            <v>42.52</v>
          </cell>
          <cell r="F1152" t="str">
            <v>EUR</v>
          </cell>
        </row>
        <row r="1153">
          <cell r="A1153">
            <v>17058</v>
          </cell>
          <cell r="B1153" t="str">
            <v>Haspra pre prev. dvierka pre kancov 50mm model 2GA</v>
          </cell>
          <cell r="C1153" t="str">
            <v>Locking Kit for 50mm Panel Board Gate Model 2 GA</v>
          </cell>
          <cell r="D1153" t="str">
            <v>KS</v>
          </cell>
          <cell r="E1153">
            <v>6.92</v>
          </cell>
          <cell r="F1153" t="str">
            <v>EUR</v>
          </cell>
        </row>
        <row r="1154">
          <cell r="A1154">
            <v>17059</v>
          </cell>
          <cell r="B1154" t="str">
            <v>Zámok previerací kančie dvierka 50mm model 2 GA</v>
          </cell>
          <cell r="C1154" t="str">
            <v>Blocking Gate Lock for Board 50mm Model 2 GA</v>
          </cell>
          <cell r="D1154" t="str">
            <v>KS</v>
          </cell>
          <cell r="E1154">
            <v>2.5299999999999998</v>
          </cell>
          <cell r="F1154" t="str">
            <v>EUR</v>
          </cell>
        </row>
        <row r="1155">
          <cell r="A1155">
            <v>17060</v>
          </cell>
          <cell r="B1155" t="str">
            <v>Zámok previerací kančie dvierka 50mm/Bet. stena</v>
          </cell>
          <cell r="C1155" t="str">
            <v>Blocking Gate Lock for Board 50mm/Con. wall</v>
          </cell>
          <cell r="D1155" t="str">
            <v>KS</v>
          </cell>
          <cell r="E1155">
            <v>1.1399999999999999</v>
          </cell>
          <cell r="F1155" t="str">
            <v>EUR</v>
          </cell>
        </row>
        <row r="1156">
          <cell r="A1156">
            <v>17061</v>
          </cell>
          <cell r="B1156" t="str">
            <v>Zámok bočný pre kančie dvierka/s 1" rurami GA</v>
          </cell>
          <cell r="C1156" t="str">
            <v>Blocking Gate Side Lock for Boar/w 1" pipes GA</v>
          </cell>
          <cell r="D1156" t="str">
            <v>KS</v>
          </cell>
          <cell r="E1156">
            <v>0.56999999999999995</v>
          </cell>
          <cell r="F1156" t="str">
            <v>EUR</v>
          </cell>
        </row>
        <row r="1157">
          <cell r="A1157">
            <v>22432</v>
          </cell>
          <cell r="B1157" t="str">
            <v>Korunová matica M24x1,5 Zn</v>
          </cell>
          <cell r="C1157" t="str">
            <v>Slotted nut M24x1,5 Zn</v>
          </cell>
          <cell r="D1157" t="str">
            <v>KS</v>
          </cell>
          <cell r="E1157">
            <v>1.3</v>
          </cell>
          <cell r="F1157" t="str">
            <v>EUR</v>
          </cell>
        </row>
        <row r="1158">
          <cell r="A1158">
            <v>22433</v>
          </cell>
          <cell r="B1158" t="str">
            <v>Závlačka 5x45 Zn</v>
          </cell>
          <cell r="C1158" t="str">
            <v>Split pin 5x45 Zn</v>
          </cell>
          <cell r="D1158" t="str">
            <v>KS</v>
          </cell>
          <cell r="E1158">
            <v>3.4000000000000002E-2</v>
          </cell>
          <cell r="F1158" t="str">
            <v>EUR</v>
          </cell>
        </row>
        <row r="1159">
          <cell r="A1159">
            <v>11049</v>
          </cell>
          <cell r="B1159" t="str">
            <v>Fiber Plate 4100x1300x10 mm sivá</v>
          </cell>
          <cell r="C1159" t="str">
            <v>Fiber Plate 4100x1300x10 mm Grey</v>
          </cell>
          <cell r="D1159" t="str">
            <v>M2</v>
          </cell>
          <cell r="E1159">
            <v>31.35</v>
          </cell>
          <cell r="F1159" t="str">
            <v>EUR</v>
          </cell>
        </row>
        <row r="1160">
          <cell r="A1160">
            <v>15046</v>
          </cell>
          <cell r="B1160" t="str">
            <v>Kombi pôrodňa mreža fixná pravá</v>
          </cell>
          <cell r="C1160" t="str">
            <v>Kombi Farrowing Crate Side Fixed Right</v>
          </cell>
          <cell r="D1160" t="str">
            <v>KS</v>
          </cell>
          <cell r="E1160">
            <v>32.35</v>
          </cell>
          <cell r="F1160" t="str">
            <v>EUR</v>
          </cell>
        </row>
        <row r="1161">
          <cell r="A1161">
            <v>15047</v>
          </cell>
          <cell r="B1161" t="str">
            <v>Kombi pôrodňa mreža fixná ľavá</v>
          </cell>
          <cell r="C1161" t="str">
            <v>Kombi Farrowing Crate Side Fixed Left</v>
          </cell>
          <cell r="D1161" t="str">
            <v>KS</v>
          </cell>
          <cell r="E1161">
            <v>31.54</v>
          </cell>
          <cell r="F1161" t="str">
            <v>EUR</v>
          </cell>
        </row>
        <row r="1162">
          <cell r="A1162">
            <v>15048</v>
          </cell>
          <cell r="B1162" t="str">
            <v>Kombi pôrodňa mreža lámacia pravá</v>
          </cell>
          <cell r="C1162" t="str">
            <v>Kombi Farrowing Crate Side Bent Right</v>
          </cell>
          <cell r="D1162" t="str">
            <v>KS</v>
          </cell>
          <cell r="E1162">
            <v>42.09</v>
          </cell>
          <cell r="F1162" t="str">
            <v>EUR</v>
          </cell>
        </row>
        <row r="1163">
          <cell r="A1163">
            <v>15049</v>
          </cell>
          <cell r="B1163" t="str">
            <v>Kombi pôrodňa mreža lámacia lavá</v>
          </cell>
          <cell r="C1163" t="str">
            <v>Kombi Farrowing Crate Side Bent Left</v>
          </cell>
          <cell r="D1163" t="str">
            <v>KS</v>
          </cell>
          <cell r="E1163">
            <v>42.01</v>
          </cell>
          <cell r="F1163" t="str">
            <v>EUR</v>
          </cell>
        </row>
        <row r="1164">
          <cell r="A1164">
            <v>15050</v>
          </cell>
          <cell r="B1164" t="str">
            <v>Kombi Pôrodňa baran</v>
          </cell>
          <cell r="C1164" t="str">
            <v>Kombi Farrowing Crate Front</v>
          </cell>
          <cell r="D1164" t="str">
            <v>KS</v>
          </cell>
          <cell r="E1164">
            <v>23.45</v>
          </cell>
          <cell r="F1164" t="str">
            <v>EUR</v>
          </cell>
        </row>
        <row r="1165">
          <cell r="A1165">
            <v>15051</v>
          </cell>
          <cell r="B1165" t="str">
            <v>Kombi Pôrodňa obruč na barana</v>
          </cell>
          <cell r="C1165" t="str">
            <v>Kombi Farrowing Crate Front Bracket</v>
          </cell>
          <cell r="D1165" t="str">
            <v>KS</v>
          </cell>
          <cell r="E1165">
            <v>2.33</v>
          </cell>
          <cell r="F1165" t="str">
            <v>EUR</v>
          </cell>
        </row>
        <row r="1166">
          <cell r="A1166">
            <v>15052</v>
          </cell>
          <cell r="B1166" t="str">
            <v>Kombi Pôrodňa mreža na barana</v>
          </cell>
          <cell r="C1166" t="str">
            <v>Kombi Farrowing Crate Front Open Penning</v>
          </cell>
          <cell r="D1166" t="str">
            <v>KS</v>
          </cell>
          <cell r="E1166">
            <v>7.98</v>
          </cell>
          <cell r="F1166" t="str">
            <v>EUR</v>
          </cell>
        </row>
        <row r="1167">
          <cell r="A1167">
            <v>15053</v>
          </cell>
          <cell r="B1167" t="str">
            <v>Kombi Pôrodňa stojka mreže na barana</v>
          </cell>
          <cell r="C1167" t="str">
            <v>Kombi Farrowing Crate Front Post for Open Penning</v>
          </cell>
          <cell r="D1167" t="str">
            <v>KS</v>
          </cell>
          <cell r="E1167">
            <v>2.25</v>
          </cell>
          <cell r="F1167" t="str">
            <v>EUR</v>
          </cell>
        </row>
        <row r="1168">
          <cell r="A1168">
            <v>15054</v>
          </cell>
          <cell r="B1168" t="str">
            <v>Kombi pôrodňa teleskopická mreža</v>
          </cell>
          <cell r="C1168" t="str">
            <v>Kombi Farrowing Teleskop Grid</v>
          </cell>
          <cell r="D1168" t="str">
            <v>KS</v>
          </cell>
          <cell r="E1168">
            <v>10.78</v>
          </cell>
          <cell r="F1168" t="str">
            <v>EUR</v>
          </cell>
        </row>
        <row r="1169">
          <cell r="A1169">
            <v>15055</v>
          </cell>
          <cell r="B1169" t="str">
            <v>Kombi pôrodňa dvere</v>
          </cell>
          <cell r="C1169" t="str">
            <v>Kombi Farrowing Gate</v>
          </cell>
          <cell r="D1169" t="str">
            <v>KS</v>
          </cell>
          <cell r="E1169">
            <v>44.08</v>
          </cell>
          <cell r="F1169" t="str">
            <v>EUR</v>
          </cell>
        </row>
        <row r="1170">
          <cell r="A1170">
            <v>15056</v>
          </cell>
          <cell r="B1170" t="str">
            <v>Kombi pôrodňa stojka s pántom na dvere</v>
          </cell>
          <cell r="C1170" t="str">
            <v>Kombi Farrowing Post with Hinge for Gate</v>
          </cell>
          <cell r="D1170" t="str">
            <v>KS</v>
          </cell>
          <cell r="E1170">
            <v>12.79</v>
          </cell>
          <cell r="F1170" t="str">
            <v>EUR</v>
          </cell>
        </row>
        <row r="1171">
          <cell r="A1171">
            <v>15057</v>
          </cell>
          <cell r="B1171" t="str">
            <v>Kombi pôrodňa stojka so zámkom na dvere</v>
          </cell>
          <cell r="C1171" t="str">
            <v>Kombi Farrowing Post with Lock for Gate</v>
          </cell>
          <cell r="D1171" t="str">
            <v>KS</v>
          </cell>
          <cell r="E1171">
            <v>10.99</v>
          </cell>
          <cell r="F1171" t="str">
            <v>EUR</v>
          </cell>
        </row>
        <row r="1172">
          <cell r="A1172">
            <v>15058</v>
          </cell>
          <cell r="B1172" t="str">
            <v>Kombi pôrodňa padák na dvere</v>
          </cell>
          <cell r="C1172" t="str">
            <v>Kombi Farrowing Crate Anti Crush Bar for Gate</v>
          </cell>
          <cell r="D1172" t="str">
            <v>KS</v>
          </cell>
          <cell r="E1172">
            <v>2.4900000000000002</v>
          </cell>
          <cell r="F1172" t="str">
            <v>EUR</v>
          </cell>
        </row>
        <row r="1173">
          <cell r="A1173">
            <v>15059</v>
          </cell>
          <cell r="B1173" t="str">
            <v>Kombi pôrodňa padák na stenu</v>
          </cell>
          <cell r="C1173" t="str">
            <v>Kombi Farrowing Crate Anti Crush Bar on Side</v>
          </cell>
          <cell r="D1173" t="str">
            <v>KS</v>
          </cell>
          <cell r="E1173">
            <v>9.2799999999999994</v>
          </cell>
          <cell r="F1173" t="str">
            <v>EUR</v>
          </cell>
        </row>
        <row r="1174">
          <cell r="A1174">
            <v>15060</v>
          </cell>
          <cell r="B1174" t="str">
            <v>Kombi pôrodňa zámok na mrežu</v>
          </cell>
          <cell r="C1174" t="str">
            <v>Kombi Farrowing Crate Lock for Side</v>
          </cell>
          <cell r="D1174" t="str">
            <v>KS</v>
          </cell>
          <cell r="E1174">
            <v>0.76</v>
          </cell>
          <cell r="F1174" t="str">
            <v>EUR</v>
          </cell>
        </row>
        <row r="1175">
          <cell r="A1175">
            <v>19051</v>
          </cell>
          <cell r="B1175" t="str">
            <v>Ochranná lišta pre gumu pod pôrodňový domček</v>
          </cell>
          <cell r="C1175" t="str">
            <v>Protective cover for Clima Cover Rubber</v>
          </cell>
          <cell r="D1175" t="str">
            <v>KS</v>
          </cell>
          <cell r="E1175">
            <v>3.15</v>
          </cell>
          <cell r="F1175" t="str">
            <v>EUR</v>
          </cell>
        </row>
        <row r="1176">
          <cell r="A1176">
            <v>11050</v>
          </cell>
          <cell r="B1176" t="str">
            <v>PVC Profil 250x35mm pero-drážka/hladký</v>
          </cell>
          <cell r="C1176" t="str">
            <v>PVC Profil 250x35mm Coupling/Flat</v>
          </cell>
          <cell r="D1176" t="str">
            <v>KS</v>
          </cell>
          <cell r="E1176">
            <v>4.68</v>
          </cell>
          <cell r="F1176" t="str">
            <v>EUR</v>
          </cell>
        </row>
        <row r="1177">
          <cell r="A1177">
            <v>11051</v>
          </cell>
          <cell r="B1177" t="str">
            <v>PVC Profil 250x35mm pero-drážka/pero-drážka</v>
          </cell>
          <cell r="C1177" t="str">
            <v>PVC Profil 250x35mm Coupling/Coupling</v>
          </cell>
          <cell r="D1177" t="str">
            <v>KS</v>
          </cell>
          <cell r="E1177">
            <v>4.68</v>
          </cell>
          <cell r="F1177" t="str">
            <v>EUR</v>
          </cell>
        </row>
        <row r="1178">
          <cell r="A1178">
            <v>19052</v>
          </cell>
          <cell r="B1178" t="str">
            <v>Kombi-pôrodňa výstuha pod domček</v>
          </cell>
          <cell r="C1178" t="str">
            <v>Kombi-Farrowing Pen Piglet Nest Support Profile</v>
          </cell>
          <cell r="D1178" t="str">
            <v>KS</v>
          </cell>
          <cell r="E1178">
            <v>3.94</v>
          </cell>
          <cell r="F1178" t="str">
            <v>EUR</v>
          </cell>
        </row>
        <row r="1179">
          <cell r="A1179">
            <v>19053</v>
          </cell>
          <cell r="B1179" t="str">
            <v>Kombi pôrodňa predný profil domčeka "Forkant" GA</v>
          </cell>
          <cell r="C1179" t="str">
            <v>Kombi Farrowing Front Profile GA</v>
          </cell>
          <cell r="D1179" t="str">
            <v>KS</v>
          </cell>
          <cell r="E1179">
            <v>1.65</v>
          </cell>
          <cell r="F1179" t="str">
            <v>EUR</v>
          </cell>
        </row>
        <row r="1180">
          <cell r="A1180">
            <v>19054</v>
          </cell>
          <cell r="B1180" t="str">
            <v>Kombi Pôrodňa domček</v>
          </cell>
          <cell r="C1180" t="str">
            <v>Kombi Farrowing Pen Piglet Nest</v>
          </cell>
          <cell r="D1180" t="str">
            <v>KS</v>
          </cell>
          <cell r="E1180">
            <v>16.940000000000001</v>
          </cell>
          <cell r="F1180" t="str">
            <v>EUR</v>
          </cell>
        </row>
        <row r="1181">
          <cell r="A1181">
            <v>19055</v>
          </cell>
          <cell r="B1181" t="str">
            <v>Kombi-Pôrodňa U-profil na prekážkovú platňu</v>
          </cell>
          <cell r="C1181" t="str">
            <v>Kombi-Farrowing Pen Piglet Nest Block Board Holder</v>
          </cell>
          <cell r="D1181" t="str">
            <v>KS</v>
          </cell>
          <cell r="E1181">
            <v>2.0699999999999998</v>
          </cell>
          <cell r="F1181" t="str">
            <v>EUR</v>
          </cell>
        </row>
        <row r="1182">
          <cell r="A1182">
            <v>19056</v>
          </cell>
          <cell r="B1182" t="str">
            <v>PVC L- profil 40x60x4x970mm</v>
          </cell>
          <cell r="C1182" t="str">
            <v>PVC L- profil 40x60x4x970mm</v>
          </cell>
          <cell r="D1182" t="str">
            <v>KS</v>
          </cell>
          <cell r="E1182">
            <v>1.91</v>
          </cell>
          <cell r="F1182" t="str">
            <v>EUR</v>
          </cell>
        </row>
        <row r="1183">
          <cell r="A1183">
            <v>19057</v>
          </cell>
          <cell r="B1183" t="str">
            <v>PVC L- profil 40x60x4x260mm</v>
          </cell>
          <cell r="C1183" t="str">
            <v>PVC L- profil 40x60x4x260mm</v>
          </cell>
          <cell r="D1183" t="str">
            <v>KS</v>
          </cell>
          <cell r="E1183">
            <v>0.67</v>
          </cell>
          <cell r="F1183" t="str">
            <v>EUR</v>
          </cell>
        </row>
        <row r="1184">
          <cell r="A1184">
            <v>19058</v>
          </cell>
          <cell r="B1184" t="str">
            <v>PVC L- profil 40x60x4x730mm</v>
          </cell>
          <cell r="C1184" t="str">
            <v>PVC L- profil 40x60x4x730mm</v>
          </cell>
          <cell r="D1184" t="str">
            <v>KS</v>
          </cell>
          <cell r="E1184">
            <v>1.52</v>
          </cell>
          <cell r="F1184" t="str">
            <v>EUR</v>
          </cell>
        </row>
        <row r="1185">
          <cell r="A1185">
            <v>15061</v>
          </cell>
          <cell r="B1185" t="str">
            <v>Kombi pôrodňa fiber platňa 1000x2360mm</v>
          </cell>
          <cell r="C1185" t="str">
            <v>Kombi Farrowing Fiber Plate 1000x2360mm</v>
          </cell>
          <cell r="D1185" t="str">
            <v>KS</v>
          </cell>
          <cell r="E1185">
            <v>126.71</v>
          </cell>
          <cell r="F1185" t="str">
            <v>EUR</v>
          </cell>
        </row>
        <row r="1186">
          <cell r="A1186">
            <v>15062</v>
          </cell>
          <cell r="B1186" t="str">
            <v>Kombi pôrodňa fiber platňa 600x3110mm</v>
          </cell>
          <cell r="C1186" t="str">
            <v>Kombi Farrowing Fiber Plate 600x3110mm</v>
          </cell>
          <cell r="D1186" t="str">
            <v>KS</v>
          </cell>
          <cell r="E1186">
            <v>84.34</v>
          </cell>
          <cell r="F1186" t="str">
            <v>EUR</v>
          </cell>
        </row>
        <row r="1187">
          <cell r="A1187">
            <v>15063</v>
          </cell>
          <cell r="B1187" t="str">
            <v>Kombi pôrodňa fiber platňa 600x2390mm</v>
          </cell>
          <cell r="C1187" t="str">
            <v>Kombi Farrowing Fiber Plate 600x2390mm</v>
          </cell>
          <cell r="D1187" t="str">
            <v>KS</v>
          </cell>
          <cell r="E1187">
            <v>85.33</v>
          </cell>
          <cell r="F1187" t="str">
            <v>EUR</v>
          </cell>
        </row>
        <row r="1188">
          <cell r="A1188">
            <v>15064</v>
          </cell>
          <cell r="B1188" t="str">
            <v>Kombi pôrodňa fiber platňa 450x320mm</v>
          </cell>
          <cell r="C1188" t="str">
            <v>Kombi Farrowing Fiber Plate 450x320mm</v>
          </cell>
          <cell r="D1188" t="str">
            <v>KS</v>
          </cell>
          <cell r="E1188">
            <v>5.82</v>
          </cell>
          <cell r="F1188" t="str">
            <v>EUR</v>
          </cell>
        </row>
        <row r="1189">
          <cell r="A1189">
            <v>15065</v>
          </cell>
          <cell r="B1189" t="str">
            <v>Kombi pôrodňa fiber platňa 600x1510mm</v>
          </cell>
          <cell r="C1189" t="str">
            <v>Kombi Farrowing Fiber Plate 600x1510mm</v>
          </cell>
          <cell r="D1189" t="str">
            <v>KS</v>
          </cell>
          <cell r="E1189">
            <v>42.57</v>
          </cell>
          <cell r="F1189" t="str">
            <v>EUR</v>
          </cell>
        </row>
        <row r="1190">
          <cell r="A1190">
            <v>24110</v>
          </cell>
          <cell r="B1190" t="str">
            <v>Navrtávacia obýmka 33,7 mm x 1/2" A2</v>
          </cell>
          <cell r="C1190" t="str">
            <v>Drill Clamp 33,7 mm x 1/2" A2</v>
          </cell>
          <cell r="D1190" t="str">
            <v>KS</v>
          </cell>
          <cell r="E1190">
            <v>2.4</v>
          </cell>
          <cell r="F1190" t="str">
            <v>EUR</v>
          </cell>
        </row>
        <row r="1191">
          <cell r="A1191">
            <v>28167</v>
          </cell>
          <cell r="B1191" t="str">
            <v>Feeding Ball PVC</v>
          </cell>
          <cell r="C1191" t="str">
            <v>Feeding Ball PVC</v>
          </cell>
          <cell r="D1191" t="str">
            <v>KS</v>
          </cell>
          <cell r="E1191">
            <v>24.17</v>
          </cell>
          <cell r="F1191" t="str">
            <v>EUR</v>
          </cell>
        </row>
        <row r="1192">
          <cell r="A1192">
            <v>14022</v>
          </cell>
          <cell r="B1192" t="str">
            <v>Komfortbox mreža V2</v>
          </cell>
          <cell r="C1192" t="str">
            <v>Free Access Stall Side V2</v>
          </cell>
          <cell r="D1192" t="str">
            <v>KS</v>
          </cell>
          <cell r="E1192">
            <v>49.63</v>
          </cell>
          <cell r="F1192" t="str">
            <v>EUR</v>
          </cell>
        </row>
        <row r="1193">
          <cell r="A1193">
            <v>14023</v>
          </cell>
          <cell r="B1193" t="str">
            <v>Komfortbox zadné dvierka veľké V2</v>
          </cell>
          <cell r="C1193" t="str">
            <v>Free Access Stall Back Gate Part 1 V2</v>
          </cell>
          <cell r="D1193" t="str">
            <v>KS</v>
          </cell>
          <cell r="E1193">
            <v>15.7</v>
          </cell>
          <cell r="F1193" t="str">
            <v>EUR</v>
          </cell>
        </row>
        <row r="1194">
          <cell r="A1194">
            <v>14025</v>
          </cell>
          <cell r="B1194" t="str">
            <v>Komfortbox zámok na zadné dvierka individuálny P</v>
          </cell>
          <cell r="C1194" t="str">
            <v>Free Access Stall Back Gate Individual Lock R</v>
          </cell>
          <cell r="D1194" t="str">
            <v>KS</v>
          </cell>
          <cell r="E1194">
            <v>1.22</v>
          </cell>
          <cell r="F1194" t="str">
            <v>EUR</v>
          </cell>
        </row>
        <row r="1195">
          <cell r="A1195">
            <v>14026</v>
          </cell>
          <cell r="B1195" t="str">
            <v>Komfortbox zámok na zadné dvierka individuálny L</v>
          </cell>
          <cell r="C1195" t="str">
            <v>Free Access Stall Back Gate Individual Lock L</v>
          </cell>
          <cell r="D1195" t="str">
            <v>KS</v>
          </cell>
          <cell r="E1195">
            <v>1.22</v>
          </cell>
          <cell r="F1195" t="str">
            <v>EUR</v>
          </cell>
        </row>
        <row r="1196">
          <cell r="A1196">
            <v>22443</v>
          </cell>
          <cell r="B1196" t="str">
            <v>Hmoždina 10x80 s limcom</v>
          </cell>
          <cell r="C1196" t="str">
            <v>Plug 10x80 with Collar</v>
          </cell>
          <cell r="D1196" t="str">
            <v>KS</v>
          </cell>
          <cell r="E1196">
            <v>7.3700000000000002E-2</v>
          </cell>
          <cell r="F1196" t="str">
            <v>EUR</v>
          </cell>
        </row>
        <row r="1197">
          <cell r="A1197">
            <v>22444</v>
          </cell>
          <cell r="B1197" t="str">
            <v>Kocka do roštu veľká M8 PVC</v>
          </cell>
          <cell r="C1197" t="str">
            <v>PVC Slat Anchor Big M8</v>
          </cell>
          <cell r="D1197" t="str">
            <v>KS</v>
          </cell>
          <cell r="E1197">
            <v>0.3</v>
          </cell>
          <cell r="F1197" t="str">
            <v>EUR</v>
          </cell>
        </row>
        <row r="1198">
          <cell r="A1198">
            <v>18020</v>
          </cell>
          <cell r="B1198" t="str">
            <v>Mreža 750x700mm A2 Jakel/Jakel-Pás. ACO</v>
          </cell>
          <cell r="C1198" t="str">
            <v>Open penning 750x700mm A2 SQ/SQ-Flat ACO</v>
          </cell>
          <cell r="D1198" t="str">
            <v>KS</v>
          </cell>
          <cell r="E1198">
            <v>29.12</v>
          </cell>
          <cell r="F1198" t="str">
            <v>EUR</v>
          </cell>
        </row>
        <row r="1199">
          <cell r="A1199">
            <v>16121</v>
          </cell>
          <cell r="B1199" t="str">
            <v>U-profil 750mm A2 s dierami 8,5 mm + zad dierami</v>
          </cell>
          <cell r="C1199" t="str">
            <v>U-profil 750 A2 with holes 8,5 mm + back holes</v>
          </cell>
          <cell r="D1199" t="str">
            <v>KS</v>
          </cell>
          <cell r="E1199">
            <v>2.78</v>
          </cell>
          <cell r="F1199" t="str">
            <v>EUR</v>
          </cell>
        </row>
        <row r="1200">
          <cell r="A1200">
            <v>16122</v>
          </cell>
          <cell r="B1200" t="str">
            <v>U-profil haspra dvierka 900mm A2</v>
          </cell>
          <cell r="C1200" t="str">
            <v>U-profil 900mm Gate Lock Side A2</v>
          </cell>
          <cell r="D1200" t="str">
            <v>KS</v>
          </cell>
          <cell r="E1200">
            <v>12.21</v>
          </cell>
          <cell r="F1200" t="str">
            <v>EUR</v>
          </cell>
        </row>
        <row r="1201">
          <cell r="A1201">
            <v>16123</v>
          </cell>
          <cell r="B1201" t="str">
            <v>U-profil zámok medzikus 900mm A2</v>
          </cell>
          <cell r="C1201" t="str">
            <v>U-profil 900mm Front Wall Lock Side A2</v>
          </cell>
          <cell r="D1201" t="str">
            <v>KS</v>
          </cell>
          <cell r="E1201">
            <v>6.1</v>
          </cell>
          <cell r="F1201" t="str">
            <v>EUR</v>
          </cell>
        </row>
        <row r="1202">
          <cell r="A1202">
            <v>16124</v>
          </cell>
          <cell r="B1202" t="str">
            <v>U-profil pánt medzikus zdvíhací 900mm A2</v>
          </cell>
          <cell r="C1202" t="str">
            <v>U-profil Front Wall Hinge Side Lifting 900 A2</v>
          </cell>
          <cell r="D1202" t="str">
            <v>KS</v>
          </cell>
          <cell r="E1202">
            <v>3.95</v>
          </cell>
          <cell r="F1202" t="str">
            <v>EUR</v>
          </cell>
        </row>
        <row r="1203">
          <cell r="A1203">
            <v>16125</v>
          </cell>
          <cell r="B1203" t="str">
            <v>U-profil pánt dvierka zdvíhacie 900mm A2</v>
          </cell>
          <cell r="C1203" t="str">
            <v>U-profil Gate Hinge Side Lifting 900 A2</v>
          </cell>
          <cell r="D1203" t="str">
            <v>KS</v>
          </cell>
          <cell r="E1203">
            <v>5.6</v>
          </cell>
          <cell r="F1203" t="str">
            <v>EUR</v>
          </cell>
        </row>
        <row r="1204">
          <cell r="A1204">
            <v>20061</v>
          </cell>
          <cell r="B1204" t="str">
            <v>Stabilizátor (W) pre ukončenie rúrou 915mm A2</v>
          </cell>
          <cell r="C1204" t="str">
            <v>Stabilizer (W) Pipe on Top 915mm A2</v>
          </cell>
          <cell r="D1204" t="str">
            <v>KS</v>
          </cell>
          <cell r="E1204">
            <v>5.16</v>
          </cell>
          <cell r="F1204" t="str">
            <v>EUR</v>
          </cell>
        </row>
        <row r="1205">
          <cell r="A1205">
            <v>11054</v>
          </cell>
          <cell r="B1205" t="str">
            <v>PVC Profil 500x35mm pero-drážka/hladký</v>
          </cell>
          <cell r="C1205" t="str">
            <v>PVC Profil 500x35mm Coupling/Flat</v>
          </cell>
          <cell r="D1205" t="str">
            <v>KS</v>
          </cell>
          <cell r="E1205">
            <v>8.0399999999999991</v>
          </cell>
          <cell r="F1205" t="str">
            <v>EUR</v>
          </cell>
        </row>
        <row r="1206">
          <cell r="A1206">
            <v>16126</v>
          </cell>
          <cell r="B1206" t="str">
            <v>U-profil pánt dvierka 900mm A2</v>
          </cell>
          <cell r="C1206" t="str">
            <v>U-profil 900mm Gate Hinge Side A2</v>
          </cell>
          <cell r="D1206" t="str">
            <v>KS</v>
          </cell>
          <cell r="E1206">
            <v>4.3600000000000003</v>
          </cell>
          <cell r="F1206" t="str">
            <v>EUR</v>
          </cell>
        </row>
        <row r="1207">
          <cell r="A1207">
            <v>16127</v>
          </cell>
          <cell r="B1207" t="str">
            <v>U-Profil so zadnými dierami 900mm A2</v>
          </cell>
          <cell r="C1207" t="str">
            <v>U-Profil with Back Holes 900mm A2</v>
          </cell>
          <cell r="D1207" t="str">
            <v>KS</v>
          </cell>
          <cell r="E1207">
            <v>3.41</v>
          </cell>
          <cell r="F1207" t="str">
            <v>EUR</v>
          </cell>
        </row>
        <row r="1208">
          <cell r="A1208">
            <v>15066</v>
          </cell>
          <cell r="B1208" t="str">
            <v>Kombi pôrodňa nastavitelný pánt na dvere na dvere</v>
          </cell>
          <cell r="C1208" t="str">
            <v>Kombi Farrowing Adjustable Hing for Gate</v>
          </cell>
          <cell r="D1208" t="str">
            <v>KS</v>
          </cell>
          <cell r="E1208">
            <v>1.32</v>
          </cell>
          <cell r="F1208" t="str">
            <v>EUR</v>
          </cell>
        </row>
        <row r="1209">
          <cell r="A1209">
            <v>28175</v>
          </cell>
          <cell r="B1209" t="str">
            <v>CHS F1-348 3 Space Doub Sided Wet/Dry 48Inoh 120cm</v>
          </cell>
          <cell r="C1209" t="str">
            <v>CHS F1-348 3 Space Doub Sided Wet/Dry 48Inoh 120cm</v>
          </cell>
          <cell r="D1209" t="str">
            <v>KS</v>
          </cell>
          <cell r="E1209">
            <v>413</v>
          </cell>
          <cell r="F1209" t="str">
            <v>EUR</v>
          </cell>
        </row>
        <row r="1210">
          <cell r="A1210">
            <v>29144</v>
          </cell>
          <cell r="B1210" t="str">
            <v>Deliaca stena typ 15 GA</v>
          </cell>
          <cell r="C1210" t="str">
            <v>Cubicle Divider typ 15 GA</v>
          </cell>
          <cell r="D1210" t="str">
            <v>KS</v>
          </cell>
          <cell r="E1210">
            <v>30.18</v>
          </cell>
          <cell r="F1210" t="str">
            <v>EUR</v>
          </cell>
        </row>
        <row r="1211">
          <cell r="A1211">
            <v>20062</v>
          </cell>
          <cell r="B1211" t="str">
            <v>Stabilizátor (Delta) pre ukončenie rúrou 865mm A2</v>
          </cell>
          <cell r="C1211" t="str">
            <v>Stabilizer (Delta) Pipe on Top 865mm A2</v>
          </cell>
          <cell r="D1211" t="str">
            <v>KS</v>
          </cell>
          <cell r="E1211">
            <v>5.93</v>
          </cell>
          <cell r="F1211" t="str">
            <v>EUR</v>
          </cell>
        </row>
        <row r="1212">
          <cell r="A1212">
            <v>20063</v>
          </cell>
          <cell r="B1212" t="str">
            <v>Vinkel 35x35x92mm A2</v>
          </cell>
          <cell r="C1212" t="str">
            <v>Angle Bracket 35x35x92mm A2</v>
          </cell>
          <cell r="D1212" t="str">
            <v>KS</v>
          </cell>
          <cell r="E1212">
            <v>0.69</v>
          </cell>
          <cell r="F1212" t="str">
            <v>EUR</v>
          </cell>
        </row>
        <row r="1213">
          <cell r="A1213">
            <v>16128</v>
          </cell>
          <cell r="B1213" t="str">
            <v>Chodbová stojka medzikus 1000/1000(dvere)mm Ľav A2</v>
          </cell>
          <cell r="C1213" t="str">
            <v>Corridor Post Front Wall 1000/1000(gate)mm Left A2</v>
          </cell>
          <cell r="D1213" t="str">
            <v>KS</v>
          </cell>
          <cell r="E1213">
            <v>6.9</v>
          </cell>
          <cell r="F1213" t="str">
            <v>EUR</v>
          </cell>
        </row>
        <row r="1214">
          <cell r="A1214">
            <v>16129</v>
          </cell>
          <cell r="B1214" t="str">
            <v>Chodbová stojka medzikus1000/1000(dvere)mm Prav A2</v>
          </cell>
          <cell r="C1214" t="str">
            <v>Corridor Post Front Wall 1000/1000(gate)mm RightA2</v>
          </cell>
          <cell r="D1214" t="str">
            <v>KS</v>
          </cell>
          <cell r="E1214">
            <v>6.89</v>
          </cell>
          <cell r="F1214" t="str">
            <v>EUR</v>
          </cell>
        </row>
        <row r="1215">
          <cell r="A1215">
            <v>16130</v>
          </cell>
          <cell r="B1215" t="str">
            <v>U-profil so zadnými dierami 1000mm A2</v>
          </cell>
          <cell r="C1215" t="str">
            <v>U-profil with Back Holes 1000mm A2</v>
          </cell>
          <cell r="D1215" t="str">
            <v>KS</v>
          </cell>
          <cell r="E1215">
            <v>3.44</v>
          </cell>
          <cell r="F1215" t="str">
            <v>EUR</v>
          </cell>
        </row>
        <row r="1216">
          <cell r="A1216">
            <v>16132</v>
          </cell>
          <cell r="B1216" t="str">
            <v>U-profil s dvojzámkom a plat. 3x35x1000/1000mm A2</v>
          </cell>
          <cell r="C1216" t="str">
            <v>U-post with double lock&amp;plade 3x35x1000/1000mm A2</v>
          </cell>
          <cell r="D1216" t="str">
            <v>KS</v>
          </cell>
          <cell r="E1216">
            <v>13.78</v>
          </cell>
          <cell r="F1216" t="str">
            <v>EUR</v>
          </cell>
        </row>
        <row r="1217">
          <cell r="A1217">
            <v>16133</v>
          </cell>
          <cell r="B1217" t="str">
            <v>U-profil s pántom a plat. 3x35x1000/1000mm A2</v>
          </cell>
          <cell r="C1217" t="str">
            <v>U-post with hinge&amp;plade 3x35x1000/1000mm A2</v>
          </cell>
          <cell r="D1217" t="str">
            <v>KS</v>
          </cell>
          <cell r="E1217">
            <v>17.21</v>
          </cell>
          <cell r="F1217" t="str">
            <v>EUR</v>
          </cell>
        </row>
        <row r="1218">
          <cell r="A1218">
            <v>25048</v>
          </cell>
          <cell r="B1218" t="str">
            <v>Rúrá 1/2" pre napájačku von./von. závit 1200 mm A2</v>
          </cell>
          <cell r="C1218" t="str">
            <v>Down Pipe 1/2" for Bows out./out. thread 1200mm A2</v>
          </cell>
          <cell r="D1218" t="str">
            <v>KS</v>
          </cell>
          <cell r="E1218">
            <v>5.8</v>
          </cell>
          <cell r="F1218" t="str">
            <v>EUR</v>
          </cell>
        </row>
        <row r="1219">
          <cell r="A1219">
            <v>25049</v>
          </cell>
          <cell r="B1219" t="str">
            <v>Napájací ventil do automatu  1/2", 70 mm</v>
          </cell>
          <cell r="C1219" t="str">
            <v>Drinking Valve for Automat 1/2", 70 mm</v>
          </cell>
          <cell r="D1219" t="str">
            <v>KS</v>
          </cell>
          <cell r="E1219">
            <v>1.45</v>
          </cell>
          <cell r="F1219" t="str">
            <v>EUR</v>
          </cell>
        </row>
        <row r="1220">
          <cell r="A1220">
            <v>22446</v>
          </cell>
          <cell r="B1220" t="str">
            <v>Strmeň 1/2" M6x26x65x40mm A2</v>
          </cell>
          <cell r="C1220" t="str">
            <v>U-Bolt 1/2" M6x26x65x40mm A2</v>
          </cell>
          <cell r="D1220" t="str">
            <v>KS</v>
          </cell>
          <cell r="E1220">
            <v>0.48</v>
          </cell>
          <cell r="F1220" t="str">
            <v>EUR</v>
          </cell>
        </row>
        <row r="1221">
          <cell r="A1221">
            <v>15067</v>
          </cell>
          <cell r="B1221" t="str">
            <v>Pôrodňa baran 615mm na 750mm umývaciu stenu</v>
          </cell>
          <cell r="C1221" t="str">
            <v>Farrowing Crate Front 615mm for 750mm Washing Wall</v>
          </cell>
          <cell r="D1221" t="str">
            <v>KS</v>
          </cell>
          <cell r="E1221">
            <v>24.97</v>
          </cell>
          <cell r="F1221" t="str">
            <v>EUR</v>
          </cell>
        </row>
        <row r="1222">
          <cell r="A1222">
            <v>15068</v>
          </cell>
          <cell r="B1222" t="str">
            <v>Pôrodňa obruč na barana 615mm</v>
          </cell>
          <cell r="C1222" t="str">
            <v>Farrowing Crate Front Bracket 615mm</v>
          </cell>
          <cell r="D1222" t="str">
            <v>KS</v>
          </cell>
          <cell r="E1222">
            <v>1.47</v>
          </cell>
          <cell r="F1222" t="str">
            <v>EUR</v>
          </cell>
        </row>
        <row r="1223">
          <cell r="A1223">
            <v>19059</v>
          </cell>
          <cell r="B1223" t="str">
            <v>Pôrodňa domček 800x1150mm bez lampy P</v>
          </cell>
          <cell r="C1223" t="str">
            <v>Farrowing Pen Piglet Nest 800x1150mm without LampR</v>
          </cell>
          <cell r="D1223" t="str">
            <v>KS</v>
          </cell>
          <cell r="E1223">
            <v>22.78</v>
          </cell>
          <cell r="F1223" t="str">
            <v>EUR</v>
          </cell>
        </row>
        <row r="1224">
          <cell r="A1224">
            <v>19060</v>
          </cell>
          <cell r="B1224" t="str">
            <v>Pôrodňa domček 800x1150mm bez lampy L</v>
          </cell>
          <cell r="C1224" t="str">
            <v>Farrowing Pen Piglet Nest 800x1150mm without Lam L</v>
          </cell>
          <cell r="D1224" t="str">
            <v>KS</v>
          </cell>
          <cell r="E1224">
            <v>22.78</v>
          </cell>
          <cell r="F1224" t="str">
            <v>EUR</v>
          </cell>
        </row>
        <row r="1225">
          <cell r="A1225">
            <v>16136</v>
          </cell>
          <cell r="B1225" t="str">
            <v>Chodbová stojka 2,0x750mm model 1 A2 Pravá</v>
          </cell>
          <cell r="C1225" t="str">
            <v>Corridor Post 2,0x750mm Type 1 A2 Right</v>
          </cell>
          <cell r="D1225" t="str">
            <v>KS</v>
          </cell>
          <cell r="E1225">
            <v>6.91</v>
          </cell>
          <cell r="F1225" t="str">
            <v>EUR</v>
          </cell>
        </row>
        <row r="1226">
          <cell r="A1226">
            <v>16137</v>
          </cell>
          <cell r="B1226" t="str">
            <v>Chodbová stojka 2,0x750mm model 1 A2 Ľavá</v>
          </cell>
          <cell r="C1226" t="str">
            <v>Corridor Post 2,0x750mm Type 1 A2 Left</v>
          </cell>
          <cell r="D1226" t="str">
            <v>KS</v>
          </cell>
          <cell r="E1226">
            <v>6.91</v>
          </cell>
          <cell r="F1226" t="str">
            <v>EUR</v>
          </cell>
        </row>
        <row r="1227">
          <cell r="A1227">
            <v>16139</v>
          </cell>
          <cell r="B1227" t="str">
            <v>Dvierkový profil 2,0x750mm model 2 pravý A2</v>
          </cell>
          <cell r="C1227" t="str">
            <v>Gate Profil 2,0x750mm Type 2, right A2</v>
          </cell>
          <cell r="D1227" t="str">
            <v>KS</v>
          </cell>
          <cell r="E1227">
            <v>5.89</v>
          </cell>
          <cell r="F1227" t="str">
            <v>EUR</v>
          </cell>
        </row>
        <row r="1228">
          <cell r="A1228">
            <v>16140</v>
          </cell>
          <cell r="B1228" t="str">
            <v>Dvierkový profil 2,0x750mm model 2 ľavý A2</v>
          </cell>
          <cell r="C1228" t="str">
            <v>Gate Profil 2,0x750mm Type 2, left A2</v>
          </cell>
          <cell r="D1228" t="str">
            <v>KS</v>
          </cell>
          <cell r="E1228">
            <v>5.89</v>
          </cell>
          <cell r="F1228" t="str">
            <v>EUR</v>
          </cell>
        </row>
        <row r="1229">
          <cell r="A1229">
            <v>20064</v>
          </cell>
          <cell r="B1229" t="str">
            <v>Stabilizátor (Delta) 2,0x820mm A2</v>
          </cell>
          <cell r="C1229" t="str">
            <v>Stabilizer (Delta)  2,0x820mm A2</v>
          </cell>
          <cell r="D1229" t="str">
            <v>KS</v>
          </cell>
          <cell r="E1229">
            <v>5.34</v>
          </cell>
          <cell r="F1229" t="str">
            <v>EUR</v>
          </cell>
        </row>
        <row r="1230">
          <cell r="A1230">
            <v>16141</v>
          </cell>
          <cell r="B1230" t="str">
            <v>U-profil 2,0x850mm A2</v>
          </cell>
          <cell r="C1230" t="str">
            <v>U-profil 2,0x850mm A2</v>
          </cell>
          <cell r="D1230" t="str">
            <v>KS</v>
          </cell>
          <cell r="E1230">
            <v>4.3899999999999997</v>
          </cell>
          <cell r="F1230" t="str">
            <v>EUR</v>
          </cell>
        </row>
        <row r="1231">
          <cell r="A1231">
            <v>16142</v>
          </cell>
          <cell r="B1231" t="str">
            <v>Chodbová stojka 2,0x750mm model 1 A2</v>
          </cell>
          <cell r="C1231" t="str">
            <v>Corridor Post 2,0x750mm Type 1 A2</v>
          </cell>
          <cell r="D1231" t="str">
            <v>KS</v>
          </cell>
          <cell r="E1231">
            <v>8.64</v>
          </cell>
          <cell r="F1231" t="str">
            <v>EUR</v>
          </cell>
        </row>
        <row r="1232">
          <cell r="A1232">
            <v>15069</v>
          </cell>
          <cell r="B1232" t="str">
            <v>Zdvíhacia Pôrodňa baran časť 1 530mm</v>
          </cell>
          <cell r="C1232" t="str">
            <v>Lifting Farrowing Crate Front Part 1 530mm</v>
          </cell>
          <cell r="D1232" t="str">
            <v>KS</v>
          </cell>
          <cell r="E1232">
            <v>28.15</v>
          </cell>
          <cell r="F1232" t="str">
            <v>EUR</v>
          </cell>
        </row>
        <row r="1233">
          <cell r="A1233">
            <v>15070</v>
          </cell>
          <cell r="B1233" t="str">
            <v>Zdvíhacia Pôrodňa mreža pravá</v>
          </cell>
          <cell r="C1233" t="str">
            <v>Lifting Farrowing Crate Side Right</v>
          </cell>
          <cell r="D1233" t="str">
            <v>KS</v>
          </cell>
          <cell r="E1233">
            <v>33.840000000000003</v>
          </cell>
          <cell r="F1233" t="str">
            <v>EUR</v>
          </cell>
        </row>
        <row r="1234">
          <cell r="A1234">
            <v>15071</v>
          </cell>
          <cell r="B1234" t="str">
            <v>Zdvíhacia Pôrodňa mreža ľavá</v>
          </cell>
          <cell r="C1234" t="str">
            <v>Lifting Farrowing Crate Side Left</v>
          </cell>
          <cell r="D1234" t="str">
            <v>KS</v>
          </cell>
          <cell r="E1234">
            <v>33.840000000000003</v>
          </cell>
          <cell r="F1234" t="str">
            <v>EUR</v>
          </cell>
        </row>
        <row r="1235">
          <cell r="A1235">
            <v>15073</v>
          </cell>
          <cell r="B1235" t="str">
            <v>Zdvíhacia Pôrodňa baran časť 2 530mm</v>
          </cell>
          <cell r="C1235" t="str">
            <v>Lifting Farrowing Crate Front Part 2 530mm</v>
          </cell>
          <cell r="D1235" t="str">
            <v>KS</v>
          </cell>
          <cell r="E1235">
            <v>13.61</v>
          </cell>
          <cell r="F1235" t="str">
            <v>EUR</v>
          </cell>
        </row>
        <row r="1236">
          <cell r="A1236">
            <v>15074</v>
          </cell>
          <cell r="B1236" t="str">
            <v>Zdvíhacia Pôrodňa zadné dvierka</v>
          </cell>
          <cell r="C1236" t="str">
            <v>Lifting Farrowing Crate Back Gate</v>
          </cell>
          <cell r="D1236" t="str">
            <v>KS</v>
          </cell>
          <cell r="E1236">
            <v>12.87</v>
          </cell>
          <cell r="F1236" t="str">
            <v>EUR</v>
          </cell>
        </row>
        <row r="1237">
          <cell r="A1237">
            <v>15075</v>
          </cell>
          <cell r="B1237" t="str">
            <v>Zdvíhacia Pôrodňa zámok na PVC Stenu</v>
          </cell>
          <cell r="C1237" t="str">
            <v>Lifting Farrowing Crate Grid for Back Gate</v>
          </cell>
          <cell r="D1237" t="str">
            <v>KS</v>
          </cell>
          <cell r="E1237">
            <v>1.85</v>
          </cell>
          <cell r="F1237" t="str">
            <v>EUR</v>
          </cell>
        </row>
        <row r="1238">
          <cell r="A1238">
            <v>15076</v>
          </cell>
          <cell r="B1238" t="str">
            <v>Zdvíhacia Pôrodňa zámok na mrežu</v>
          </cell>
          <cell r="C1238" t="str">
            <v>Lifting Farrowing Lock for Crate Side</v>
          </cell>
          <cell r="D1238" t="str">
            <v>KS</v>
          </cell>
          <cell r="E1238">
            <v>0.93</v>
          </cell>
          <cell r="F1238" t="str">
            <v>EUR</v>
          </cell>
        </row>
        <row r="1239">
          <cell r="A1239">
            <v>15077</v>
          </cell>
          <cell r="B1239" t="str">
            <v>Zdvíhacia Pôrodňa držiak nohy</v>
          </cell>
          <cell r="C1239" t="str">
            <v>Lifting Farrowing Foot Holder</v>
          </cell>
          <cell r="D1239" t="str">
            <v>KS</v>
          </cell>
          <cell r="E1239">
            <v>0.89</v>
          </cell>
          <cell r="F1239" t="str">
            <v>EUR</v>
          </cell>
        </row>
        <row r="1240">
          <cell r="A1240">
            <v>15078</v>
          </cell>
          <cell r="B1240" t="str">
            <v>Zdvíhacia pôrodňa padák na stenu</v>
          </cell>
          <cell r="C1240" t="str">
            <v>Lifting Farrowing Crate Anti Crush Bar for Wall</v>
          </cell>
          <cell r="D1240" t="str">
            <v>KS</v>
          </cell>
          <cell r="E1240">
            <v>4.47</v>
          </cell>
          <cell r="F1240" t="str">
            <v>EUR</v>
          </cell>
        </row>
        <row r="1241">
          <cell r="A1241">
            <v>16143</v>
          </cell>
          <cell r="B1241" t="str">
            <v>Stenová stojka 2,0x750mm model 1 pravá A2</v>
          </cell>
          <cell r="C1241" t="str">
            <v>Wall Post 2,0x750mm Type 1, right A2</v>
          </cell>
          <cell r="D1241" t="str">
            <v>KS</v>
          </cell>
          <cell r="E1241">
            <v>9.0399999999999991</v>
          </cell>
          <cell r="F1241" t="str">
            <v>EUR</v>
          </cell>
        </row>
        <row r="1242">
          <cell r="A1242">
            <v>16144</v>
          </cell>
          <cell r="B1242" t="str">
            <v>Stenová stojka 2,0x750mm model 1 ľavá A2</v>
          </cell>
          <cell r="C1242" t="str">
            <v>Wall Post 2,0x750mm Type 1, left A2</v>
          </cell>
          <cell r="D1242" t="str">
            <v>KS</v>
          </cell>
          <cell r="E1242">
            <v>9.0399999999999991</v>
          </cell>
          <cell r="F1242" t="str">
            <v>EUR</v>
          </cell>
        </row>
        <row r="1243">
          <cell r="A1243">
            <v>16145</v>
          </cell>
          <cell r="B1243" t="str">
            <v>U-profil 2,0x1000mm  A2</v>
          </cell>
          <cell r="C1243" t="str">
            <v>U-profil 2,0x1000mm A2</v>
          </cell>
          <cell r="D1243" t="str">
            <v>KS</v>
          </cell>
          <cell r="E1243">
            <v>4.3899999999999997</v>
          </cell>
          <cell r="F1243" t="str">
            <v>EUR</v>
          </cell>
        </row>
        <row r="1244">
          <cell r="A1244">
            <v>16146</v>
          </cell>
          <cell r="B1244" t="str">
            <v>U-Profil 2x35x40x35x2500mm A2</v>
          </cell>
          <cell r="C1244" t="str">
            <v>U-Profil 2x35x40x35x2500mm A2</v>
          </cell>
          <cell r="D1244" t="str">
            <v>KS</v>
          </cell>
          <cell r="E1244">
            <v>10.14</v>
          </cell>
          <cell r="F1244" t="str">
            <v>EUR</v>
          </cell>
        </row>
        <row r="1245">
          <cell r="A1245">
            <v>16147</v>
          </cell>
          <cell r="B1245" t="str">
            <v>Dvierkový profil 2,0x1000mm model 1 pravý A2</v>
          </cell>
          <cell r="C1245" t="str">
            <v>Gate Profil 2,0x1000mm Type 1, right A2</v>
          </cell>
          <cell r="D1245" t="str">
            <v>KS</v>
          </cell>
          <cell r="E1245">
            <v>6.85</v>
          </cell>
          <cell r="F1245" t="str">
            <v>EUR</v>
          </cell>
        </row>
        <row r="1246">
          <cell r="A1246">
            <v>16148</v>
          </cell>
          <cell r="B1246" t="str">
            <v>Dvierkový profil 2,0x1000mm model 1 ľavý A2</v>
          </cell>
          <cell r="C1246" t="str">
            <v>Gate Profil 2,0x1000mm Type 1, left A2</v>
          </cell>
          <cell r="D1246" t="str">
            <v>KS</v>
          </cell>
          <cell r="E1246">
            <v>6.85</v>
          </cell>
          <cell r="F1246" t="str">
            <v>EUR</v>
          </cell>
        </row>
        <row r="1247">
          <cell r="A1247">
            <v>20065</v>
          </cell>
          <cell r="B1247" t="str">
            <v>Stabilizátor (Delta) pre uk. rúrou 2,0x1020mm A2</v>
          </cell>
          <cell r="C1247" t="str">
            <v>Stabilizer (Delta) Pipe on Top 2,0x1020mm A2</v>
          </cell>
          <cell r="D1247" t="str">
            <v>KS</v>
          </cell>
          <cell r="E1247">
            <v>6.88</v>
          </cell>
          <cell r="F1247" t="str">
            <v>EUR</v>
          </cell>
        </row>
        <row r="1248">
          <cell r="A1248">
            <v>21052</v>
          </cell>
          <cell r="B1248" t="str">
            <v>Stabilizátor na dvojitý k.ž. 2x20x50x20x1200mm A2</v>
          </cell>
          <cell r="C1248" t="str">
            <v>Liquid Feeding Trough Stab. 2x20x50x20x1200mm A2</v>
          </cell>
          <cell r="D1248" t="str">
            <v>KS</v>
          </cell>
          <cell r="E1248">
            <v>6.23</v>
          </cell>
          <cell r="F1248" t="str">
            <v>EUR</v>
          </cell>
        </row>
        <row r="1249">
          <cell r="A1249">
            <v>16149</v>
          </cell>
          <cell r="B1249" t="str">
            <v>Chodbová stojka 2,0x1000mm model 1 A2</v>
          </cell>
          <cell r="C1249" t="str">
            <v>Corridor Post 2,0x1000mm Type 1 A2</v>
          </cell>
          <cell r="D1249" t="str">
            <v>KS</v>
          </cell>
          <cell r="E1249">
            <v>10.55</v>
          </cell>
          <cell r="F1249" t="str">
            <v>EUR</v>
          </cell>
        </row>
        <row r="1250">
          <cell r="A1250">
            <v>16150</v>
          </cell>
          <cell r="B1250" t="str">
            <v>Stenová stojka 2,0x1000mm model 1 pravá A2</v>
          </cell>
          <cell r="C1250" t="str">
            <v>Wall Post 2,0x1000mm Type 1, right A2</v>
          </cell>
          <cell r="D1250" t="str">
            <v>KS</v>
          </cell>
          <cell r="E1250">
            <v>11.01</v>
          </cell>
          <cell r="F1250" t="str">
            <v>EUR</v>
          </cell>
        </row>
        <row r="1251">
          <cell r="A1251">
            <v>16151</v>
          </cell>
          <cell r="B1251" t="str">
            <v>Stenová stojka 2,0x1000mm model 1 ľavá A2</v>
          </cell>
          <cell r="C1251" t="str">
            <v>Wall Post 2,0x1000mm Type 1, left A2</v>
          </cell>
          <cell r="D1251" t="str">
            <v>KS</v>
          </cell>
          <cell r="E1251">
            <v>11.01</v>
          </cell>
          <cell r="F1251" t="str">
            <v>EUR</v>
          </cell>
        </row>
        <row r="1252">
          <cell r="A1252">
            <v>22448</v>
          </cell>
          <cell r="B1252" t="str">
            <v>SK Páska 16-25 A2</v>
          </cell>
          <cell r="C1252" t="str">
            <v>Metal Band 16-25 A2</v>
          </cell>
          <cell r="D1252" t="str">
            <v>KS</v>
          </cell>
          <cell r="E1252">
            <v>0.19</v>
          </cell>
          <cell r="F1252" t="str">
            <v>EUR</v>
          </cell>
        </row>
        <row r="1253">
          <cell r="A1253">
            <v>22449</v>
          </cell>
          <cell r="B1253" t="str">
            <v>Hmoždina Fisher UX8x50R s limcom</v>
          </cell>
          <cell r="C1253" t="str">
            <v>Plug Fisher UX8x50R</v>
          </cell>
          <cell r="D1253" t="str">
            <v>KS</v>
          </cell>
          <cell r="E1253">
            <v>0.12189999999999999</v>
          </cell>
          <cell r="F1253" t="str">
            <v>EUR</v>
          </cell>
        </row>
        <row r="1254">
          <cell r="A1254">
            <v>15079</v>
          </cell>
          <cell r="B1254" t="str">
            <v>Zdvíhacia Pôrodňa mreža na zadné dvierka</v>
          </cell>
          <cell r="C1254" t="str">
            <v>Lifting Farrowing Lock for PVC Wall</v>
          </cell>
          <cell r="D1254" t="str">
            <v>KS</v>
          </cell>
          <cell r="E1254">
            <v>4.1900000000000004</v>
          </cell>
          <cell r="F1254" t="str">
            <v>EUR</v>
          </cell>
        </row>
        <row r="1255">
          <cell r="A1255">
            <v>22450</v>
          </cell>
          <cell r="B1255" t="str">
            <v>Podložka 8,4x16mm A2</v>
          </cell>
          <cell r="C1255" t="str">
            <v>Washer 8,4x16mm A2</v>
          </cell>
          <cell r="D1255" t="str">
            <v>KS</v>
          </cell>
          <cell r="E1255">
            <v>7.4999999999999997E-3</v>
          </cell>
          <cell r="F1255" t="str">
            <v>EUR</v>
          </cell>
        </row>
        <row r="1256">
          <cell r="A1256">
            <v>27045</v>
          </cell>
          <cell r="B1256" t="str">
            <v>VE122 IR regulátor 300W, 1,8m senzor 75°</v>
          </cell>
          <cell r="C1256" t="str">
            <v>VE122 IR controller 300W, 1,8m senzor 75°</v>
          </cell>
          <cell r="D1256" t="str">
            <v>KS</v>
          </cell>
          <cell r="E1256">
            <v>165.31200000000001</v>
          </cell>
          <cell r="F1256" t="str">
            <v>EUR</v>
          </cell>
        </row>
        <row r="1257">
          <cell r="A1257">
            <v>27046</v>
          </cell>
          <cell r="B1257" t="str">
            <v>Zásuvka s káblom 1,5mm2 EU, 0,3m</v>
          </cell>
          <cell r="C1257" t="str">
            <v>Socket with cable 1,5mm2 EU, 0,3m</v>
          </cell>
          <cell r="D1257" t="str">
            <v>KS</v>
          </cell>
          <cell r="E1257">
            <v>1.8774999999999999</v>
          </cell>
          <cell r="F1257" t="str">
            <v>EUR</v>
          </cell>
        </row>
        <row r="1258">
          <cell r="A1258">
            <v>27047</v>
          </cell>
          <cell r="B1258" t="str">
            <v>Držiak zásuvky alebo sieťového kábla</v>
          </cell>
          <cell r="C1258" t="str">
            <v>Fitting socket or mains cable</v>
          </cell>
          <cell r="D1258" t="str">
            <v>KS</v>
          </cell>
          <cell r="E1258">
            <v>1.6296999999999999</v>
          </cell>
          <cell r="F1258" t="str">
            <v>EUR</v>
          </cell>
        </row>
        <row r="1259">
          <cell r="A1259">
            <v>29145</v>
          </cell>
          <cell r="B1259" t="str">
            <v>Funki Autokat-zaistovací drôt lievika Ver. 2</v>
          </cell>
          <cell r="C1259" t="str">
            <v>Funki Automat-Retainer Spring for dosage Device V2</v>
          </cell>
          <cell r="D1259" t="str">
            <v>KS</v>
          </cell>
          <cell r="E1259">
            <v>3.7</v>
          </cell>
          <cell r="F1259" t="str">
            <v>EUR</v>
          </cell>
        </row>
        <row r="1260">
          <cell r="A1260">
            <v>16152</v>
          </cell>
          <cell r="B1260" t="str">
            <v>H-profil 850/750mm A2</v>
          </cell>
          <cell r="C1260" t="str">
            <v>H-profil 850/750mm A2</v>
          </cell>
          <cell r="D1260" t="str">
            <v>KS</v>
          </cell>
          <cell r="E1260">
            <v>8.5</v>
          </cell>
          <cell r="F1260" t="str">
            <v>EUR</v>
          </cell>
        </row>
        <row r="1261">
          <cell r="A1261">
            <v>20066</v>
          </cell>
          <cell r="B1261" t="str">
            <v>Stabilizátor na dvierka bez pätky (W) 865mm A2</v>
          </cell>
          <cell r="C1261" t="str">
            <v>Stabilizer for gate without foot plate(W) 865mm A2</v>
          </cell>
          <cell r="D1261" t="str">
            <v>KS</v>
          </cell>
          <cell r="E1261">
            <v>3.34</v>
          </cell>
          <cell r="F1261" t="str">
            <v>EUR</v>
          </cell>
        </row>
        <row r="1262">
          <cell r="A1262">
            <v>11055</v>
          </cell>
          <cell r="B1262" t="str">
            <v>Plastová doska hladká 10x800x2600mm</v>
          </cell>
          <cell r="C1262" t="str">
            <v>Plastic sheets smooth 10x800x2600mm</v>
          </cell>
          <cell r="D1262" t="str">
            <v>M2</v>
          </cell>
          <cell r="E1262">
            <v>19.23</v>
          </cell>
          <cell r="F1262" t="str">
            <v>EUR</v>
          </cell>
        </row>
        <row r="1263">
          <cell r="A1263">
            <v>11056</v>
          </cell>
          <cell r="B1263" t="str">
            <v>Plastová doska hladká 10x950x1800mm</v>
          </cell>
          <cell r="C1263" t="str">
            <v>Plastic sheets smooth 10x950x1800mm</v>
          </cell>
          <cell r="D1263" t="str">
            <v>M2</v>
          </cell>
          <cell r="E1263">
            <v>19.23</v>
          </cell>
          <cell r="F1263" t="str">
            <v>EUR</v>
          </cell>
        </row>
        <row r="1264">
          <cell r="A1264">
            <v>20067</v>
          </cell>
          <cell r="B1264" t="str">
            <v>Slamník do pôrodňového boxu GA</v>
          </cell>
          <cell r="C1264" t="str">
            <v>Straw Holder for Farrowing Crate GA</v>
          </cell>
          <cell r="D1264" t="str">
            <v>KS</v>
          </cell>
          <cell r="E1264">
            <v>9.43</v>
          </cell>
          <cell r="F1264" t="str">
            <v>EUR</v>
          </cell>
        </row>
        <row r="1265">
          <cell r="A1265">
            <v>20068</v>
          </cell>
          <cell r="B1265" t="str">
            <v>Noha na zdvíhaciu pôrodňu</v>
          </cell>
          <cell r="C1265" t="str">
            <v>Foot for Liftong Farrowing</v>
          </cell>
          <cell r="D1265" t="str">
            <v>KS</v>
          </cell>
          <cell r="E1265">
            <v>2.1</v>
          </cell>
          <cell r="F1265" t="str">
            <v>EUR</v>
          </cell>
        </row>
        <row r="1266">
          <cell r="A1266">
            <v>28181</v>
          </cell>
          <cell r="B1266" t="str">
            <v>V.V.M Feeder Weaner SS Trough</v>
          </cell>
          <cell r="C1266" t="str">
            <v>V.V.M Feeder Weaner SS Trough</v>
          </cell>
          <cell r="D1266" t="str">
            <v>KS</v>
          </cell>
          <cell r="E1266">
            <v>111</v>
          </cell>
          <cell r="F1266" t="str">
            <v>EUR</v>
          </cell>
        </row>
        <row r="1267">
          <cell r="A1267">
            <v>28182</v>
          </cell>
          <cell r="B1267" t="str">
            <v>V.V.M Feeder Finisher SS Trough</v>
          </cell>
          <cell r="C1267" t="str">
            <v>V.V.M Feeder Finisher SS Trough</v>
          </cell>
          <cell r="D1267" t="str">
            <v>KS</v>
          </cell>
          <cell r="E1267">
            <v>111</v>
          </cell>
          <cell r="F1267" t="str">
            <v>EUR</v>
          </cell>
        </row>
        <row r="1268">
          <cell r="A1268">
            <v>18021</v>
          </cell>
          <cell r="B1268" t="str">
            <v>Mreža 750x500mm A2 Jakel/Jakel-Pás.</v>
          </cell>
          <cell r="C1268" t="str">
            <v>Open penning 750x500mm A2 SQ/SQ-Flat</v>
          </cell>
          <cell r="D1268" t="str">
            <v>KS</v>
          </cell>
          <cell r="E1268">
            <v>21.4</v>
          </cell>
          <cell r="F1268" t="str">
            <v>EUR</v>
          </cell>
        </row>
        <row r="1269">
          <cell r="A1269">
            <v>19063</v>
          </cell>
          <cell r="B1269" t="str">
            <v>Domček preglejka 825 x variabil</v>
          </cell>
          <cell r="C1269" t="str">
            <v xml:space="preserve"> Micro Climate Cover Play Wood 825 x variable</v>
          </cell>
          <cell r="D1269" t="str">
            <v>KS</v>
          </cell>
          <cell r="E1269">
            <v>0.62</v>
          </cell>
          <cell r="F1269" t="str">
            <v>EUR</v>
          </cell>
        </row>
        <row r="1270">
          <cell r="A1270">
            <v>19064</v>
          </cell>
          <cell r="B1270" t="str">
            <v>Predvýkrm bočné uchytenie domčeka 40x40x800mm  GA</v>
          </cell>
          <cell r="C1270" t="str">
            <v>Climate Vinkel Profile 40x40x800mm GA</v>
          </cell>
          <cell r="D1270" t="str">
            <v>KS</v>
          </cell>
          <cell r="E1270">
            <v>0.3</v>
          </cell>
          <cell r="F1270" t="str">
            <v>EUR</v>
          </cell>
        </row>
        <row r="1271">
          <cell r="A1271">
            <v>19065</v>
          </cell>
          <cell r="B1271" t="str">
            <v>Predvýkrm bočné uchytenie domčeka 40x80x800mm  GA</v>
          </cell>
          <cell r="C1271" t="str">
            <v>Climate Vinkel Profile 40x80x800mm GA</v>
          </cell>
          <cell r="D1271" t="str">
            <v>KS</v>
          </cell>
          <cell r="E1271">
            <v>0.3</v>
          </cell>
          <cell r="F1271" t="str">
            <v>EUR</v>
          </cell>
        </row>
        <row r="1272">
          <cell r="A1272">
            <v>14029</v>
          </cell>
          <cell r="B1272" t="str">
            <v>Komfortbox mreža koncová zatvorená V2</v>
          </cell>
          <cell r="C1272" t="str">
            <v>Free Access Stall Side closed end V2</v>
          </cell>
          <cell r="D1272" t="str">
            <v>KS</v>
          </cell>
          <cell r="E1272">
            <v>70.62</v>
          </cell>
          <cell r="F1272" t="str">
            <v>EUR</v>
          </cell>
        </row>
        <row r="1273">
          <cell r="A1273">
            <v>15081</v>
          </cell>
          <cell r="B1273" t="str">
            <v>Zdvíhacia Pôrodňa ochrana hadičky na baran</v>
          </cell>
          <cell r="C1273" t="str">
            <v>Lifting Farrowing Hose Protection for Crate Front</v>
          </cell>
          <cell r="D1273" t="str">
            <v>KS</v>
          </cell>
          <cell r="E1273">
            <v>3.2</v>
          </cell>
          <cell r="F1273" t="str">
            <v>EUR</v>
          </cell>
        </row>
        <row r="1274">
          <cell r="A1274">
            <v>22451</v>
          </cell>
          <cell r="B1274" t="str">
            <v>PVC adaptér na 1 rúru starý model</v>
          </cell>
          <cell r="C1274" t="str">
            <v>PVC Adaptor for 1 Pipes Old Model</v>
          </cell>
          <cell r="D1274" t="str">
            <v>KS</v>
          </cell>
          <cell r="E1274">
            <v>0.3</v>
          </cell>
          <cell r="F1274" t="str">
            <v>EUR</v>
          </cell>
        </row>
        <row r="1275">
          <cell r="A1275">
            <v>18022</v>
          </cell>
          <cell r="B1275" t="str">
            <v>Mreža 1000x790 A2 Tyč plochá/jakel</v>
          </cell>
          <cell r="C1275" t="str">
            <v>Open penning 1000x790mm A2 Flatbar/Square Prof.</v>
          </cell>
          <cell r="D1275" t="str">
            <v>KS</v>
          </cell>
          <cell r="E1275">
            <v>36.81</v>
          </cell>
          <cell r="F1275" t="str">
            <v>EUR</v>
          </cell>
        </row>
        <row r="1276">
          <cell r="A1276">
            <v>19066</v>
          </cell>
          <cell r="B1276" t="str">
            <v>Pôrodňa prekážková platňa PVC</v>
          </cell>
          <cell r="C1276" t="str">
            <v>Farrowing Pen Piglet Nest Blocking Board PVC</v>
          </cell>
          <cell r="D1276" t="str">
            <v>KS</v>
          </cell>
          <cell r="E1276">
            <v>6.89</v>
          </cell>
          <cell r="F1276" t="str">
            <v>EUR</v>
          </cell>
        </row>
        <row r="1277">
          <cell r="A1277">
            <v>11057</v>
          </cell>
          <cell r="B1277" t="str">
            <v>Plastová doska hladká 10x1250x2100mm</v>
          </cell>
          <cell r="C1277" t="str">
            <v>Plastic sheets smooth 10x1250x2100mm</v>
          </cell>
          <cell r="D1277" t="str">
            <v>M2</v>
          </cell>
          <cell r="E1277">
            <v>19.23</v>
          </cell>
          <cell r="F1277" t="str">
            <v>EUR</v>
          </cell>
        </row>
        <row r="1278">
          <cell r="A1278">
            <v>11058</v>
          </cell>
          <cell r="B1278" t="str">
            <v>Zvárané štvorhranné pletivo 10x10x0,8 Zn</v>
          </cell>
          <cell r="D1278" t="str">
            <v>M2</v>
          </cell>
          <cell r="E1278">
            <v>1.3</v>
          </cell>
          <cell r="F1278" t="str">
            <v>EUR</v>
          </cell>
        </row>
        <row r="1279">
          <cell r="A1279">
            <v>22452</v>
          </cell>
          <cell r="B1279" t="str">
            <v>Skrutka s pologuľatou hlavou 3,9x9,5mm A2</v>
          </cell>
          <cell r="C1279" t="str">
            <v>Wood Screw 3,9x9,5mm A2</v>
          </cell>
          <cell r="D1279" t="str">
            <v>KS</v>
          </cell>
          <cell r="E1279">
            <v>1.2500000000000001E-2</v>
          </cell>
          <cell r="F1279" t="str">
            <v>EUR</v>
          </cell>
        </row>
        <row r="1280">
          <cell r="A1280">
            <v>25051</v>
          </cell>
          <cell r="B1280" t="str">
            <v>Napájacia rúrá 30°1/2"vnú./von.1000mmA2 bez prírub</v>
          </cell>
          <cell r="C1280" t="str">
            <v>Drinking Pipe 30° 1/2"in./out.1000mmA2 no brackets</v>
          </cell>
          <cell r="D1280" t="str">
            <v>KS</v>
          </cell>
          <cell r="E1280">
            <v>5.8</v>
          </cell>
          <cell r="F1280" t="str">
            <v>EUR</v>
          </cell>
        </row>
        <row r="1281">
          <cell r="A1281">
            <v>28188</v>
          </cell>
          <cell r="B1281" t="str">
            <v>Špir. dop. ventil s uzáverom 60mm</v>
          </cell>
          <cell r="C1281" t="str">
            <v>Flex Auger Feed Drop 60mm</v>
          </cell>
          <cell r="D1281" t="str">
            <v>KS</v>
          </cell>
          <cell r="E1281">
            <v>2.88</v>
          </cell>
          <cell r="F1281" t="str">
            <v>EUR</v>
          </cell>
        </row>
        <row r="1282">
          <cell r="A1282">
            <v>28189</v>
          </cell>
          <cell r="B1282" t="str">
            <v>PVC Násypka pre Feeding Ball PVC 10L</v>
          </cell>
          <cell r="C1282" t="str">
            <v>PVC Hopper for Feeding Ball PVC 10L</v>
          </cell>
          <cell r="D1282" t="str">
            <v>KS</v>
          </cell>
          <cell r="E1282">
            <v>7.8609999999999998</v>
          </cell>
          <cell r="F1282" t="str">
            <v>EUR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uspension mat."/>
      <sheetName val="Feeding System"/>
      <sheetName val="Flex Auger "/>
      <sheetName val="Opening system"/>
      <sheetName val="Silos "/>
      <sheetName val="Instalation"/>
      <sheetName val="Cenní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>
            <v>10003</v>
          </cell>
          <cell r="B2" t="str">
            <v>Rúra Konštrukčná 32x2x6000 FeZn</v>
          </cell>
          <cell r="C2" t="str">
            <v>Tube Constructional 32x2x6000 FeZn</v>
          </cell>
          <cell r="D2" t="str">
            <v>M</v>
          </cell>
          <cell r="E2">
            <v>1.55</v>
          </cell>
          <cell r="F2" t="str">
            <v>EUR</v>
          </cell>
        </row>
        <row r="3">
          <cell r="A3">
            <v>10142</v>
          </cell>
          <cell r="B3" t="str">
            <v>Rúra Konštrukčná 32x2 variabilná FeZn</v>
          </cell>
          <cell r="C3" t="str">
            <v>Tube Constructional 32x2 variable FeZn</v>
          </cell>
          <cell r="D3" t="str">
            <v>KS</v>
          </cell>
          <cell r="E3">
            <v>1.55</v>
          </cell>
          <cell r="F3" t="str">
            <v>EUR</v>
          </cell>
        </row>
        <row r="4">
          <cell r="A4">
            <v>10174</v>
          </cell>
          <cell r="B4" t="str">
            <v>Rúra Zváraná 26,9x2,3x6000  3/4" FeZn</v>
          </cell>
          <cell r="C4" t="str">
            <v>Tube Welded 26,9x2,3x6000 3/4" FeZn</v>
          </cell>
          <cell r="D4" t="str">
            <v>M</v>
          </cell>
          <cell r="E4">
            <v>2.0449999999999999</v>
          </cell>
          <cell r="F4" t="str">
            <v>EUR</v>
          </cell>
        </row>
        <row r="5">
          <cell r="A5">
            <v>10175</v>
          </cell>
          <cell r="B5" t="str">
            <v>Rúra Zváraná 33,7x2,9x6000 1" FeZn</v>
          </cell>
          <cell r="C5" t="str">
            <v>Tube Welded 33,7x2,9x6000 1" FeZn</v>
          </cell>
          <cell r="D5" t="str">
            <v>M</v>
          </cell>
          <cell r="E5">
            <v>2.79</v>
          </cell>
          <cell r="F5" t="str">
            <v>EUR</v>
          </cell>
        </row>
        <row r="6">
          <cell r="A6">
            <v>10176</v>
          </cell>
          <cell r="B6" t="str">
            <v>Rúra Zváraná 33,7x3,2x6000 1" FeZn</v>
          </cell>
          <cell r="C6" t="str">
            <v>Tube Welded 33,7x3,2x6000 1" FeZn</v>
          </cell>
          <cell r="D6" t="str">
            <v>M</v>
          </cell>
          <cell r="E6">
            <v>3.06</v>
          </cell>
          <cell r="F6" t="str">
            <v>EUR</v>
          </cell>
        </row>
        <row r="7">
          <cell r="A7">
            <v>10177</v>
          </cell>
          <cell r="B7" t="str">
            <v>Rúra Zváraná 60,3x3,2x6000 2" FeZn</v>
          </cell>
          <cell r="C7" t="str">
            <v>Tube Welded 60,3x3,2x6000 2" FeZn</v>
          </cell>
          <cell r="D7" t="str">
            <v>M</v>
          </cell>
          <cell r="E7">
            <v>5.7</v>
          </cell>
          <cell r="F7" t="str">
            <v>EUR</v>
          </cell>
        </row>
        <row r="8">
          <cell r="A8">
            <v>10178</v>
          </cell>
          <cell r="B8" t="str">
            <v>Rúra Zváraná 60,3x3,6x6000 2" FeZn</v>
          </cell>
          <cell r="C8" t="str">
            <v>Tube Welded 60,3x3,6x6000 2" FeZn</v>
          </cell>
          <cell r="D8" t="str">
            <v>M</v>
          </cell>
          <cell r="E8">
            <v>6.38</v>
          </cell>
          <cell r="F8" t="str">
            <v>EUR</v>
          </cell>
        </row>
        <row r="9">
          <cell r="A9">
            <v>10188</v>
          </cell>
          <cell r="B9" t="str">
            <v>Rúra Zváraná 80x1,5x6000 FeZn</v>
          </cell>
          <cell r="C9" t="str">
            <v>Tube Welded 80x1,5x6000 FeZn</v>
          </cell>
          <cell r="D9" t="str">
            <v>M</v>
          </cell>
          <cell r="E9">
            <v>3.51</v>
          </cell>
          <cell r="F9" t="str">
            <v>EUR</v>
          </cell>
        </row>
        <row r="10">
          <cell r="A10">
            <v>10348</v>
          </cell>
          <cell r="B10" t="str">
            <v>Rúra Zváraná 21,3x2,6x6000  1/2" FeZn</v>
          </cell>
          <cell r="C10" t="str">
            <v>Tube Welded 21,3x2,6x6000 1/2" FeZn</v>
          </cell>
          <cell r="D10" t="str">
            <v>M</v>
          </cell>
          <cell r="E10">
            <v>2.0099999999999998</v>
          </cell>
          <cell r="F10" t="str">
            <v>EUR</v>
          </cell>
        </row>
        <row r="11">
          <cell r="A11">
            <v>10374</v>
          </cell>
          <cell r="B11" t="str">
            <v>Rúra zv. tlakovana 33,7x3,2x6000 DN25 1" FeZn</v>
          </cell>
          <cell r="C11" t="str">
            <v>Tube weld. pres. 33,7x3,2x6000 DN25 1" FeZn</v>
          </cell>
          <cell r="D11" t="str">
            <v>M</v>
          </cell>
          <cell r="E11">
            <v>2.4</v>
          </cell>
          <cell r="F11" t="str">
            <v>EUR</v>
          </cell>
        </row>
        <row r="12">
          <cell r="A12">
            <v>11001</v>
          </cell>
          <cell r="B12" t="str">
            <v>PVC Profil 500x35mm</v>
          </cell>
          <cell r="C12" t="str">
            <v>PVC Profil 500x35mm</v>
          </cell>
          <cell r="D12" t="str">
            <v>KS</v>
          </cell>
          <cell r="E12">
            <v>5.99</v>
          </cell>
          <cell r="F12" t="str">
            <v>EUR</v>
          </cell>
        </row>
        <row r="13">
          <cell r="A13">
            <v>11002</v>
          </cell>
          <cell r="B13" t="str">
            <v>PVC Profil 600x35mm</v>
          </cell>
          <cell r="C13" t="str">
            <v>PVC Profil 600x35mm</v>
          </cell>
          <cell r="D13" t="str">
            <v>KS</v>
          </cell>
          <cell r="E13">
            <v>8.73</v>
          </cell>
          <cell r="F13" t="str">
            <v>EUR</v>
          </cell>
        </row>
        <row r="14">
          <cell r="A14">
            <v>11003</v>
          </cell>
          <cell r="B14" t="str">
            <v>PVC Profil 750x35mm</v>
          </cell>
          <cell r="C14" t="str">
            <v>PVC Profil 750x35mm</v>
          </cell>
          <cell r="D14" t="str">
            <v>KS</v>
          </cell>
          <cell r="E14">
            <v>8.67</v>
          </cell>
          <cell r="F14" t="str">
            <v>EUR</v>
          </cell>
        </row>
        <row r="15">
          <cell r="A15">
            <v>11004</v>
          </cell>
          <cell r="B15" t="str">
            <v>PVC Profil 1000x35mm</v>
          </cell>
          <cell r="C15" t="str">
            <v>PVC Profil 1000x35mm</v>
          </cell>
          <cell r="D15" t="str">
            <v>KS</v>
          </cell>
          <cell r="E15">
            <v>11.53</v>
          </cell>
          <cell r="F15" t="str">
            <v>EUR</v>
          </cell>
        </row>
        <row r="16">
          <cell r="A16">
            <v>11005</v>
          </cell>
          <cell r="B16" t="str">
            <v>PVC Profil pre prasnice 750x35mm</v>
          </cell>
          <cell r="C16" t="str">
            <v>PVC Profil for sows 750x35mm</v>
          </cell>
          <cell r="D16" t="str">
            <v>KS</v>
          </cell>
          <cell r="E16">
            <v>11.09</v>
          </cell>
          <cell r="F16" t="str">
            <v>EUR</v>
          </cell>
        </row>
        <row r="17">
          <cell r="A17">
            <v>11006</v>
          </cell>
          <cell r="B17" t="str">
            <v>PVC Profil pre prasnice 1000x35mm</v>
          </cell>
          <cell r="C17" t="str">
            <v>PVC Profil for sows 1000x35mm</v>
          </cell>
          <cell r="D17" t="str">
            <v>KS</v>
          </cell>
          <cell r="E17">
            <v>18.38</v>
          </cell>
          <cell r="F17" t="str">
            <v>EUR</v>
          </cell>
        </row>
        <row r="18">
          <cell r="A18">
            <v>11007</v>
          </cell>
          <cell r="B18" t="str">
            <v>Preglejka vodovzdorná 9x1250x2500 Breza</v>
          </cell>
          <cell r="C18" t="str">
            <v>Wooden boards 9x1250x2500 Birch</v>
          </cell>
          <cell r="D18" t="str">
            <v>KS</v>
          </cell>
          <cell r="E18">
            <v>24.375</v>
          </cell>
          <cell r="F18" t="str">
            <v>EUR</v>
          </cell>
        </row>
        <row r="19">
          <cell r="A19">
            <v>11008</v>
          </cell>
          <cell r="B19" t="str">
            <v>Preglejka vodovzdorná 12x1250x2500 Breza</v>
          </cell>
          <cell r="C19" t="str">
            <v>Wooden boards 12x1250x2500 Birch</v>
          </cell>
          <cell r="D19" t="str">
            <v>KS</v>
          </cell>
          <cell r="E19">
            <v>32.35</v>
          </cell>
          <cell r="F19" t="str">
            <v>EUR</v>
          </cell>
        </row>
        <row r="20">
          <cell r="A20">
            <v>11013</v>
          </cell>
          <cell r="B20" t="str">
            <v>Plastová doska štruktúrovaná 10x1200x2400mm</v>
          </cell>
          <cell r="C20" t="str">
            <v>Plastic sheets structured surface 10x1200x2400mm</v>
          </cell>
          <cell r="D20" t="str">
            <v>KS</v>
          </cell>
          <cell r="E20">
            <v>32</v>
          </cell>
          <cell r="F20" t="str">
            <v>EUR</v>
          </cell>
        </row>
        <row r="21">
          <cell r="A21">
            <v>11014</v>
          </cell>
          <cell r="B21" t="str">
            <v>Plastová doska štruktúrovaná 10x1100x3000mm</v>
          </cell>
          <cell r="C21" t="str">
            <v>Plastic sheets structured surface 10x1100x3000mm</v>
          </cell>
          <cell r="D21" t="str">
            <v>KS</v>
          </cell>
          <cell r="E21">
            <v>38.630000000000003</v>
          </cell>
          <cell r="F21" t="str">
            <v>EUR</v>
          </cell>
        </row>
        <row r="22">
          <cell r="A22">
            <v>11015</v>
          </cell>
          <cell r="B22" t="str">
            <v>Plastová doska štruktúrovaná 10x1200x3000mm</v>
          </cell>
          <cell r="C22" t="str">
            <v>Plastic sheets structured surface 10x1200x3000mm</v>
          </cell>
          <cell r="D22" t="str">
            <v>KS</v>
          </cell>
          <cell r="E22">
            <v>40.130000000000003</v>
          </cell>
          <cell r="F22" t="str">
            <v>EUR</v>
          </cell>
        </row>
        <row r="23">
          <cell r="A23">
            <v>11016</v>
          </cell>
          <cell r="B23" t="str">
            <v>Plastová doska štruktúrovaná 10x1500x3000mm</v>
          </cell>
          <cell r="C23" t="str">
            <v>Plastic sheets structured surface 10x1500x3000mm</v>
          </cell>
          <cell r="D23" t="str">
            <v>KS</v>
          </cell>
          <cell r="E23">
            <v>56.97</v>
          </cell>
          <cell r="F23" t="str">
            <v>EUR</v>
          </cell>
        </row>
        <row r="24">
          <cell r="A24">
            <v>11019</v>
          </cell>
          <cell r="B24" t="str">
            <v>Plastová doska štruktúrovaná 8,5x1200x3000mm</v>
          </cell>
          <cell r="C24" t="str">
            <v>Plastic sheets structured surface 8,5x1200x3000mm</v>
          </cell>
          <cell r="D24" t="str">
            <v>KS</v>
          </cell>
          <cell r="E24">
            <v>40.625</v>
          </cell>
          <cell r="F24" t="str">
            <v>EUR</v>
          </cell>
        </row>
        <row r="25">
          <cell r="A25">
            <v>11023</v>
          </cell>
          <cell r="B25" t="str">
            <v>PVC U-Profil 6000x35mm</v>
          </cell>
          <cell r="C25" t="str">
            <v>PVC U-Profil 6000x35mm</v>
          </cell>
          <cell r="D25" t="str">
            <v>M</v>
          </cell>
          <cell r="E25">
            <v>1.68</v>
          </cell>
          <cell r="F25" t="str">
            <v>EUR</v>
          </cell>
        </row>
        <row r="26">
          <cell r="A26">
            <v>11024</v>
          </cell>
          <cell r="B26" t="str">
            <v>Plastová doska hladká, šedá 6x1500x3000mm</v>
          </cell>
          <cell r="C26" t="str">
            <v>Plastic sheets smooth 6x1500x3000mm</v>
          </cell>
          <cell r="D26" t="str">
            <v>M2</v>
          </cell>
          <cell r="E26">
            <v>8.5844000000000005</v>
          </cell>
          <cell r="F26" t="str">
            <v>EUR</v>
          </cell>
        </row>
        <row r="27">
          <cell r="A27">
            <v>11025</v>
          </cell>
          <cell r="B27" t="str">
            <v>PVC Profil 500x35mm s perom a drážkou</v>
          </cell>
          <cell r="C27" t="str">
            <v>PVC Profil 500x35mm with Tougue and Groove</v>
          </cell>
          <cell r="D27" t="str">
            <v>KS</v>
          </cell>
          <cell r="E27">
            <v>7.09</v>
          </cell>
          <cell r="F27" t="str">
            <v>EUR</v>
          </cell>
        </row>
        <row r="28">
          <cell r="A28">
            <v>11026</v>
          </cell>
          <cell r="B28" t="str">
            <v>PVC Profil 500x35mm s perom a hladký</v>
          </cell>
          <cell r="C28" t="str">
            <v>PVC Profil 500x35mm with Tougue and Flat</v>
          </cell>
          <cell r="D28" t="str">
            <v>KS</v>
          </cell>
          <cell r="E28">
            <v>7.09</v>
          </cell>
          <cell r="F28" t="str">
            <v>EUR</v>
          </cell>
        </row>
        <row r="29">
          <cell r="A29">
            <v>11027</v>
          </cell>
          <cell r="B29" t="str">
            <v>PVC Profil 500x35mm s drážkou a hladký</v>
          </cell>
          <cell r="C29" t="str">
            <v>PVC Profil 500x35mm with Groove and Flat</v>
          </cell>
          <cell r="D29" t="str">
            <v>KS</v>
          </cell>
          <cell r="E29">
            <v>7.09</v>
          </cell>
          <cell r="F29" t="str">
            <v>EUR</v>
          </cell>
        </row>
        <row r="30">
          <cell r="A30">
            <v>11028</v>
          </cell>
          <cell r="B30" t="str">
            <v>Preglejka vodovzdorná 12x1500x3000 Breza</v>
          </cell>
          <cell r="C30" t="str">
            <v>Wooden boards 12x1500x3000 Birch</v>
          </cell>
          <cell r="D30" t="str">
            <v>M2</v>
          </cell>
          <cell r="E30">
            <v>13.0556</v>
          </cell>
          <cell r="F30" t="str">
            <v>EUR</v>
          </cell>
        </row>
        <row r="31">
          <cell r="A31">
            <v>11033</v>
          </cell>
          <cell r="B31" t="str">
            <v>Drevená Lata 28x145x4000</v>
          </cell>
          <cell r="C31" t="str">
            <v>Wooden Lath 28x145x4000</v>
          </cell>
          <cell r="D31" t="str">
            <v>M</v>
          </cell>
          <cell r="E31">
            <v>1.3541000000000001</v>
          </cell>
          <cell r="F31" t="str">
            <v>EUR</v>
          </cell>
        </row>
        <row r="32">
          <cell r="A32">
            <v>11034</v>
          </cell>
          <cell r="B32" t="str">
            <v>Gumová rohož 22x900x1600mm</v>
          </cell>
          <cell r="C32" t="str">
            <v>Gummy Mats 22x900x1600mm</v>
          </cell>
          <cell r="D32" t="str">
            <v>KS</v>
          </cell>
          <cell r="E32">
            <v>41.6</v>
          </cell>
          <cell r="F32" t="str">
            <v>EUR</v>
          </cell>
        </row>
        <row r="33">
          <cell r="A33">
            <v>11036</v>
          </cell>
          <cell r="B33" t="str">
            <v>Dantex Classic 1220x2440x12mm</v>
          </cell>
          <cell r="C33" t="str">
            <v>Dantex Classic 1220x2440x12mm</v>
          </cell>
          <cell r="D33" t="str">
            <v>M2</v>
          </cell>
          <cell r="E33">
            <v>7.2257999999999996</v>
          </cell>
          <cell r="F33" t="str">
            <v>EUR</v>
          </cell>
        </row>
        <row r="34">
          <cell r="A34">
            <v>11039</v>
          </cell>
          <cell r="B34" t="str">
            <v>PVC Sieťka 0,7x231m</v>
          </cell>
          <cell r="C34" t="str">
            <v>PVC Net 0,7x231m</v>
          </cell>
          <cell r="D34" t="str">
            <v>M2</v>
          </cell>
          <cell r="E34">
            <v>8.2349999999999994</v>
          </cell>
          <cell r="F34" t="str">
            <v>EUR</v>
          </cell>
        </row>
        <row r="35">
          <cell r="A35">
            <v>11040</v>
          </cell>
          <cell r="B35" t="str">
            <v>PVC L- profil 40x60x4x6000mm</v>
          </cell>
          <cell r="C35" t="str">
            <v>PVC L- profil 40x60x4x6000mm</v>
          </cell>
          <cell r="D35" t="str">
            <v>M</v>
          </cell>
          <cell r="E35">
            <v>1.56</v>
          </cell>
          <cell r="F35" t="str">
            <v>EUR</v>
          </cell>
        </row>
        <row r="36">
          <cell r="A36">
            <v>11045</v>
          </cell>
          <cell r="B36" t="str">
            <v>PVC Sieťka 3x50m</v>
          </cell>
          <cell r="C36" t="str">
            <v>PVC Net 3x50m</v>
          </cell>
          <cell r="D36" t="str">
            <v>M2</v>
          </cell>
          <cell r="E36">
            <v>3.83</v>
          </cell>
          <cell r="F36" t="str">
            <v>EUR</v>
          </cell>
        </row>
        <row r="37">
          <cell r="A37">
            <v>11046</v>
          </cell>
          <cell r="B37" t="str">
            <v>PVC Profil záslepka 500x35mm</v>
          </cell>
          <cell r="C37" t="str">
            <v>PVC Profil End Cap 500x35mm</v>
          </cell>
          <cell r="D37" t="str">
            <v>KS</v>
          </cell>
          <cell r="E37">
            <v>0.99</v>
          </cell>
          <cell r="F37" t="str">
            <v>EUR</v>
          </cell>
        </row>
        <row r="38">
          <cell r="A38">
            <v>11047</v>
          </cell>
          <cell r="B38" t="str">
            <v>PVC Profil záslepka 750x35mm</v>
          </cell>
          <cell r="C38" t="str">
            <v>PVC Profil End Cap 750x35mm</v>
          </cell>
          <cell r="D38" t="str">
            <v>KS</v>
          </cell>
          <cell r="E38">
            <v>1.59</v>
          </cell>
          <cell r="F38" t="str">
            <v>EUR</v>
          </cell>
        </row>
        <row r="39">
          <cell r="A39">
            <v>11048</v>
          </cell>
          <cell r="B39" t="str">
            <v>PVC Profil záslepka 1000x35mm</v>
          </cell>
          <cell r="C39" t="str">
            <v>PVC Profil End Cap 1000x35mm</v>
          </cell>
          <cell r="D39" t="str">
            <v>KS</v>
          </cell>
          <cell r="E39">
            <v>1.68</v>
          </cell>
          <cell r="F39" t="str">
            <v>EUR</v>
          </cell>
        </row>
        <row r="40">
          <cell r="A40">
            <v>11049</v>
          </cell>
          <cell r="B40" t="str">
            <v>Fiber Plate 10x1300x4100 mm sivá</v>
          </cell>
          <cell r="C40" t="str">
            <v>Fiber Plate 10x1300x4100 mm Grey</v>
          </cell>
          <cell r="D40" t="str">
            <v>M2</v>
          </cell>
          <cell r="E40">
            <v>31.35</v>
          </cell>
          <cell r="F40" t="str">
            <v>EUR</v>
          </cell>
        </row>
        <row r="41">
          <cell r="A41">
            <v>11050</v>
          </cell>
          <cell r="B41" t="str">
            <v>PVC Profil 250x35mm pero-drážka/hladký</v>
          </cell>
          <cell r="C41" t="str">
            <v>PVC Profil 250x35mm Coupling/Flat</v>
          </cell>
          <cell r="D41" t="str">
            <v>KS</v>
          </cell>
          <cell r="E41">
            <v>4.68</v>
          </cell>
          <cell r="F41" t="str">
            <v>EUR</v>
          </cell>
        </row>
        <row r="42">
          <cell r="A42">
            <v>11051</v>
          </cell>
          <cell r="B42" t="str">
            <v>PVC Profil 250x35mm pero-drážka/pero-drážka</v>
          </cell>
          <cell r="C42" t="str">
            <v>PVC Profil 250x35mm Coupling/Coupling</v>
          </cell>
          <cell r="D42" t="str">
            <v>KS</v>
          </cell>
          <cell r="E42">
            <v>4.68</v>
          </cell>
          <cell r="F42" t="str">
            <v>EUR</v>
          </cell>
        </row>
        <row r="43">
          <cell r="A43">
            <v>11054</v>
          </cell>
          <cell r="B43" t="str">
            <v>PVC Profil 500x35mm pero-drážka/hladký</v>
          </cell>
          <cell r="C43" t="str">
            <v>PVC Profil 500x35mm Coupling/Flat</v>
          </cell>
          <cell r="D43" t="str">
            <v>KS</v>
          </cell>
          <cell r="E43">
            <v>8.0399999999999991</v>
          </cell>
          <cell r="F43" t="str">
            <v>EUR</v>
          </cell>
        </row>
        <row r="44">
          <cell r="A44">
            <v>11055</v>
          </cell>
          <cell r="B44" t="str">
            <v>Plastová doska hladká 10x800x2600mm</v>
          </cell>
          <cell r="C44" t="str">
            <v>Plastic sheets smooth 10x800x2600mm</v>
          </cell>
          <cell r="D44" t="str">
            <v>M2</v>
          </cell>
          <cell r="E44">
            <v>19.23</v>
          </cell>
          <cell r="F44" t="str">
            <v>EUR</v>
          </cell>
        </row>
        <row r="45">
          <cell r="A45">
            <v>11056</v>
          </cell>
          <cell r="B45" t="str">
            <v>Plastová doska hladká 10x950x1800mm</v>
          </cell>
          <cell r="C45" t="str">
            <v>Plastic sheets smooth 10x950x1800mm</v>
          </cell>
          <cell r="D45" t="str">
            <v>M2</v>
          </cell>
          <cell r="E45">
            <v>19.23</v>
          </cell>
          <cell r="F45" t="str">
            <v>EUR</v>
          </cell>
        </row>
        <row r="46">
          <cell r="A46">
            <v>11057</v>
          </cell>
          <cell r="B46" t="str">
            <v>Plastová doska hladká 10x1250x2100mm</v>
          </cell>
          <cell r="C46" t="str">
            <v>Plastic sheets smooth 10x1250x2100mm</v>
          </cell>
          <cell r="D46" t="str">
            <v>M2</v>
          </cell>
          <cell r="E46">
            <v>19.23</v>
          </cell>
          <cell r="F46" t="str">
            <v>EUR</v>
          </cell>
        </row>
        <row r="47">
          <cell r="A47">
            <v>11058</v>
          </cell>
          <cell r="B47" t="str">
            <v>Zvárané štvorhranné pletivo 10x10x0,8 Zn L25m</v>
          </cell>
          <cell r="D47" t="str">
            <v>M2</v>
          </cell>
          <cell r="E47">
            <v>1.3</v>
          </cell>
          <cell r="F47" t="str">
            <v>EUR</v>
          </cell>
        </row>
        <row r="48">
          <cell r="A48">
            <v>11062</v>
          </cell>
          <cell r="B48" t="str">
            <v>Gumová rohož 1,2x30m</v>
          </cell>
          <cell r="C48" t="str">
            <v>Gummy Mats 1,2x30m</v>
          </cell>
          <cell r="D48" t="str">
            <v>KS</v>
          </cell>
          <cell r="E48">
            <v>792</v>
          </cell>
          <cell r="F48" t="str">
            <v>EUR</v>
          </cell>
        </row>
        <row r="49">
          <cell r="A49">
            <v>11063</v>
          </cell>
          <cell r="B49" t="str">
            <v>Gumová rohož 22x1000x2000mm</v>
          </cell>
          <cell r="C49" t="str">
            <v>Gummy Mats 22x1000x2000mm</v>
          </cell>
          <cell r="D49" t="str">
            <v>KS</v>
          </cell>
          <cell r="E49">
            <v>59.32</v>
          </cell>
          <cell r="F49" t="str">
            <v>EUR</v>
          </cell>
        </row>
        <row r="50">
          <cell r="A50">
            <v>11064</v>
          </cell>
          <cell r="B50" t="str">
            <v>Plastová doska hladká 10x1500x3000mm,čierna</v>
          </cell>
          <cell r="C50" t="str">
            <v>Plastic sheets smooth 10x1500x3000mm,black</v>
          </cell>
          <cell r="D50" t="str">
            <v>M2</v>
          </cell>
          <cell r="E50">
            <v>12.64</v>
          </cell>
          <cell r="F50" t="str">
            <v>EUR</v>
          </cell>
        </row>
        <row r="51">
          <cell r="A51">
            <v>11065</v>
          </cell>
          <cell r="B51" t="str">
            <v>Plastová doska štruktúrovaná 10x1500x2500mm</v>
          </cell>
          <cell r="C51" t="str">
            <v>Plastic sheets structured surface 10x1500x2500mm</v>
          </cell>
          <cell r="D51" t="str">
            <v>KS</v>
          </cell>
          <cell r="E51">
            <v>46.46</v>
          </cell>
          <cell r="F51" t="str">
            <v>EUR</v>
          </cell>
        </row>
        <row r="52">
          <cell r="A52">
            <v>11066</v>
          </cell>
          <cell r="B52" t="str">
            <v>Fiber Plate 8x1300x2800 mm biela</v>
          </cell>
          <cell r="C52" t="str">
            <v>Fiber Plate 8x1300x2800 mm White</v>
          </cell>
          <cell r="D52" t="str">
            <v>M2</v>
          </cell>
          <cell r="E52">
            <v>15.529199999999999</v>
          </cell>
          <cell r="F52" t="str">
            <v>EUR</v>
          </cell>
        </row>
        <row r="53">
          <cell r="A53">
            <v>11068</v>
          </cell>
          <cell r="B53" t="str">
            <v>Plastová doska hladká 10x1500x3000mm,sivá</v>
          </cell>
          <cell r="C53" t="str">
            <v>Plastic sheets smooth 10x1500x3000mm,gray</v>
          </cell>
          <cell r="D53" t="str">
            <v>M2</v>
          </cell>
          <cell r="E53">
            <v>13.81</v>
          </cell>
          <cell r="F53" t="str">
            <v>EUR</v>
          </cell>
        </row>
        <row r="54">
          <cell r="A54">
            <v>11074</v>
          </cell>
          <cell r="B54" t="str">
            <v>Fiber Plate 10x1300x2800 mm biela</v>
          </cell>
          <cell r="C54" t="str">
            <v>Fiber Plate 10x1300x2800 mm White</v>
          </cell>
          <cell r="D54" t="str">
            <v>M2</v>
          </cell>
          <cell r="E54">
            <v>18.5989</v>
          </cell>
          <cell r="F54" t="str">
            <v>EUR</v>
          </cell>
        </row>
        <row r="55">
          <cell r="A55">
            <v>11078</v>
          </cell>
          <cell r="B55" t="str">
            <v>Fiber Plate 10x1620x4200 mm biela</v>
          </cell>
          <cell r="C55" t="str">
            <v>Fiber Plate 10x1620x4200 mm white</v>
          </cell>
          <cell r="D55" t="str">
            <v>KS</v>
          </cell>
          <cell r="E55">
            <v>133</v>
          </cell>
          <cell r="F55" t="str">
            <v>EUR</v>
          </cell>
        </row>
        <row r="56">
          <cell r="A56">
            <v>11079</v>
          </cell>
          <cell r="B56" t="str">
            <v>Plexisklo 5x750x1000</v>
          </cell>
          <cell r="C56" t="str">
            <v>Plexiglass 5x750x1000</v>
          </cell>
          <cell r="D56" t="str">
            <v>KS</v>
          </cell>
          <cell r="E56">
            <v>30.445</v>
          </cell>
          <cell r="F56" t="str">
            <v>EUR</v>
          </cell>
        </row>
        <row r="57">
          <cell r="A57">
            <v>13001</v>
          </cell>
          <cell r="B57" t="str">
            <v>Inseminácia mreža štandard 240cm</v>
          </cell>
          <cell r="C57" t="str">
            <v>Mating Stall Side standard 240 cm</v>
          </cell>
          <cell r="D57" t="str">
            <v>KS</v>
          </cell>
          <cell r="E57">
            <v>44.01</v>
          </cell>
          <cell r="F57" t="str">
            <v>EUR</v>
          </cell>
        </row>
        <row r="58">
          <cell r="A58">
            <v>13002</v>
          </cell>
          <cell r="B58" t="str">
            <v>Inseminácia mreža zatvorená 240cm</v>
          </cell>
          <cell r="C58" t="str">
            <v>Mating Stall Side, closed front 240 cm</v>
          </cell>
          <cell r="D58" t="str">
            <v>KS</v>
          </cell>
          <cell r="E58">
            <v>52.6</v>
          </cell>
          <cell r="F58" t="str">
            <v>EUR</v>
          </cell>
        </row>
        <row r="59">
          <cell r="A59">
            <v>13003</v>
          </cell>
          <cell r="B59" t="str">
            <v>Inseminácia mreža predná stojka 240cm</v>
          </cell>
          <cell r="C59" t="str">
            <v>Mating Stall Side front post 240 cm</v>
          </cell>
          <cell r="D59" t="str">
            <v>KS</v>
          </cell>
          <cell r="E59">
            <v>50.14</v>
          </cell>
          <cell r="F59" t="str">
            <v>EUR</v>
          </cell>
        </row>
        <row r="60">
          <cell r="A60">
            <v>13004</v>
          </cell>
          <cell r="B60" t="str">
            <v>Inseminácia mreža predná stojka zatvorená 240cm</v>
          </cell>
          <cell r="C60" t="str">
            <v>Mating Stall Side front post, closed front 240 cm</v>
          </cell>
          <cell r="D60" t="str">
            <v>KS</v>
          </cell>
          <cell r="E60">
            <v>52.63</v>
          </cell>
          <cell r="F60" t="str">
            <v>EUR</v>
          </cell>
        </row>
        <row r="61">
          <cell r="A61">
            <v>13005</v>
          </cell>
          <cell r="B61" t="str">
            <v>Inseminácia zadné dvierka 650mm</v>
          </cell>
          <cell r="C61" t="str">
            <v>Mating Saloon Gate 650mm</v>
          </cell>
          <cell r="D61" t="str">
            <v>KS</v>
          </cell>
          <cell r="E61">
            <v>6.74</v>
          </cell>
          <cell r="F61" t="str">
            <v>EUR</v>
          </cell>
        </row>
        <row r="62">
          <cell r="A62">
            <v>13006</v>
          </cell>
          <cell r="B62" t="str">
            <v>Inseminácia zámok na zadné dvierka</v>
          </cell>
          <cell r="C62" t="str">
            <v>Mating Lock for Saloon Gate</v>
          </cell>
          <cell r="D62" t="str">
            <v>KS</v>
          </cell>
          <cell r="E62">
            <v>0.49</v>
          </cell>
          <cell r="F62" t="str">
            <v>EUR</v>
          </cell>
        </row>
        <row r="63">
          <cell r="A63">
            <v>13007</v>
          </cell>
          <cell r="B63" t="str">
            <v>Inseminácia predné dvierka 650 mm</v>
          </cell>
          <cell r="C63" t="str">
            <v>Mating Front Gate 650 mm</v>
          </cell>
          <cell r="D63" t="str">
            <v>KS</v>
          </cell>
          <cell r="E63">
            <v>16.46</v>
          </cell>
          <cell r="F63" t="str">
            <v>EUR</v>
          </cell>
        </row>
        <row r="64">
          <cell r="A64">
            <v>13008</v>
          </cell>
          <cell r="B64" t="str">
            <v>Inseminácia zámok na predné dvierka GA</v>
          </cell>
          <cell r="C64" t="str">
            <v>Mating Lock for Front Gate</v>
          </cell>
          <cell r="D64" t="str">
            <v>KS</v>
          </cell>
          <cell r="E64">
            <v>3.33</v>
          </cell>
          <cell r="F64" t="str">
            <v>EUR</v>
          </cell>
        </row>
        <row r="65">
          <cell r="A65">
            <v>13009</v>
          </cell>
          <cell r="B65" t="str">
            <v>Inseminácia držiak 2x rúra ukončenie GA</v>
          </cell>
          <cell r="C65" t="str">
            <v>Mating Angle For 2-toppipe Fixing, GA</v>
          </cell>
          <cell r="D65" t="str">
            <v>KS</v>
          </cell>
          <cell r="E65">
            <v>1.66</v>
          </cell>
          <cell r="F65" t="str">
            <v>EUR</v>
          </cell>
        </row>
        <row r="66">
          <cell r="A66">
            <v>13010</v>
          </cell>
          <cell r="B66" t="str">
            <v>Inseminácia držiak 4x rúra ukončenie GA</v>
          </cell>
          <cell r="C66" t="str">
            <v>Mating Angle For 4-toppipe Fixing, GA</v>
          </cell>
          <cell r="D66" t="str">
            <v>KS</v>
          </cell>
          <cell r="E66">
            <v>3.01</v>
          </cell>
          <cell r="F66" t="str">
            <v>EUR</v>
          </cell>
        </row>
        <row r="67">
          <cell r="A67">
            <v>13011</v>
          </cell>
          <cell r="B67" t="str">
            <v>Inseminácia pánt nástenný na zadné dvierka</v>
          </cell>
          <cell r="C67" t="str">
            <v>Mating Wall Hinge for Back Gate</v>
          </cell>
          <cell r="D67" t="str">
            <v>KS</v>
          </cell>
          <cell r="E67">
            <v>5.3</v>
          </cell>
          <cell r="F67" t="str">
            <v>EUR</v>
          </cell>
        </row>
        <row r="68">
          <cell r="A68">
            <v>13012</v>
          </cell>
          <cell r="B68" t="str">
            <v>Inseminácia mreža zatvorená koncová 240cm</v>
          </cell>
          <cell r="C68" t="str">
            <v>Mating Stall Side Closed End 240 cm</v>
          </cell>
          <cell r="D68" t="str">
            <v>KS</v>
          </cell>
          <cell r="E68">
            <v>81.209999999999994</v>
          </cell>
          <cell r="F68" t="str">
            <v>EUR</v>
          </cell>
        </row>
        <row r="69">
          <cell r="A69">
            <v>13013</v>
          </cell>
          <cell r="B69" t="str">
            <v>Inseminácia zadné dvierka 750mm</v>
          </cell>
          <cell r="C69" t="str">
            <v>Mating Saloon Gate 750mm</v>
          </cell>
          <cell r="D69" t="str">
            <v>KS</v>
          </cell>
          <cell r="E69">
            <v>6.94</v>
          </cell>
          <cell r="F69" t="str">
            <v>EUR</v>
          </cell>
        </row>
        <row r="70">
          <cell r="A70">
            <v>13014</v>
          </cell>
          <cell r="B70" t="str">
            <v>Inseminácia zadné dvierka 600mm</v>
          </cell>
          <cell r="C70" t="str">
            <v>Mating Saloon Gate 600mm</v>
          </cell>
          <cell r="D70" t="str">
            <v>KS</v>
          </cell>
          <cell r="E70">
            <v>6.49</v>
          </cell>
          <cell r="F70" t="str">
            <v>EUR</v>
          </cell>
        </row>
        <row r="71">
          <cell r="A71">
            <v>13015</v>
          </cell>
          <cell r="B71" t="str">
            <v>Inseminácia mreža / zapustený hrant 240cm</v>
          </cell>
          <cell r="C71" t="str">
            <v>Mating Stall Side / Recessed Trough 240 cm</v>
          </cell>
          <cell r="D71" t="str">
            <v>KS</v>
          </cell>
          <cell r="E71">
            <v>49.89</v>
          </cell>
          <cell r="F71" t="str">
            <v>EUR</v>
          </cell>
        </row>
        <row r="72">
          <cell r="A72">
            <v>13016</v>
          </cell>
          <cell r="B72" t="str">
            <v>Inseminácia predné dvierka predĺžené 650mm</v>
          </cell>
          <cell r="C72" t="str">
            <v>Mating Front Gate Prolonget 650mm</v>
          </cell>
          <cell r="D72" t="str">
            <v>KS</v>
          </cell>
          <cell r="E72">
            <v>19.23</v>
          </cell>
          <cell r="F72" t="str">
            <v>EUR</v>
          </cell>
        </row>
        <row r="73">
          <cell r="A73">
            <v>13017</v>
          </cell>
          <cell r="B73" t="str">
            <v>Vozík pre kanca</v>
          </cell>
          <cell r="C73" t="str">
            <v>Boar Trolley</v>
          </cell>
          <cell r="D73" t="str">
            <v>KS</v>
          </cell>
          <cell r="E73">
            <v>5669</v>
          </cell>
          <cell r="F73" t="str">
            <v>EUR</v>
          </cell>
        </row>
        <row r="74">
          <cell r="A74">
            <v>13018</v>
          </cell>
          <cell r="B74" t="str">
            <v>Kančia mreža štandard 240cm GA</v>
          </cell>
          <cell r="C74" t="str">
            <v>Boar Stall Side standard 240 cm</v>
          </cell>
          <cell r="D74" t="str">
            <v>KS</v>
          </cell>
          <cell r="E74">
            <v>80.239999999999995</v>
          </cell>
          <cell r="F74" t="str">
            <v>EUR</v>
          </cell>
        </row>
        <row r="75">
          <cell r="A75">
            <v>13019</v>
          </cell>
          <cell r="B75" t="str">
            <v>Kančie zadné dvierka GA</v>
          </cell>
          <cell r="C75" t="str">
            <v>Boar Saloon Gate GA</v>
          </cell>
          <cell r="D75" t="str">
            <v>KS</v>
          </cell>
          <cell r="E75">
            <v>9.32</v>
          </cell>
          <cell r="F75" t="str">
            <v>EUR</v>
          </cell>
        </row>
        <row r="76">
          <cell r="A76">
            <v>13020</v>
          </cell>
          <cell r="B76" t="str">
            <v>Kančie predné dvierka GA</v>
          </cell>
          <cell r="C76" t="str">
            <v>Boar Front Gate GA</v>
          </cell>
          <cell r="D76" t="str">
            <v>KS</v>
          </cell>
          <cell r="E76">
            <v>20.52</v>
          </cell>
          <cell r="F76" t="str">
            <v>EUR</v>
          </cell>
        </row>
        <row r="77">
          <cell r="A77">
            <v>13021</v>
          </cell>
          <cell r="B77" t="str">
            <v>Haspra pre PVC kančie dvierka</v>
          </cell>
          <cell r="C77" t="str">
            <v>Haspr for PVC Boar Gate</v>
          </cell>
          <cell r="D77" t="str">
            <v>KS</v>
          </cell>
          <cell r="E77">
            <v>8.43</v>
          </cell>
          <cell r="F77" t="str">
            <v>EUR</v>
          </cell>
        </row>
        <row r="78">
          <cell r="A78">
            <v>13022</v>
          </cell>
          <cell r="B78" t="str">
            <v>Blokovací Pilier 104x2000mm GA</v>
          </cell>
          <cell r="C78" t="str">
            <v>Blocking Pillar 104x2000mm GA</v>
          </cell>
          <cell r="D78" t="str">
            <v>KS</v>
          </cell>
          <cell r="E78">
            <v>22.69</v>
          </cell>
          <cell r="F78" t="str">
            <v>EUR</v>
          </cell>
        </row>
        <row r="79">
          <cell r="A79">
            <v>13023</v>
          </cell>
          <cell r="B79" t="str">
            <v>Kančia mreža - Ihlový zámok GA</v>
          </cell>
          <cell r="C79" t="str">
            <v>Boar Stall Side - Lock bolt GA</v>
          </cell>
          <cell r="D79" t="str">
            <v>KS</v>
          </cell>
          <cell r="E79">
            <v>2.96</v>
          </cell>
          <cell r="F79" t="str">
            <v>EUR</v>
          </cell>
        </row>
        <row r="80">
          <cell r="A80">
            <v>13024</v>
          </cell>
          <cell r="B80" t="str">
            <v>Inseminácia zámok na predné dvierka GA / Len zámok</v>
          </cell>
          <cell r="C80" t="str">
            <v>Mating Lock for Front Gate GA / only lock</v>
          </cell>
          <cell r="D80" t="str">
            <v>KS</v>
          </cell>
          <cell r="E80">
            <v>2.39</v>
          </cell>
          <cell r="F80" t="str">
            <v>EUR</v>
          </cell>
        </row>
        <row r="81">
          <cell r="A81">
            <v>13025</v>
          </cell>
          <cell r="B81" t="str">
            <v>Inseminácia zámok na predné dvierka GA / Len pánty</v>
          </cell>
          <cell r="C81" t="str">
            <v>Mating Lock for Front Gate GA / only hinges</v>
          </cell>
          <cell r="D81" t="str">
            <v>KS</v>
          </cell>
          <cell r="E81">
            <v>1.92</v>
          </cell>
          <cell r="F81" t="str">
            <v>EUR</v>
          </cell>
        </row>
        <row r="82">
          <cell r="A82">
            <v>13026</v>
          </cell>
          <cell r="B82" t="str">
            <v>Zámok kančie dvere s A2 hasprou(16050)</v>
          </cell>
          <cell r="C82" t="str">
            <v>Lock Boar Gate with A2 Hasp(16050)</v>
          </cell>
          <cell r="D82" t="str">
            <v>KS</v>
          </cell>
          <cell r="E82">
            <v>2.72</v>
          </cell>
          <cell r="F82" t="str">
            <v>EUR</v>
          </cell>
        </row>
        <row r="83">
          <cell r="A83">
            <v>13027</v>
          </cell>
          <cell r="B83" t="str">
            <v>Záves na mrežu pre blokovacie dvere GA</v>
          </cell>
          <cell r="C83" t="str">
            <v>Suspension on Stall Side for Blocking Gates GA</v>
          </cell>
          <cell r="D83" t="str">
            <v>KS</v>
          </cell>
          <cell r="E83">
            <v>1.18</v>
          </cell>
          <cell r="F83" t="str">
            <v>EUR</v>
          </cell>
        </row>
        <row r="84">
          <cell r="A84">
            <v>13028</v>
          </cell>
          <cell r="B84" t="str">
            <v>Držiak na pánt/zámok pre blokovacie dvere 900mm GA</v>
          </cell>
          <cell r="C84" t="str">
            <v>Holder for Hinge/Lock for Blocking Gates 900mm GA</v>
          </cell>
          <cell r="D84" t="str">
            <v>KS</v>
          </cell>
          <cell r="E84">
            <v>3.52</v>
          </cell>
          <cell r="F84" t="str">
            <v>EUR</v>
          </cell>
        </row>
        <row r="85">
          <cell r="A85">
            <v>13029</v>
          </cell>
          <cell r="B85" t="str">
            <v>Dvojzámok pre blokovacie dvere GA</v>
          </cell>
          <cell r="C85" t="str">
            <v>Double Lock for Blocking Gates GA</v>
          </cell>
          <cell r="D85" t="str">
            <v>KS</v>
          </cell>
          <cell r="E85">
            <v>2.2999999999999998</v>
          </cell>
          <cell r="F85" t="str">
            <v>EUR</v>
          </cell>
        </row>
        <row r="86">
          <cell r="A86">
            <v>13030</v>
          </cell>
          <cell r="B86" t="str">
            <v>Inseminácia zámok na zadné dvierka - polovičný</v>
          </cell>
          <cell r="C86" t="str">
            <v>Mating Lock for Saloon Gate - half</v>
          </cell>
          <cell r="D86" t="str">
            <v>KS</v>
          </cell>
          <cell r="E86">
            <v>0.27</v>
          </cell>
          <cell r="F86" t="str">
            <v>EUR</v>
          </cell>
        </row>
        <row r="87">
          <cell r="A87">
            <v>13031</v>
          </cell>
          <cell r="B87" t="str">
            <v>Inseminácia mreža 250cm</v>
          </cell>
          <cell r="C87" t="str">
            <v>Mating Stall Side 250 cm</v>
          </cell>
          <cell r="D87" t="str">
            <v>KS</v>
          </cell>
          <cell r="E87">
            <v>45.53</v>
          </cell>
          <cell r="F87" t="str">
            <v>EUR</v>
          </cell>
        </row>
        <row r="88">
          <cell r="A88">
            <v>13032</v>
          </cell>
          <cell r="B88" t="str">
            <v>Inseminácia mreža štandard 240cm V2</v>
          </cell>
          <cell r="C88" t="str">
            <v>Mating Stall Side standard 240 cm V2</v>
          </cell>
          <cell r="D88" t="str">
            <v>KS</v>
          </cell>
          <cell r="E88">
            <v>45.93</v>
          </cell>
          <cell r="F88" t="str">
            <v>EUR</v>
          </cell>
        </row>
        <row r="89">
          <cell r="A89">
            <v>13033</v>
          </cell>
          <cell r="B89" t="str">
            <v>Inseminácia mreža zatvorená 240cm V2</v>
          </cell>
          <cell r="C89" t="str">
            <v>Mating Stall Side, closed front 240 cm V2</v>
          </cell>
          <cell r="D89" t="str">
            <v>KS</v>
          </cell>
          <cell r="E89">
            <v>45.98</v>
          </cell>
          <cell r="F89" t="str">
            <v>EUR</v>
          </cell>
        </row>
        <row r="90">
          <cell r="A90">
            <v>13034</v>
          </cell>
          <cell r="B90" t="str">
            <v>Predĺženie dvojzámku pre blokovacie dvere GA</v>
          </cell>
          <cell r="C90" t="str">
            <v>Extension for Double Lock for Blocking Gates GA</v>
          </cell>
          <cell r="D90" t="str">
            <v>KS</v>
          </cell>
          <cell r="E90">
            <v>1.53</v>
          </cell>
          <cell r="F90" t="str">
            <v>EUR</v>
          </cell>
        </row>
        <row r="91">
          <cell r="A91">
            <v>13035</v>
          </cell>
          <cell r="B91" t="str">
            <v>Predĺženie pántu na mrežu pre blokovacie dvere GA</v>
          </cell>
          <cell r="C91" t="str">
            <v>Extension for Hinge on Crate for Blocking Gates GA</v>
          </cell>
          <cell r="D91" t="str">
            <v>KS</v>
          </cell>
          <cell r="E91">
            <v>2.42</v>
          </cell>
          <cell r="F91" t="str">
            <v>EUR</v>
          </cell>
        </row>
        <row r="92">
          <cell r="A92">
            <v>13036</v>
          </cell>
          <cell r="B92" t="str">
            <v>Pás pod predné nohy bet.rošty 5465mmA2(600mm box)</v>
          </cell>
          <cell r="C92" t="str">
            <v>Belt Under F.Legs Con. Slats 5465mmA2(600mm pen)</v>
          </cell>
          <cell r="D92" t="str">
            <v>KS</v>
          </cell>
          <cell r="E92">
            <v>30.91</v>
          </cell>
          <cell r="F92" t="str">
            <v>EUR</v>
          </cell>
        </row>
        <row r="93">
          <cell r="A93">
            <v>13037</v>
          </cell>
          <cell r="B93" t="str">
            <v>Pás pod predné nohy bet.rošty 5400mmA2(600mm box)</v>
          </cell>
          <cell r="C93" t="str">
            <v>Belt Under F.Legs Con. Slats 5400mmA2(600mm pen)</v>
          </cell>
          <cell r="D93" t="str">
            <v>KS</v>
          </cell>
          <cell r="E93">
            <v>32.6</v>
          </cell>
          <cell r="F93" t="str">
            <v>EUR</v>
          </cell>
        </row>
        <row r="94">
          <cell r="A94">
            <v>13038</v>
          </cell>
          <cell r="B94" t="str">
            <v>Pás pod predné nohy bet.rošty 4265mmA2(600mm box)</v>
          </cell>
          <cell r="C94" t="str">
            <v>Belt Under F.Legs Con. Slats 4265mmA2(600mm pen)</v>
          </cell>
          <cell r="D94" t="str">
            <v>KS</v>
          </cell>
          <cell r="E94">
            <v>24.11</v>
          </cell>
          <cell r="F94" t="str">
            <v>EUR</v>
          </cell>
        </row>
        <row r="95">
          <cell r="A95">
            <v>13039</v>
          </cell>
          <cell r="B95" t="str">
            <v>Pás pod predné nohy bet.rošty 3665mmA2(600mm box)</v>
          </cell>
          <cell r="C95" t="str">
            <v>Belt Under F.Legs Con. Slats 3665mmA2(600mm pen)</v>
          </cell>
          <cell r="D95" t="str">
            <v>KS</v>
          </cell>
          <cell r="E95">
            <v>22.67</v>
          </cell>
          <cell r="F95" t="str">
            <v>EUR</v>
          </cell>
        </row>
        <row r="96">
          <cell r="A96">
            <v>13040</v>
          </cell>
          <cell r="B96" t="str">
            <v>Inseminácia držiak 2x rúra ukončenie GA predĺžený</v>
          </cell>
          <cell r="C96" t="str">
            <v>Mating Angle For 2-toppipe Fixing, GA extended</v>
          </cell>
          <cell r="D96" t="str">
            <v>KS</v>
          </cell>
          <cell r="E96">
            <v>2.17</v>
          </cell>
          <cell r="F96" t="str">
            <v>EUR</v>
          </cell>
        </row>
        <row r="97">
          <cell r="A97">
            <v>13041</v>
          </cell>
          <cell r="B97" t="str">
            <v>Pás pod predné nohy bet.rošty 3065mmA2(600mm box)</v>
          </cell>
          <cell r="C97" t="str">
            <v>Belt Under F.Legs Con. Slats 3065mmA2(600mm pen)</v>
          </cell>
          <cell r="D97" t="str">
            <v>KS</v>
          </cell>
          <cell r="E97">
            <v>21.37</v>
          </cell>
          <cell r="F97" t="str">
            <v>EUR</v>
          </cell>
        </row>
        <row r="98">
          <cell r="A98">
            <v>13042</v>
          </cell>
          <cell r="B98" t="str">
            <v>Blokovací Pilier s pätkou101,6x1200mm GA</v>
          </cell>
          <cell r="C98" t="str">
            <v>Blocking Pillar with foot 101,6x1200mm GA</v>
          </cell>
          <cell r="D98" t="str">
            <v>KS</v>
          </cell>
          <cell r="E98">
            <v>21.59</v>
          </cell>
          <cell r="F98" t="str">
            <v>EUR</v>
          </cell>
        </row>
        <row r="99">
          <cell r="A99">
            <v>13043</v>
          </cell>
          <cell r="B99" t="str">
            <v>Ins. mreža zatv. koncová 240cm bez stojky 110cm</v>
          </cell>
          <cell r="C99" t="str">
            <v>Mating Stall Side Closed End 240cm w/o post 110cm</v>
          </cell>
          <cell r="D99" t="str">
            <v>KS</v>
          </cell>
          <cell r="E99">
            <v>81.209999999999994</v>
          </cell>
          <cell r="F99" t="str">
            <v>EUR</v>
          </cell>
        </row>
        <row r="100">
          <cell r="A100">
            <v>14001</v>
          </cell>
          <cell r="B100" t="str">
            <v>Komfortbox mreža V1</v>
          </cell>
          <cell r="C100" t="str">
            <v>Free Access Stall Side V1</v>
          </cell>
          <cell r="D100" t="str">
            <v>KS</v>
          </cell>
          <cell r="E100">
            <v>49.57</v>
          </cell>
          <cell r="F100" t="str">
            <v>EUR</v>
          </cell>
        </row>
        <row r="101">
          <cell r="A101">
            <v>14002</v>
          </cell>
          <cell r="B101" t="str">
            <v>Komfortbox zadné dvierka veľké 650mm V1</v>
          </cell>
          <cell r="C101" t="str">
            <v>Free Access Stall Back Gate Part 1 650mm V1</v>
          </cell>
          <cell r="D101" t="str">
            <v>KS</v>
          </cell>
          <cell r="E101">
            <v>15.58</v>
          </cell>
          <cell r="F101" t="str">
            <v>EUR</v>
          </cell>
        </row>
        <row r="102">
          <cell r="A102">
            <v>14003</v>
          </cell>
          <cell r="B102" t="str">
            <v>Komfortbox zadné dvierka malé 650mm V1</v>
          </cell>
          <cell r="C102" t="str">
            <v>Free Access Stall Back Gate Part 2 650mm V1</v>
          </cell>
          <cell r="D102" t="str">
            <v>KS</v>
          </cell>
          <cell r="E102">
            <v>3.42</v>
          </cell>
          <cell r="F102" t="str">
            <v>EUR</v>
          </cell>
        </row>
        <row r="103">
          <cell r="A103">
            <v>14004</v>
          </cell>
          <cell r="B103" t="str">
            <v>Komfortbox predné dvierka 650mm V1</v>
          </cell>
          <cell r="C103" t="str">
            <v>Free Access Stall Front Gate 650mm V1</v>
          </cell>
          <cell r="D103" t="str">
            <v>KS</v>
          </cell>
          <cell r="E103">
            <v>16.059999999999999</v>
          </cell>
          <cell r="F103" t="str">
            <v>EUR</v>
          </cell>
        </row>
        <row r="104">
          <cell r="A104">
            <v>14005</v>
          </cell>
          <cell r="B104" t="str">
            <v>Komfortbox zámok na zadné dvierka centrálny</v>
          </cell>
          <cell r="C104" t="str">
            <v>Free Access Stall Back Gate Lock</v>
          </cell>
          <cell r="D104" t="str">
            <v>KS</v>
          </cell>
          <cell r="E104">
            <v>2.48</v>
          </cell>
          <cell r="F104" t="str">
            <v>EUR</v>
          </cell>
        </row>
        <row r="105">
          <cell r="A105">
            <v>14006</v>
          </cell>
          <cell r="B105" t="str">
            <v>Komfortbox zámok na zadné dvierka individuálny</v>
          </cell>
          <cell r="C105" t="str">
            <v>Free Access Stall Back Gate Individual Lock</v>
          </cell>
          <cell r="D105" t="str">
            <v>KS</v>
          </cell>
          <cell r="E105">
            <v>0.89</v>
          </cell>
          <cell r="F105" t="str">
            <v>EUR</v>
          </cell>
        </row>
        <row r="106">
          <cell r="A106">
            <v>14007</v>
          </cell>
          <cell r="B106" t="str">
            <v>Komfortbox tyč na centrálny zámok V1</v>
          </cell>
          <cell r="C106" t="str">
            <v>Free Access Stall Back Gate Lock Rod V1</v>
          </cell>
          <cell r="D106" t="str">
            <v>KS</v>
          </cell>
          <cell r="E106">
            <v>2.54</v>
          </cell>
          <cell r="F106" t="str">
            <v>EUR</v>
          </cell>
        </row>
        <row r="107">
          <cell r="A107">
            <v>14008</v>
          </cell>
          <cell r="B107" t="str">
            <v>Komfortbox rameno na centrálny zámok V1</v>
          </cell>
          <cell r="C107" t="str">
            <v>Free Access Stall Central Lock Lever V1</v>
          </cell>
          <cell r="D107" t="str">
            <v>KS</v>
          </cell>
          <cell r="E107">
            <v>1.91</v>
          </cell>
          <cell r="F107" t="str">
            <v>EUR</v>
          </cell>
        </row>
        <row r="108">
          <cell r="A108">
            <v>14009</v>
          </cell>
          <cell r="B108" t="str">
            <v>Komfortbox tiahlo medzi dvierkami</v>
          </cell>
          <cell r="C108" t="str">
            <v>Free Access Stall Gate Connection Pipe</v>
          </cell>
          <cell r="D108" t="str">
            <v>KS</v>
          </cell>
          <cell r="E108">
            <v>3.48</v>
          </cell>
          <cell r="F108" t="str">
            <v>EUR</v>
          </cell>
        </row>
        <row r="109">
          <cell r="A109">
            <v>14010</v>
          </cell>
          <cell r="B109" t="str">
            <v>Komfortbox rameno na zadné dvierka</v>
          </cell>
          <cell r="C109" t="str">
            <v>Free Access Stall Back Gate Lever</v>
          </cell>
          <cell r="D109" t="str">
            <v>KS</v>
          </cell>
          <cell r="E109">
            <v>1.49</v>
          </cell>
          <cell r="F109" t="str">
            <v>EUR</v>
          </cell>
        </row>
        <row r="110">
          <cell r="A110">
            <v>14011</v>
          </cell>
          <cell r="B110" t="str">
            <v>Komfortbox držiak rúry na centrálne otváranie</v>
          </cell>
          <cell r="C110" t="str">
            <v>Free Access Stall Central Lock Pipe Holder</v>
          </cell>
          <cell r="D110" t="str">
            <v>KS</v>
          </cell>
          <cell r="E110">
            <v>0.43</v>
          </cell>
          <cell r="F110" t="str">
            <v>EUR</v>
          </cell>
        </row>
        <row r="111">
          <cell r="A111">
            <v>14012</v>
          </cell>
          <cell r="B111" t="str">
            <v>Komfortbox centrálny radový zámok</v>
          </cell>
          <cell r="C111" t="str">
            <v>Free Access Stall Central Lock Row Lever</v>
          </cell>
          <cell r="D111" t="str">
            <v>KS</v>
          </cell>
          <cell r="E111">
            <v>6.68</v>
          </cell>
          <cell r="F111" t="str">
            <v>EUR</v>
          </cell>
        </row>
        <row r="112">
          <cell r="A112">
            <v>14013</v>
          </cell>
          <cell r="B112" t="str">
            <v>Komfortbox excenter na malé zadné dvierka GA</v>
          </cell>
          <cell r="C112" t="str">
            <v>Free Access Stall Excenter for Small Back Gate GA</v>
          </cell>
          <cell r="D112" t="str">
            <v>KS</v>
          </cell>
          <cell r="E112">
            <v>0.11</v>
          </cell>
          <cell r="F112" t="str">
            <v>EUR</v>
          </cell>
        </row>
        <row r="113">
          <cell r="A113">
            <v>14014</v>
          </cell>
          <cell r="B113" t="str">
            <v>Komfortbox držiak rúry na cent. otváranie doraz</v>
          </cell>
          <cell r="C113" t="str">
            <v>Free Access Stall Central Lock Pipe Holder stop</v>
          </cell>
          <cell r="D113" t="str">
            <v>KS</v>
          </cell>
          <cell r="E113">
            <v>1.01</v>
          </cell>
          <cell r="F113" t="str">
            <v>EUR</v>
          </cell>
        </row>
        <row r="114">
          <cell r="A114">
            <v>14015</v>
          </cell>
          <cell r="B114" t="str">
            <v>Komfortbox spojka rúry na cent. otváranie GA</v>
          </cell>
          <cell r="C114" t="str">
            <v>Free Access Stall Central Lock Pipe Connector GA</v>
          </cell>
          <cell r="D114" t="str">
            <v>KS</v>
          </cell>
          <cell r="E114">
            <v>0.3</v>
          </cell>
          <cell r="F114" t="str">
            <v>EUR</v>
          </cell>
        </row>
        <row r="115">
          <cell r="A115">
            <v>14016</v>
          </cell>
          <cell r="B115" t="str">
            <v>Komfortbox mreža koncová zatvorená V1</v>
          </cell>
          <cell r="C115" t="str">
            <v>Free Access Stall Side closed end V1</v>
          </cell>
          <cell r="D115" t="str">
            <v>KS</v>
          </cell>
          <cell r="E115">
            <v>72.98</v>
          </cell>
          <cell r="F115" t="str">
            <v>EUR</v>
          </cell>
        </row>
        <row r="116">
          <cell r="A116">
            <v>14017</v>
          </cell>
          <cell r="B116" t="str">
            <v>Pás pod predné nohy na plnorštovú podlahu A2</v>
          </cell>
          <cell r="C116" t="str">
            <v>Belt Under Frontlegs for Fullslatet Floor A2</v>
          </cell>
          <cell r="D116" t="str">
            <v>KS</v>
          </cell>
          <cell r="E116">
            <v>23.7</v>
          </cell>
          <cell r="F116" t="str">
            <v>EUR</v>
          </cell>
        </row>
        <row r="117">
          <cell r="A117">
            <v>14018</v>
          </cell>
          <cell r="B117" t="str">
            <v>Pás pod predné nohy na plnorštovú podlahu 5915mmA2</v>
          </cell>
          <cell r="C117" t="str">
            <v>Belt Under Frontlegs for Fullslatet Floor 5915mmA2</v>
          </cell>
          <cell r="D117" t="str">
            <v>KS</v>
          </cell>
          <cell r="E117">
            <v>33.229999999999997</v>
          </cell>
          <cell r="F117" t="str">
            <v>EUR</v>
          </cell>
        </row>
        <row r="118">
          <cell r="A118">
            <v>14019</v>
          </cell>
          <cell r="B118" t="str">
            <v>Pás pod predné nohy na plnorštovú podlahu 5850mmA2</v>
          </cell>
          <cell r="C118" t="str">
            <v>Belt Under Frontlegs for Fullslatet Floor 5850mmA2</v>
          </cell>
          <cell r="D118" t="str">
            <v>KS</v>
          </cell>
          <cell r="E118">
            <v>32.69</v>
          </cell>
          <cell r="F118" t="str">
            <v>EUR</v>
          </cell>
        </row>
        <row r="119">
          <cell r="A119">
            <v>14020</v>
          </cell>
          <cell r="B119" t="str">
            <v>Pás pod predné nohy na plnorštovú podlahu 3315mmA2</v>
          </cell>
          <cell r="C119" t="str">
            <v>Belt Under Frontlegs for Fullslatet Floor 3315mmA2</v>
          </cell>
          <cell r="D119" t="str">
            <v>KS</v>
          </cell>
          <cell r="E119">
            <v>19.16</v>
          </cell>
          <cell r="F119" t="str">
            <v>EUR</v>
          </cell>
        </row>
        <row r="120">
          <cell r="A120">
            <v>14021</v>
          </cell>
          <cell r="B120" t="str">
            <v>Pás pod predné nohy na plnorštovú podlahu 3965mmA2</v>
          </cell>
          <cell r="C120" t="str">
            <v>Belt Under Frontlegs for Fullslatet Floor 3965mmA2</v>
          </cell>
          <cell r="D120" t="str">
            <v>KS</v>
          </cell>
          <cell r="E120">
            <v>20.22</v>
          </cell>
          <cell r="F120" t="str">
            <v>EUR</v>
          </cell>
        </row>
        <row r="121">
          <cell r="A121">
            <v>14022</v>
          </cell>
          <cell r="B121" t="str">
            <v>Komfortbox mreža V2</v>
          </cell>
          <cell r="C121" t="str">
            <v>Free Access Stall Side V2</v>
          </cell>
          <cell r="D121" t="str">
            <v>KS</v>
          </cell>
          <cell r="E121">
            <v>52.53</v>
          </cell>
          <cell r="F121" t="str">
            <v>EUR</v>
          </cell>
        </row>
        <row r="122">
          <cell r="A122">
            <v>14023</v>
          </cell>
          <cell r="B122" t="str">
            <v>Komfortbox zadné dvierka veľké 650mm V2</v>
          </cell>
          <cell r="C122" t="str">
            <v>Free Access Stall Back Gate Part 1 650mm V2</v>
          </cell>
          <cell r="D122" t="str">
            <v>KS</v>
          </cell>
          <cell r="E122">
            <v>17.55</v>
          </cell>
          <cell r="F122" t="str">
            <v>EUR</v>
          </cell>
        </row>
        <row r="123">
          <cell r="A123">
            <v>14025</v>
          </cell>
          <cell r="B123" t="str">
            <v>Komfortbox zámok na zadné dvierka individuálny P</v>
          </cell>
          <cell r="C123" t="str">
            <v>Free Access Stall Back Gate Individual Lock R</v>
          </cell>
          <cell r="D123" t="str">
            <v>KS</v>
          </cell>
          <cell r="E123">
            <v>1.28</v>
          </cell>
          <cell r="F123" t="str">
            <v>EUR</v>
          </cell>
        </row>
        <row r="124">
          <cell r="A124">
            <v>14026</v>
          </cell>
          <cell r="B124" t="str">
            <v>Komfortbox zámok na zadné dvierka individuálny L</v>
          </cell>
          <cell r="C124" t="str">
            <v>Free Access Stall Back Gate Individual Lock L</v>
          </cell>
          <cell r="D124" t="str">
            <v>KS</v>
          </cell>
          <cell r="E124">
            <v>1.28</v>
          </cell>
          <cell r="F124" t="str">
            <v>EUR</v>
          </cell>
        </row>
        <row r="125">
          <cell r="A125">
            <v>14027</v>
          </cell>
          <cell r="B125" t="str">
            <v>Pás pod predné nohy na plnorštovú podlahu 2665mmA2</v>
          </cell>
          <cell r="C125" t="str">
            <v>Belt Under Frontlegs for Fullslatet Floor 2665mmA2</v>
          </cell>
          <cell r="D125" t="str">
            <v>KS</v>
          </cell>
          <cell r="E125">
            <v>19.73</v>
          </cell>
          <cell r="F125" t="str">
            <v>EUR</v>
          </cell>
        </row>
        <row r="126">
          <cell r="A126">
            <v>14028</v>
          </cell>
          <cell r="B126" t="str">
            <v>Pás pod predné nohy na plnorštovú podlahu 4615mmA2</v>
          </cell>
          <cell r="C126" t="str">
            <v>Belt Under Frontlegs for Fullslatet Floor 4615mmA2</v>
          </cell>
          <cell r="D126" t="str">
            <v>KS</v>
          </cell>
          <cell r="E126">
            <v>26.24</v>
          </cell>
          <cell r="F126" t="str">
            <v>EUR</v>
          </cell>
        </row>
        <row r="127">
          <cell r="A127">
            <v>14029</v>
          </cell>
          <cell r="B127" t="str">
            <v>Komfortbox mreža koncová zatvorená V2</v>
          </cell>
          <cell r="C127" t="str">
            <v>Free Access Stall Side closed end V2</v>
          </cell>
          <cell r="D127" t="str">
            <v>KS</v>
          </cell>
          <cell r="E127">
            <v>70.930000000000007</v>
          </cell>
          <cell r="F127" t="str">
            <v>EUR</v>
          </cell>
        </row>
        <row r="128">
          <cell r="A128">
            <v>14030</v>
          </cell>
          <cell r="B128" t="str">
            <v>Komfortbox mreža V2 komplet s cen. zámkom</v>
          </cell>
          <cell r="C128" t="str">
            <v>Free Access Stall Side V2 Complet with Cen. Lock</v>
          </cell>
          <cell r="D128" t="str">
            <v>KS</v>
          </cell>
          <cell r="E128">
            <v>59.21</v>
          </cell>
          <cell r="F128" t="str">
            <v>EUR</v>
          </cell>
        </row>
        <row r="129">
          <cell r="A129">
            <v>14031</v>
          </cell>
          <cell r="B129" t="str">
            <v>Komfortbox mreža V2 komplet s ind. zámkom</v>
          </cell>
          <cell r="C129" t="str">
            <v>Free Access Stall Side V2 Complet with Ind. Lock</v>
          </cell>
          <cell r="D129" t="str">
            <v>KS</v>
          </cell>
          <cell r="E129">
            <v>55.14</v>
          </cell>
          <cell r="F129" t="str">
            <v>EUR</v>
          </cell>
        </row>
        <row r="130">
          <cell r="A130">
            <v>14032</v>
          </cell>
          <cell r="B130" t="str">
            <v>Komfortbox mreža koncová zatvorená V2 s cen. zám.</v>
          </cell>
          <cell r="C130" t="str">
            <v>Free Access Stall Side closed end V2 With Cen Lock</v>
          </cell>
          <cell r="D130" t="str">
            <v>KS</v>
          </cell>
          <cell r="E130">
            <v>78.72</v>
          </cell>
          <cell r="F130" t="str">
            <v>EUR</v>
          </cell>
        </row>
        <row r="131">
          <cell r="A131">
            <v>14033</v>
          </cell>
          <cell r="B131" t="str">
            <v>Komfortbox mreža koncová zatvorená V2 s ind. zám.</v>
          </cell>
          <cell r="C131" t="str">
            <v>Free Access Stall Side closed end V2 With Ind Lock</v>
          </cell>
          <cell r="D131" t="str">
            <v>KS</v>
          </cell>
          <cell r="E131">
            <v>74.650000000000006</v>
          </cell>
          <cell r="F131" t="str">
            <v>EUR</v>
          </cell>
        </row>
        <row r="132">
          <cell r="A132">
            <v>14034</v>
          </cell>
          <cell r="B132" t="str">
            <v>Komfortbox zadné dvierka komplet 650mm V2</v>
          </cell>
          <cell r="C132" t="str">
            <v>Free Access Stall Back Gate Complet 650 mm V2</v>
          </cell>
          <cell r="D132" t="str">
            <v>KS</v>
          </cell>
          <cell r="E132">
            <v>22.18</v>
          </cell>
          <cell r="F132" t="str">
            <v>EUR</v>
          </cell>
        </row>
        <row r="133">
          <cell r="A133">
            <v>14035</v>
          </cell>
          <cell r="B133" t="str">
            <v>Komfortbox predné dvierka komplet 650mm V1</v>
          </cell>
          <cell r="C133" t="str">
            <v>Free Access Stall Front Gate Complet 650mm V1</v>
          </cell>
          <cell r="D133" t="str">
            <v>KS</v>
          </cell>
          <cell r="E133">
            <v>16.760000000000002</v>
          </cell>
          <cell r="F133" t="str">
            <v>EUR</v>
          </cell>
        </row>
        <row r="134">
          <cell r="A134">
            <v>14036</v>
          </cell>
          <cell r="B134" t="str">
            <v>Komfortbox tiahlo medzi dvierkami komplet</v>
          </cell>
          <cell r="C134" t="str">
            <v>Free Access Stall Gate Connection Pipe Complet</v>
          </cell>
          <cell r="D134" t="str">
            <v>KS</v>
          </cell>
          <cell r="E134">
            <v>5.51</v>
          </cell>
          <cell r="F134" t="str">
            <v>EUR</v>
          </cell>
        </row>
        <row r="135">
          <cell r="A135">
            <v>14037</v>
          </cell>
          <cell r="B135" t="str">
            <v>Komfortbox držiak pneumatického piesta</v>
          </cell>
          <cell r="C135" t="str">
            <v>Free Access Stall Pneumatic Cylinder Holder</v>
          </cell>
          <cell r="D135" t="str">
            <v>KS</v>
          </cell>
          <cell r="E135">
            <v>1.64</v>
          </cell>
          <cell r="F135" t="str">
            <v>EUR</v>
          </cell>
        </row>
        <row r="136">
          <cell r="A136">
            <v>14038</v>
          </cell>
          <cell r="B136" t="str">
            <v>Komfortbox - Kryt na spodnú časť pre 14029 Ľ</v>
          </cell>
          <cell r="C136" t="str">
            <v>Free Access Stall - Bottom enclosure for 14029 L</v>
          </cell>
          <cell r="D136" t="str">
            <v>KS</v>
          </cell>
          <cell r="E136">
            <v>14.15</v>
          </cell>
          <cell r="F136" t="str">
            <v>EUR</v>
          </cell>
        </row>
        <row r="137">
          <cell r="A137">
            <v>14039</v>
          </cell>
          <cell r="B137" t="str">
            <v>Komfortbox - Kryt na spodnú časť pre 14029 P</v>
          </cell>
          <cell r="C137" t="str">
            <v>Free Access Stall - Bottom enclosure for 14029 R</v>
          </cell>
          <cell r="D137" t="str">
            <v>KS</v>
          </cell>
          <cell r="E137">
            <v>14.15</v>
          </cell>
          <cell r="F137" t="str">
            <v>EUR</v>
          </cell>
        </row>
        <row r="138">
          <cell r="A138">
            <v>14041</v>
          </cell>
          <cell r="B138" t="str">
            <v>Komfortbox rameno na centrálny zámok V2</v>
          </cell>
          <cell r="C138" t="str">
            <v>Free Access Stall Central Lock Lever V2</v>
          </cell>
          <cell r="D138" t="str">
            <v>KS</v>
          </cell>
          <cell r="E138">
            <v>0.97</v>
          </cell>
          <cell r="F138" t="str">
            <v>EUR</v>
          </cell>
        </row>
        <row r="139">
          <cell r="A139">
            <v>14042</v>
          </cell>
          <cell r="B139" t="str">
            <v>Komfortbox mreža ver. DE</v>
          </cell>
          <cell r="C139" t="str">
            <v>Free Access Stall Side Ver. DE</v>
          </cell>
          <cell r="D139" t="str">
            <v>KS</v>
          </cell>
          <cell r="E139">
            <v>57.32</v>
          </cell>
          <cell r="F139" t="str">
            <v>EUR</v>
          </cell>
        </row>
        <row r="140">
          <cell r="A140">
            <v>14043</v>
          </cell>
          <cell r="B140" t="str">
            <v>Komfortbox zadné dvierka veľké ver. DE</v>
          </cell>
          <cell r="C140" t="str">
            <v>Free Access Stall Back Gate Part 1 ver. DE</v>
          </cell>
          <cell r="D140" t="str">
            <v>KS</v>
          </cell>
          <cell r="E140">
            <v>18.510000000000002</v>
          </cell>
          <cell r="F140" t="str">
            <v>EUR</v>
          </cell>
        </row>
        <row r="141">
          <cell r="A141">
            <v>14044</v>
          </cell>
          <cell r="B141" t="str">
            <v>Komfortbox zadné dvierka malé ver. DE</v>
          </cell>
          <cell r="C141" t="str">
            <v>Free Access Stall Back Gate Part 2 ver. DE</v>
          </cell>
          <cell r="D141" t="str">
            <v>KS</v>
          </cell>
          <cell r="E141">
            <v>3.99</v>
          </cell>
          <cell r="F141" t="str">
            <v>EUR</v>
          </cell>
        </row>
        <row r="142">
          <cell r="A142">
            <v>14045</v>
          </cell>
          <cell r="B142" t="str">
            <v>Komfortbox predné dvierka ver. DE</v>
          </cell>
          <cell r="C142" t="str">
            <v>Free Access Stall Front Gate ver. DE</v>
          </cell>
          <cell r="D142" t="str">
            <v>KS</v>
          </cell>
          <cell r="E142">
            <v>17.510000000000002</v>
          </cell>
          <cell r="F142" t="str">
            <v>EUR</v>
          </cell>
        </row>
        <row r="143">
          <cell r="A143">
            <v>14046</v>
          </cell>
          <cell r="B143" t="str">
            <v>Komfortbox mreža koncová zatvorená ver. DE</v>
          </cell>
          <cell r="C143" t="str">
            <v>Free Access Stall Side closed end ver. DE</v>
          </cell>
          <cell r="D143" t="str">
            <v>KS</v>
          </cell>
          <cell r="E143">
            <v>84.5</v>
          </cell>
          <cell r="F143" t="str">
            <v>EUR</v>
          </cell>
        </row>
        <row r="144">
          <cell r="A144">
            <v>14047</v>
          </cell>
          <cell r="B144" t="str">
            <v>Komfortbox montážny materiál na mrežu ver. DE</v>
          </cell>
          <cell r="C144" t="str">
            <v>Free Access Stall Maunting Kit for Grid ver. DE</v>
          </cell>
          <cell r="D144" t="str">
            <v>KS</v>
          </cell>
          <cell r="E144">
            <v>7.72</v>
          </cell>
          <cell r="F144" t="str">
            <v>EUR</v>
          </cell>
        </row>
        <row r="145">
          <cell r="A145">
            <v>14048</v>
          </cell>
          <cell r="B145" t="str">
            <v>Komfortbox montážny materiál na radový zámok</v>
          </cell>
          <cell r="C145" t="str">
            <v>Free Access Stall Maunting Kit for Row Lock</v>
          </cell>
          <cell r="D145" t="str">
            <v>KS</v>
          </cell>
          <cell r="E145">
            <v>1.74</v>
          </cell>
          <cell r="F145" t="str">
            <v>EUR</v>
          </cell>
        </row>
        <row r="146">
          <cell r="A146">
            <v>14049</v>
          </cell>
          <cell r="B146" t="str">
            <v>Komfortbox montážny materiál centrálny zámok</v>
          </cell>
          <cell r="C146" t="str">
            <v>Free Access Stall Maunting Kit for Central Lock</v>
          </cell>
          <cell r="D146" t="str">
            <v>KS</v>
          </cell>
          <cell r="E146">
            <v>0.39</v>
          </cell>
          <cell r="F146" t="str">
            <v>EUR</v>
          </cell>
        </row>
        <row r="147">
          <cell r="A147">
            <v>14050</v>
          </cell>
          <cell r="B147" t="str">
            <v>Komfortbox predné dvierka stenová príruba P</v>
          </cell>
          <cell r="C147" t="str">
            <v>Free Access Stall Front Gate Wall Bracket R</v>
          </cell>
          <cell r="D147" t="str">
            <v>KS</v>
          </cell>
          <cell r="E147">
            <v>3.51</v>
          </cell>
          <cell r="F147" t="str">
            <v>EUR</v>
          </cell>
        </row>
        <row r="148">
          <cell r="A148">
            <v>14051</v>
          </cell>
          <cell r="B148" t="str">
            <v>Komfortbox predné dvierka stenová príruba L</v>
          </cell>
          <cell r="C148" t="str">
            <v>Free Access Stall Front Gate Wall Bracket L</v>
          </cell>
          <cell r="D148" t="str">
            <v>KS</v>
          </cell>
          <cell r="E148">
            <v>3.51</v>
          </cell>
          <cell r="F148" t="str">
            <v>EUR</v>
          </cell>
        </row>
        <row r="149">
          <cell r="A149">
            <v>14053</v>
          </cell>
          <cell r="B149" t="str">
            <v>Komfortbox zámok individuálny stenová príruba P</v>
          </cell>
          <cell r="C149" t="str">
            <v>Free Access Stall Individual Lock Wall Bracket R</v>
          </cell>
          <cell r="D149" t="str">
            <v>KS</v>
          </cell>
          <cell r="E149">
            <v>6.3</v>
          </cell>
          <cell r="F149" t="str">
            <v>EUR</v>
          </cell>
        </row>
        <row r="150">
          <cell r="A150">
            <v>14054</v>
          </cell>
          <cell r="B150" t="str">
            <v>Komfortbox zámok individuálny stenová príruba L</v>
          </cell>
          <cell r="C150" t="str">
            <v>Free Access Stall Individual Lock Wall Bracket L</v>
          </cell>
          <cell r="D150" t="str">
            <v>KS</v>
          </cell>
          <cell r="E150">
            <v>6.3</v>
          </cell>
          <cell r="F150" t="str">
            <v>EUR</v>
          </cell>
        </row>
        <row r="151">
          <cell r="A151">
            <v>14055</v>
          </cell>
          <cell r="B151" t="str">
            <v>Komfortbox zadné dvierka veľké 600mm V2</v>
          </cell>
          <cell r="C151" t="str">
            <v>Free Access Stall Back Gate Part 1 600mm V2</v>
          </cell>
          <cell r="D151" t="str">
            <v>KS</v>
          </cell>
          <cell r="E151">
            <v>17.07</v>
          </cell>
          <cell r="F151" t="str">
            <v>EUR</v>
          </cell>
        </row>
        <row r="152">
          <cell r="A152">
            <v>14056</v>
          </cell>
          <cell r="B152" t="str">
            <v>Komfortbox zadné dvierka malé 600mm V1</v>
          </cell>
          <cell r="C152" t="str">
            <v>Free Access Stall Back Gate Part 2 600mm V1</v>
          </cell>
          <cell r="D152" t="str">
            <v>KS</v>
          </cell>
          <cell r="E152">
            <v>3.42</v>
          </cell>
          <cell r="F152" t="str">
            <v>EUR</v>
          </cell>
        </row>
        <row r="153">
          <cell r="A153">
            <v>14057</v>
          </cell>
          <cell r="B153" t="str">
            <v>Komfortbox predné dvierka 600mm V1</v>
          </cell>
          <cell r="C153" t="str">
            <v>Free Access Stall Front Gate 600mm V1</v>
          </cell>
          <cell r="D153" t="str">
            <v>KS</v>
          </cell>
          <cell r="E153">
            <v>14.72</v>
          </cell>
          <cell r="F153" t="str">
            <v>EUR</v>
          </cell>
        </row>
        <row r="154">
          <cell r="A154">
            <v>14058</v>
          </cell>
          <cell r="B154" t="str">
            <v>Komfortbox mreža V3 s cen. zámkom</v>
          </cell>
          <cell r="C154" t="str">
            <v>Free Access Stall Side V3 with Cen. Lock</v>
          </cell>
          <cell r="D154" t="str">
            <v>KS</v>
          </cell>
          <cell r="E154">
            <v>54.55</v>
          </cell>
          <cell r="F154" t="str">
            <v>EUR</v>
          </cell>
        </row>
        <row r="155">
          <cell r="A155">
            <v>14059</v>
          </cell>
          <cell r="B155" t="str">
            <v>Komfortbox mreža nízka V3 s ind. zámkom</v>
          </cell>
          <cell r="C155" t="str">
            <v>Free Access Stall Side Low V3 with Ind. Lock</v>
          </cell>
          <cell r="D155" t="str">
            <v>KS</v>
          </cell>
          <cell r="E155">
            <v>51</v>
          </cell>
          <cell r="F155" t="str">
            <v>EUR</v>
          </cell>
        </row>
        <row r="156">
          <cell r="A156">
            <v>14060</v>
          </cell>
          <cell r="B156" t="str">
            <v>Komfortbox predné dvierka 650mm V2</v>
          </cell>
          <cell r="C156" t="str">
            <v>Free Access Stall Front Gate 650mm V2</v>
          </cell>
          <cell r="D156" t="str">
            <v>KS</v>
          </cell>
          <cell r="E156">
            <v>16.100000000000001</v>
          </cell>
          <cell r="F156" t="str">
            <v>EUR</v>
          </cell>
        </row>
        <row r="157">
          <cell r="A157">
            <v>14061</v>
          </cell>
          <cell r="B157" t="str">
            <v>Komfortbox mreža V3 komplet s cen. zámkom</v>
          </cell>
          <cell r="C157" t="str">
            <v>Free Access Stall Side V3 Complet with Cen. Lock</v>
          </cell>
          <cell r="D157" t="str">
            <v>KS</v>
          </cell>
          <cell r="E157">
            <v>61.46</v>
          </cell>
          <cell r="F157" t="str">
            <v>EUR</v>
          </cell>
        </row>
        <row r="158">
          <cell r="A158">
            <v>14062</v>
          </cell>
          <cell r="B158" t="str">
            <v>Komfortbox mreža V3 Komplet s ind. zámkom</v>
          </cell>
          <cell r="C158" t="str">
            <v>Free Access Stall Side V3 Complet With Ind Lock</v>
          </cell>
          <cell r="D158" t="str">
            <v>KS</v>
          </cell>
          <cell r="E158">
            <v>54.71</v>
          </cell>
          <cell r="F158" t="str">
            <v>EUR</v>
          </cell>
        </row>
        <row r="159">
          <cell r="A159">
            <v>14063</v>
          </cell>
          <cell r="B159" t="str">
            <v>Komfortbox tyč na centrálny zámok V3</v>
          </cell>
          <cell r="C159" t="str">
            <v>Free Access Stall Back Gate Lock Rod V3</v>
          </cell>
          <cell r="D159" t="str">
            <v>KS</v>
          </cell>
          <cell r="E159">
            <v>2.81</v>
          </cell>
          <cell r="F159" t="str">
            <v>EUR</v>
          </cell>
        </row>
        <row r="160">
          <cell r="A160">
            <v>14064</v>
          </cell>
          <cell r="B160" t="str">
            <v>Komfortbox mreža V3 Komplet s ind. zámkom+výstuhy</v>
          </cell>
          <cell r="C160" t="str">
            <v>Free Acc St Side V3 Compl. With Ind Lock+reinforce</v>
          </cell>
          <cell r="D160" t="str">
            <v>KS</v>
          </cell>
          <cell r="E160">
            <v>55.34</v>
          </cell>
          <cell r="F160" t="str">
            <v>EUR</v>
          </cell>
        </row>
        <row r="161">
          <cell r="A161">
            <v>14065</v>
          </cell>
          <cell r="B161" t="str">
            <v>Komfortbox mreža V3 s ind. zámkom + výstuhy</v>
          </cell>
          <cell r="C161" t="str">
            <v>Free Access Stall Side V3 with Ind. Lock+reinforce</v>
          </cell>
          <cell r="D161" t="str">
            <v>KS</v>
          </cell>
          <cell r="E161">
            <v>50.94</v>
          </cell>
          <cell r="F161" t="str">
            <v>EUR</v>
          </cell>
        </row>
        <row r="162">
          <cell r="A162">
            <v>14066</v>
          </cell>
          <cell r="B162" t="str">
            <v>Komfortbox mreža V3 s cen. zámkom+výstuhy</v>
          </cell>
          <cell r="C162" t="str">
            <v>Free Access Stall Side V3 with Cen. Lock+reinforce</v>
          </cell>
          <cell r="D162" t="str">
            <v>KS</v>
          </cell>
          <cell r="E162">
            <v>55.41</v>
          </cell>
          <cell r="F162" t="str">
            <v>EUR</v>
          </cell>
        </row>
        <row r="163">
          <cell r="A163">
            <v>14067</v>
          </cell>
          <cell r="B163" t="str">
            <v>Komfortbox mreža V3 komplet s cen. zámkom+výstuhy</v>
          </cell>
          <cell r="C163" t="str">
            <v>Free Acc St Side V3 Compl with Cen. Lock+reinforce</v>
          </cell>
          <cell r="D163" t="str">
            <v>KS</v>
          </cell>
          <cell r="E163">
            <v>63.08</v>
          </cell>
          <cell r="F163" t="str">
            <v>EUR</v>
          </cell>
        </row>
        <row r="164">
          <cell r="A164">
            <v>14068</v>
          </cell>
          <cell r="B164" t="str">
            <v>Komfortbox rameno na centrálny zámok V3</v>
          </cell>
          <cell r="C164" t="str">
            <v>Free Access Stall Central Lock Lever V3</v>
          </cell>
          <cell r="D164" t="str">
            <v>KS</v>
          </cell>
          <cell r="E164">
            <v>0.64</v>
          </cell>
          <cell r="F164" t="str">
            <v>EUR</v>
          </cell>
        </row>
        <row r="165">
          <cell r="A165">
            <v>14070</v>
          </cell>
          <cell r="B165" t="str">
            <v>Komfortbox mreža konc. zatv. V3 Fiber P</v>
          </cell>
          <cell r="C165" t="str">
            <v>Free Access Stall S. closed end V3 Fiber R</v>
          </cell>
          <cell r="D165" t="str">
            <v>KS</v>
          </cell>
          <cell r="E165">
            <v>45.37</v>
          </cell>
          <cell r="F165" t="str">
            <v>EUR</v>
          </cell>
        </row>
        <row r="166">
          <cell r="A166">
            <v>14071</v>
          </cell>
          <cell r="B166" t="str">
            <v>Komfortbox mreža konc. zatv. V3 Fiber L</v>
          </cell>
          <cell r="C166" t="str">
            <v>Free Access Stall S. closed end V3 Fiber L</v>
          </cell>
          <cell r="D166" t="str">
            <v>KS</v>
          </cell>
          <cell r="E166">
            <v>45.51</v>
          </cell>
          <cell r="F166" t="str">
            <v>EUR</v>
          </cell>
        </row>
        <row r="167">
          <cell r="A167">
            <v>14075</v>
          </cell>
          <cell r="B167" t="str">
            <v>Komfortbox mreža konc.zatv.V3 Fiber s cent.zám.P</v>
          </cell>
          <cell r="C167" t="str">
            <v>Free Access Stall closed end V3 Fiber w.cent.loc R</v>
          </cell>
          <cell r="D167" t="str">
            <v>KS</v>
          </cell>
          <cell r="E167">
            <v>52.32</v>
          </cell>
          <cell r="F167" t="str">
            <v>EUR</v>
          </cell>
        </row>
        <row r="168">
          <cell r="A168">
            <v>14076</v>
          </cell>
          <cell r="B168" t="str">
            <v>Komfortbox mreža konc.zatv.V3 Fiber s cent.zám.L</v>
          </cell>
          <cell r="C168" t="str">
            <v>Free Access Stall closed end V3 Fiber w.cent.loc L</v>
          </cell>
          <cell r="D168" t="str">
            <v>KS</v>
          </cell>
          <cell r="E168">
            <v>52.46</v>
          </cell>
          <cell r="F168" t="str">
            <v>EUR</v>
          </cell>
        </row>
        <row r="169">
          <cell r="A169">
            <v>14077</v>
          </cell>
          <cell r="B169" t="str">
            <v>Komfortbox mreža konc.zatv.V3 Fiber s ind.zám.L</v>
          </cell>
          <cell r="C169" t="str">
            <v>Free Access Stall closed end V3 Fiber w.ind.lock L</v>
          </cell>
          <cell r="D169" t="str">
            <v>KS</v>
          </cell>
          <cell r="E169">
            <v>47.29</v>
          </cell>
          <cell r="F169" t="str">
            <v>EUR</v>
          </cell>
        </row>
        <row r="170">
          <cell r="A170">
            <v>14078</v>
          </cell>
          <cell r="B170" t="str">
            <v>Komfortbox mreža konc.zatv.V3 Fiber s ind.zám.P</v>
          </cell>
          <cell r="C170" t="str">
            <v>Free Access Stall closed end V3 Fiber w.ind.lock R</v>
          </cell>
          <cell r="D170" t="str">
            <v>KS</v>
          </cell>
          <cell r="E170">
            <v>47.15</v>
          </cell>
          <cell r="F170" t="str">
            <v>EUR</v>
          </cell>
        </row>
        <row r="171">
          <cell r="A171">
            <v>14079</v>
          </cell>
          <cell r="B171" t="str">
            <v>Komfortbox držiak pneumatického piestu V2</v>
          </cell>
          <cell r="C171" t="str">
            <v>Free Access Stall Pneumatic Cylinder Holder V2</v>
          </cell>
          <cell r="D171" t="str">
            <v>KS</v>
          </cell>
          <cell r="E171">
            <v>2.12</v>
          </cell>
          <cell r="F171" t="str">
            <v>EUR</v>
          </cell>
        </row>
        <row r="172">
          <cell r="A172">
            <v>14080</v>
          </cell>
          <cell r="B172" t="str">
            <v>Komfortbox predné dvierka stenová príruba L V3</v>
          </cell>
          <cell r="C172" t="str">
            <v>Free Access Stall Front Gate Wall Bracket L V3</v>
          </cell>
          <cell r="D172" t="str">
            <v>KS</v>
          </cell>
          <cell r="E172">
            <v>3.98</v>
          </cell>
          <cell r="F172" t="str">
            <v>EUR</v>
          </cell>
        </row>
        <row r="173">
          <cell r="A173">
            <v>14081</v>
          </cell>
          <cell r="B173" t="str">
            <v>Komfortbox predné dvierka stenová príruba P V3</v>
          </cell>
          <cell r="C173" t="str">
            <v>Free Access Stall Front Gate Wall Bracket R V3</v>
          </cell>
          <cell r="D173" t="str">
            <v>KS</v>
          </cell>
          <cell r="E173">
            <v>3.98</v>
          </cell>
          <cell r="F173" t="str">
            <v>EUR</v>
          </cell>
        </row>
        <row r="174">
          <cell r="A174">
            <v>14082</v>
          </cell>
          <cell r="B174" t="str">
            <v>Komfortbox centrálny radový zámok - Páka</v>
          </cell>
          <cell r="C174" t="str">
            <v>Free Access Stall Central Lock Row Lever - Páka</v>
          </cell>
          <cell r="D174" t="str">
            <v>KS</v>
          </cell>
          <cell r="E174">
            <v>2.36</v>
          </cell>
          <cell r="F174" t="str">
            <v>EUR</v>
          </cell>
        </row>
        <row r="175">
          <cell r="A175">
            <v>14083</v>
          </cell>
          <cell r="B175" t="str">
            <v>Komfortbox predné dvierka komplet 650mm V3 L</v>
          </cell>
          <cell r="C175" t="str">
            <v>Free Access Stall Front Gate Complet 650mm V3 L</v>
          </cell>
          <cell r="D175" t="str">
            <v>KS</v>
          </cell>
          <cell r="E175">
            <v>16.88</v>
          </cell>
          <cell r="F175" t="str">
            <v>EUR</v>
          </cell>
        </row>
        <row r="176">
          <cell r="A176">
            <v>14084</v>
          </cell>
          <cell r="B176" t="str">
            <v>Komfortbox predné dvierka komplet 600mm V3 L</v>
          </cell>
          <cell r="C176" t="str">
            <v>Free Access Stall Front Gate Complet 600mm V3 L</v>
          </cell>
          <cell r="D176" t="str">
            <v>KS</v>
          </cell>
          <cell r="E176">
            <v>16.559999999999999</v>
          </cell>
          <cell r="F176" t="str">
            <v>EUR</v>
          </cell>
        </row>
        <row r="177">
          <cell r="A177">
            <v>14085</v>
          </cell>
          <cell r="B177" t="str">
            <v>Komfortbox zadné dvierka komplet 600mm V3</v>
          </cell>
          <cell r="C177" t="str">
            <v>Free Access Stall Back Gate Complet 600 mm V3</v>
          </cell>
          <cell r="D177" t="str">
            <v>KS</v>
          </cell>
          <cell r="E177">
            <v>22.05</v>
          </cell>
          <cell r="F177" t="str">
            <v>EUR</v>
          </cell>
        </row>
        <row r="178">
          <cell r="A178">
            <v>14086</v>
          </cell>
          <cell r="B178" t="str">
            <v>Komfortbox zadné dvierka komplet 650mm V3</v>
          </cell>
          <cell r="C178" t="str">
            <v>Free Access Stall Back Gate Complet 650 mm V3</v>
          </cell>
          <cell r="D178" t="str">
            <v>KS</v>
          </cell>
          <cell r="E178">
            <v>22.05</v>
          </cell>
          <cell r="F178" t="str">
            <v>EUR</v>
          </cell>
        </row>
        <row r="179">
          <cell r="A179">
            <v>14087</v>
          </cell>
          <cell r="B179" t="str">
            <v>Komfortbox tiahlo medzi dvierkami V3</v>
          </cell>
          <cell r="C179" t="str">
            <v>Free Access Stall Gate Connection Pipe V3</v>
          </cell>
          <cell r="D179" t="str">
            <v>KS</v>
          </cell>
          <cell r="E179">
            <v>3.61</v>
          </cell>
          <cell r="F179" t="str">
            <v>EUR</v>
          </cell>
        </row>
        <row r="180">
          <cell r="A180">
            <v>14088</v>
          </cell>
          <cell r="B180" t="str">
            <v>Komfortbox tiahlo medzi dvierkami komplet V3</v>
          </cell>
          <cell r="C180" t="str">
            <v>Free Access Stall Gate Connection Pipe Complet V3</v>
          </cell>
          <cell r="D180" t="str">
            <v>KS</v>
          </cell>
          <cell r="E180">
            <v>4.9400000000000004</v>
          </cell>
          <cell r="F180" t="str">
            <v>EUR</v>
          </cell>
        </row>
        <row r="181">
          <cell r="A181">
            <v>14089</v>
          </cell>
          <cell r="B181" t="str">
            <v>Komfortbox zadné dvierka malé 600mm V3</v>
          </cell>
          <cell r="C181" t="str">
            <v>Free Access Stall Back Gate Part 2 600mm V3</v>
          </cell>
          <cell r="D181" t="str">
            <v>KS</v>
          </cell>
          <cell r="E181">
            <v>4.24</v>
          </cell>
          <cell r="F181" t="str">
            <v>EUR</v>
          </cell>
        </row>
        <row r="182">
          <cell r="A182">
            <v>14090</v>
          </cell>
          <cell r="B182" t="str">
            <v>Komfortbox zadné dvierka malé 650mm V3</v>
          </cell>
          <cell r="C182" t="str">
            <v>Free Access Stall Back Gate Part 2 650mm V3</v>
          </cell>
          <cell r="D182" t="str">
            <v>KS</v>
          </cell>
          <cell r="E182">
            <v>4.28</v>
          </cell>
          <cell r="F182" t="str">
            <v>EUR</v>
          </cell>
        </row>
        <row r="183">
          <cell r="A183">
            <v>14091</v>
          </cell>
          <cell r="B183" t="str">
            <v>Komfortbox zadné dvierka veľké 600mm V3</v>
          </cell>
          <cell r="C183" t="str">
            <v>Free Access Stall Back Gate Part 1 600mm V3</v>
          </cell>
          <cell r="D183" t="str">
            <v>KS</v>
          </cell>
          <cell r="E183">
            <v>16.22</v>
          </cell>
          <cell r="F183" t="str">
            <v>EUR</v>
          </cell>
        </row>
        <row r="184">
          <cell r="A184">
            <v>14092</v>
          </cell>
          <cell r="B184" t="str">
            <v>Komfortbox zadné dvierka veľké 650mm V3</v>
          </cell>
          <cell r="C184" t="str">
            <v>Free Access Stall Back Gate Part 1 650mm V3</v>
          </cell>
          <cell r="D184" t="str">
            <v>KS</v>
          </cell>
          <cell r="E184">
            <v>16.149999999999999</v>
          </cell>
          <cell r="F184" t="str">
            <v>EUR</v>
          </cell>
        </row>
        <row r="185">
          <cell r="A185">
            <v>14093</v>
          </cell>
          <cell r="B185" t="str">
            <v>Komfortbox predné dvierka komplet 600mm V3 P</v>
          </cell>
          <cell r="C185" t="str">
            <v>Free Access Stall Front Gate Complet 600mm V3 R</v>
          </cell>
          <cell r="D185" t="str">
            <v>KS</v>
          </cell>
          <cell r="E185">
            <v>16.559999999999999</v>
          </cell>
          <cell r="F185" t="str">
            <v>EUR</v>
          </cell>
        </row>
        <row r="186">
          <cell r="A186">
            <v>14094</v>
          </cell>
          <cell r="B186" t="str">
            <v>Komfortbox predné dvierka komplet 650mm V3 P</v>
          </cell>
          <cell r="C186" t="str">
            <v>Free Access Stall Front Gate Complet 650mm V3 R</v>
          </cell>
          <cell r="D186" t="str">
            <v>KS</v>
          </cell>
          <cell r="E186">
            <v>16.88</v>
          </cell>
          <cell r="F186" t="str">
            <v>EUR</v>
          </cell>
        </row>
        <row r="187">
          <cell r="A187">
            <v>15005</v>
          </cell>
          <cell r="B187" t="str">
            <v>Pôrodňa mreža typ 2 pravá</v>
          </cell>
          <cell r="C187" t="str">
            <v>Farrowing Crate Side Type 2  Right</v>
          </cell>
          <cell r="D187" t="str">
            <v>KS</v>
          </cell>
          <cell r="E187">
            <v>31.88</v>
          </cell>
          <cell r="F187" t="str">
            <v>EUR</v>
          </cell>
        </row>
        <row r="188">
          <cell r="A188">
            <v>15006</v>
          </cell>
          <cell r="B188" t="str">
            <v>Pôrodňa mreža typ 2 ľavá</v>
          </cell>
          <cell r="C188" t="str">
            <v>Farrowing Crate Side Type 2  Left</v>
          </cell>
          <cell r="D188" t="str">
            <v>KS</v>
          </cell>
          <cell r="E188">
            <v>31.88</v>
          </cell>
          <cell r="F188" t="str">
            <v>EUR</v>
          </cell>
        </row>
        <row r="189">
          <cell r="A189">
            <v>15007</v>
          </cell>
          <cell r="B189" t="str">
            <v>Pôrodňa padák typ 2</v>
          </cell>
          <cell r="C189" t="str">
            <v>Farrowing Crate Anti Crush Bar Type 2</v>
          </cell>
          <cell r="D189" t="str">
            <v>KS</v>
          </cell>
          <cell r="E189">
            <v>3.21</v>
          </cell>
          <cell r="F189" t="str">
            <v>EUR</v>
          </cell>
        </row>
        <row r="190">
          <cell r="A190">
            <v>15008</v>
          </cell>
          <cell r="B190" t="str">
            <v>Pôrodňa ihlový zámok na mrežu</v>
          </cell>
          <cell r="C190" t="str">
            <v>Farrowing Crate Front Lock Bolt</v>
          </cell>
          <cell r="D190" t="str">
            <v>KS</v>
          </cell>
          <cell r="E190">
            <v>0.62</v>
          </cell>
          <cell r="F190" t="str">
            <v>EUR</v>
          </cell>
        </row>
        <row r="191">
          <cell r="A191">
            <v>15009</v>
          </cell>
          <cell r="B191" t="str">
            <v>Pôrodňa baran 530mm na 1000mm umývaciu stenu</v>
          </cell>
          <cell r="C191" t="str">
            <v>Farrowing Crate Front 530 for 1000mm Washing Wall</v>
          </cell>
          <cell r="D191" t="str">
            <v>KS</v>
          </cell>
          <cell r="E191">
            <v>22.96</v>
          </cell>
          <cell r="F191" t="str">
            <v>EUR</v>
          </cell>
        </row>
        <row r="192">
          <cell r="A192">
            <v>15010</v>
          </cell>
          <cell r="B192" t="str">
            <v>Pôrodňa obruč na barana 530mm pre 1000 a 750 mm st</v>
          </cell>
          <cell r="C192" t="str">
            <v>Farrowing Crate Front Bracket 530 for 1000, 750 WW</v>
          </cell>
          <cell r="D192" t="str">
            <v>KS</v>
          </cell>
          <cell r="E192">
            <v>2.76</v>
          </cell>
          <cell r="F192" t="str">
            <v>EUR</v>
          </cell>
        </row>
        <row r="193">
          <cell r="A193">
            <v>15011</v>
          </cell>
          <cell r="B193" t="str">
            <v>Pôrodňa zadné dvierka teleskopické</v>
          </cell>
          <cell r="C193" t="str">
            <v>Farrowing Crate Telescope Back Gate</v>
          </cell>
          <cell r="D193" t="str">
            <v>KS</v>
          </cell>
          <cell r="E193">
            <v>15.26</v>
          </cell>
          <cell r="F193" t="str">
            <v>EUR</v>
          </cell>
        </row>
        <row r="194">
          <cell r="A194">
            <v>15012</v>
          </cell>
          <cell r="B194" t="str">
            <v>Pôrodňa teleskop na zadné dvierka</v>
          </cell>
          <cell r="C194" t="str">
            <v>Farrowing Crate Back Gate Telescope Pipe</v>
          </cell>
          <cell r="D194" t="str">
            <v>KS</v>
          </cell>
          <cell r="E194">
            <v>2.91</v>
          </cell>
          <cell r="F194" t="str">
            <v>EUR</v>
          </cell>
        </row>
        <row r="195">
          <cell r="A195">
            <v>15013</v>
          </cell>
          <cell r="B195" t="str">
            <v>Pôrodňa ihlový zámok na zadné dvierka</v>
          </cell>
          <cell r="C195" t="str">
            <v>Farrowing Crate Back Gate Lock Bolt</v>
          </cell>
          <cell r="D195" t="str">
            <v>KS</v>
          </cell>
          <cell r="E195">
            <v>0.99</v>
          </cell>
          <cell r="F195" t="str">
            <v>EUR</v>
          </cell>
        </row>
        <row r="196">
          <cell r="A196">
            <v>15015</v>
          </cell>
          <cell r="B196" t="str">
            <v>Pôrodňa profil na PVC dvierka výklopný</v>
          </cell>
          <cell r="C196" t="str">
            <v>Farrowing Pen Back Door Post Tilting</v>
          </cell>
          <cell r="D196" t="str">
            <v>KS</v>
          </cell>
          <cell r="E196">
            <v>7.01</v>
          </cell>
          <cell r="F196" t="str">
            <v>EUR</v>
          </cell>
        </row>
        <row r="197">
          <cell r="A197">
            <v>15016</v>
          </cell>
          <cell r="B197" t="str">
            <v>Pôrodňa chodbová stojka výklopná</v>
          </cell>
          <cell r="C197" t="str">
            <v>Farrowing Pen Walk Way Post Tilting</v>
          </cell>
          <cell r="D197" t="str">
            <v>KS</v>
          </cell>
          <cell r="E197">
            <v>4.0599999999999996</v>
          </cell>
          <cell r="F197" t="str">
            <v>EUR</v>
          </cell>
        </row>
        <row r="198">
          <cell r="A198">
            <v>15017</v>
          </cell>
          <cell r="B198" t="str">
            <v>Pôrodňa chodbová stojka výklopná na stenu P</v>
          </cell>
          <cell r="C198" t="str">
            <v>Farrowing Walk Way End Post Tilting for Concrete R</v>
          </cell>
          <cell r="D198" t="str">
            <v>KS</v>
          </cell>
          <cell r="E198">
            <v>3.3</v>
          </cell>
          <cell r="F198" t="str">
            <v>EUR</v>
          </cell>
        </row>
        <row r="199">
          <cell r="A199">
            <v>15018</v>
          </cell>
          <cell r="B199" t="str">
            <v>Pôrodňa chodbová stojka výklopná na stenu L</v>
          </cell>
          <cell r="C199" t="str">
            <v>Farrowing Walk Way End Post Tilting for Concrete L</v>
          </cell>
          <cell r="D199" t="str">
            <v>KS</v>
          </cell>
          <cell r="E199">
            <v>3.3</v>
          </cell>
          <cell r="F199" t="str">
            <v>EUR</v>
          </cell>
        </row>
        <row r="200">
          <cell r="A200">
            <v>15019</v>
          </cell>
          <cell r="B200" t="str">
            <v>Pôrodňa podlahový držiak 5x50x30x650mm</v>
          </cell>
          <cell r="C200" t="str">
            <v>Farrowing Crate Floor Support  5x50x30x650mm</v>
          </cell>
          <cell r="D200" t="str">
            <v>KS</v>
          </cell>
          <cell r="E200">
            <v>2.17</v>
          </cell>
          <cell r="F200" t="str">
            <v>EUR</v>
          </cell>
        </row>
        <row r="201">
          <cell r="A201">
            <v>15020</v>
          </cell>
          <cell r="B201" t="str">
            <v>Pôrodňa podlahový držiak 5x50x30x1250mm</v>
          </cell>
          <cell r="C201" t="str">
            <v>Farrowing Crate Floor Support 5x50x30x1250mm</v>
          </cell>
          <cell r="D201" t="str">
            <v>KS</v>
          </cell>
          <cell r="E201">
            <v>3.75</v>
          </cell>
          <cell r="F201" t="str">
            <v>EUR</v>
          </cell>
        </row>
        <row r="202">
          <cell r="A202">
            <v>15022</v>
          </cell>
          <cell r="B202" t="str">
            <v>Pôrodňa chodbová stojka na PVC stenu pravá</v>
          </cell>
          <cell r="C202" t="str">
            <v>Farrowing Pen Walk Way End Post for PVC, right</v>
          </cell>
          <cell r="D202" t="str">
            <v>KS</v>
          </cell>
          <cell r="E202">
            <v>3.51</v>
          </cell>
          <cell r="F202" t="str">
            <v>EUR</v>
          </cell>
        </row>
        <row r="203">
          <cell r="A203">
            <v>15023</v>
          </cell>
          <cell r="B203" t="str">
            <v>Pôrodňa chodbová stojka na PVC stenu ľavá</v>
          </cell>
          <cell r="C203" t="str">
            <v>Farrowing Pen Walk Way End Post for PVC, left</v>
          </cell>
          <cell r="D203" t="str">
            <v>KS</v>
          </cell>
          <cell r="E203">
            <v>3.51</v>
          </cell>
          <cell r="F203" t="str">
            <v>EUR</v>
          </cell>
        </row>
        <row r="204">
          <cell r="A204">
            <v>15024</v>
          </cell>
          <cell r="B204" t="str">
            <v>U-profil 500mm A2</v>
          </cell>
          <cell r="C204" t="str">
            <v>U-profil 500mm A2</v>
          </cell>
          <cell r="D204" t="str">
            <v>KS</v>
          </cell>
          <cell r="E204">
            <v>1.68</v>
          </cell>
          <cell r="F204" t="str">
            <v>EUR</v>
          </cell>
        </row>
        <row r="205">
          <cell r="A205">
            <v>15025</v>
          </cell>
          <cell r="B205" t="str">
            <v>Pôrodňa chodbová stojka</v>
          </cell>
          <cell r="C205" t="str">
            <v>Farrowing Pen Walk Way Post</v>
          </cell>
          <cell r="D205" t="str">
            <v>KS</v>
          </cell>
          <cell r="E205">
            <v>2.5299999999999998</v>
          </cell>
          <cell r="F205" t="str">
            <v>EUR</v>
          </cell>
        </row>
        <row r="206">
          <cell r="A206">
            <v>15026</v>
          </cell>
          <cell r="B206" t="str">
            <v>Pôrodňa profil na PVC dvierka pravý</v>
          </cell>
          <cell r="C206" t="str">
            <v>Farrowing Pen Back Door Post R</v>
          </cell>
          <cell r="D206" t="str">
            <v>KS</v>
          </cell>
          <cell r="E206">
            <v>2.65</v>
          </cell>
          <cell r="F206" t="str">
            <v>EUR</v>
          </cell>
        </row>
        <row r="207">
          <cell r="A207">
            <v>15027</v>
          </cell>
          <cell r="B207" t="str">
            <v>Pôrodňa profil na PVC dvierka ľavý</v>
          </cell>
          <cell r="C207" t="str">
            <v>Farrowing Pen Back Door Post L</v>
          </cell>
          <cell r="D207" t="str">
            <v>KS</v>
          </cell>
          <cell r="E207">
            <v>2.65</v>
          </cell>
          <cell r="F207" t="str">
            <v>EUR</v>
          </cell>
        </row>
        <row r="208">
          <cell r="A208">
            <v>15028</v>
          </cell>
          <cell r="B208" t="str">
            <v>Pôrodňa padák typ 3 komplet</v>
          </cell>
          <cell r="C208" t="str">
            <v>Farrowing Crate Anti Crush Bar Type 3 Complet</v>
          </cell>
          <cell r="D208" t="str">
            <v>KS</v>
          </cell>
          <cell r="E208">
            <v>8.8976000000000006</v>
          </cell>
          <cell r="F208" t="str">
            <v>EUR</v>
          </cell>
        </row>
        <row r="209">
          <cell r="A209">
            <v>15030</v>
          </cell>
          <cell r="B209" t="str">
            <v>Pôrodňa chodbová stojka na bočnú pôrodňu P</v>
          </cell>
          <cell r="C209" t="str">
            <v>Farrowing Pen Side Walk Way Post R</v>
          </cell>
          <cell r="D209" t="str">
            <v>KS</v>
          </cell>
          <cell r="E209">
            <v>3.01</v>
          </cell>
          <cell r="F209" t="str">
            <v>EUR</v>
          </cell>
        </row>
        <row r="210">
          <cell r="A210">
            <v>15031</v>
          </cell>
          <cell r="B210" t="str">
            <v>Pôrodňa chodbová stojka na bočnú pôrodňu L</v>
          </cell>
          <cell r="C210" t="str">
            <v>Farrowing Pen Side Walk Way Post L</v>
          </cell>
          <cell r="D210" t="str">
            <v>KS</v>
          </cell>
          <cell r="E210">
            <v>3.01</v>
          </cell>
          <cell r="F210" t="str">
            <v>EUR</v>
          </cell>
        </row>
        <row r="211">
          <cell r="A211">
            <v>15032</v>
          </cell>
          <cell r="B211" t="str">
            <v>Pôrodňa chodbová stojka na stenu P</v>
          </cell>
          <cell r="C211" t="str">
            <v>Farrowing Walk Way End Post for Concrete R</v>
          </cell>
          <cell r="D211" t="str">
            <v>KS</v>
          </cell>
          <cell r="E211">
            <v>6.67</v>
          </cell>
          <cell r="F211" t="str">
            <v>EUR</v>
          </cell>
        </row>
        <row r="212">
          <cell r="A212">
            <v>15033</v>
          </cell>
          <cell r="B212" t="str">
            <v>Pôrodňa chodbová stojka na stenu L</v>
          </cell>
          <cell r="C212" t="str">
            <v>Farrowing Walk Way End Post for Concrete L</v>
          </cell>
          <cell r="D212" t="str">
            <v>KS</v>
          </cell>
          <cell r="E212">
            <v>6.67</v>
          </cell>
          <cell r="F212" t="str">
            <v>EUR</v>
          </cell>
        </row>
        <row r="213">
          <cell r="A213">
            <v>15034</v>
          </cell>
          <cell r="B213" t="str">
            <v>Pôrodňa držiak nohy do liatinového roštu A2</v>
          </cell>
          <cell r="C213" t="str">
            <v>Farrowing Crate Floor Bracket  A2</v>
          </cell>
          <cell r="D213" t="str">
            <v>KS</v>
          </cell>
          <cell r="E213">
            <v>0.77</v>
          </cell>
          <cell r="F213" t="str">
            <v>EUR</v>
          </cell>
        </row>
        <row r="214">
          <cell r="A214">
            <v>15035</v>
          </cell>
          <cell r="B214" t="str">
            <v>Pôrodňa baran pre výklopný kŕmny žľab</v>
          </cell>
          <cell r="C214" t="str">
            <v>Farrowing Crate Front for Tipping Trough</v>
          </cell>
          <cell r="D214" t="str">
            <v>KS</v>
          </cell>
          <cell r="E214">
            <v>22.18</v>
          </cell>
          <cell r="F214" t="str">
            <v>EUR</v>
          </cell>
        </row>
        <row r="215">
          <cell r="A215">
            <v>15038</v>
          </cell>
          <cell r="B215" t="str">
            <v>Obruč na barana pre Feeding Ball GA</v>
          </cell>
          <cell r="C215" t="str">
            <v>Bracket for Feeding Ball GA</v>
          </cell>
          <cell r="D215" t="str">
            <v>KS</v>
          </cell>
          <cell r="E215">
            <v>1.31</v>
          </cell>
          <cell r="F215" t="str">
            <v>EUR</v>
          </cell>
        </row>
        <row r="216">
          <cell r="A216">
            <v>15039</v>
          </cell>
          <cell r="B216" t="str">
            <v>Pôrodňa baran na roštovú podlahu</v>
          </cell>
          <cell r="C216" t="str">
            <v>Farrowing Crate Front for Slat Flooring</v>
          </cell>
          <cell r="D216" t="str">
            <v>KS</v>
          </cell>
          <cell r="E216">
            <v>24.48</v>
          </cell>
          <cell r="F216" t="str">
            <v>EUR</v>
          </cell>
        </row>
        <row r="217">
          <cell r="A217">
            <v>15040</v>
          </cell>
          <cell r="B217" t="str">
            <v>Čistiaci tunel na močovku</v>
          </cell>
          <cell r="C217" t="str">
            <v>Manure Trap</v>
          </cell>
          <cell r="D217" t="str">
            <v>KS</v>
          </cell>
          <cell r="E217">
            <v>10.89</v>
          </cell>
          <cell r="F217" t="str">
            <v>EUR</v>
          </cell>
        </row>
        <row r="218">
          <cell r="A218">
            <v>15041</v>
          </cell>
          <cell r="B218" t="str">
            <v>Pôrodňa chodbová stojka výklopná štandart</v>
          </cell>
          <cell r="C218" t="str">
            <v>Farrowing Pen Walk Way Post Tilting Standart</v>
          </cell>
          <cell r="D218" t="str">
            <v>KS</v>
          </cell>
          <cell r="E218">
            <v>3.28</v>
          </cell>
          <cell r="F218" t="str">
            <v>EUR</v>
          </cell>
        </row>
        <row r="219">
          <cell r="A219">
            <v>15042</v>
          </cell>
          <cell r="B219" t="str">
            <v>Pôrodňa profil na PVC dvierka výklopný štandart P</v>
          </cell>
          <cell r="C219" t="str">
            <v>Farrowing Pen Back Door Post Tilting Standart R</v>
          </cell>
          <cell r="D219" t="str">
            <v>KS</v>
          </cell>
          <cell r="E219">
            <v>2.87</v>
          </cell>
          <cell r="F219" t="str">
            <v>EUR</v>
          </cell>
        </row>
        <row r="220">
          <cell r="A220">
            <v>15043</v>
          </cell>
          <cell r="B220" t="str">
            <v>Pôrodňa profil na PVC dvierka výklopný štandart L</v>
          </cell>
          <cell r="C220" t="str">
            <v>Farrowing Pen Back Door Post Tilting Standart L</v>
          </cell>
          <cell r="D220" t="str">
            <v>KS</v>
          </cell>
          <cell r="E220">
            <v>2.87</v>
          </cell>
          <cell r="F220" t="str">
            <v>EUR</v>
          </cell>
        </row>
        <row r="221">
          <cell r="A221">
            <v>15044</v>
          </cell>
          <cell r="B221" t="str">
            <v>Pôrodňa chodbová stojka výklopná koncová štand. L</v>
          </cell>
          <cell r="C221" t="str">
            <v>Farrowing Walk Way End Post Tilting Standart L</v>
          </cell>
          <cell r="D221" t="str">
            <v>KS</v>
          </cell>
          <cell r="E221">
            <v>4.24</v>
          </cell>
          <cell r="F221" t="str">
            <v>EUR</v>
          </cell>
        </row>
        <row r="222">
          <cell r="A222">
            <v>15045</v>
          </cell>
          <cell r="B222" t="str">
            <v>Pôrodňa chodbová stojka výklopná koncová štand. R</v>
          </cell>
          <cell r="C222" t="str">
            <v>Farrowing Walk Way End Post Tilting Standart R</v>
          </cell>
          <cell r="D222" t="str">
            <v>KS</v>
          </cell>
          <cell r="E222">
            <v>4.3</v>
          </cell>
          <cell r="F222" t="str">
            <v>EUR</v>
          </cell>
        </row>
        <row r="223">
          <cell r="A223">
            <v>15046</v>
          </cell>
          <cell r="B223" t="str">
            <v>Kombi pôrodňa mreža fixná pravá V1</v>
          </cell>
          <cell r="C223" t="str">
            <v>Kombi Farrowing Crate Side Fixed Right V1</v>
          </cell>
          <cell r="D223" t="str">
            <v>KS</v>
          </cell>
          <cell r="E223">
            <v>32.43</v>
          </cell>
          <cell r="F223" t="str">
            <v>EUR</v>
          </cell>
        </row>
        <row r="224">
          <cell r="A224">
            <v>15047</v>
          </cell>
          <cell r="B224" t="str">
            <v>Kombi pôrodňa mreža fixná ľavá V1</v>
          </cell>
          <cell r="C224" t="str">
            <v>Kombi Farrowing Crate Side Fixed Left V1</v>
          </cell>
          <cell r="D224" t="str">
            <v>KS</v>
          </cell>
          <cell r="E224">
            <v>31.61</v>
          </cell>
          <cell r="F224" t="str">
            <v>EUR</v>
          </cell>
        </row>
        <row r="225">
          <cell r="A225">
            <v>15048</v>
          </cell>
          <cell r="B225" t="str">
            <v>Kombi pôrodňa mreža lámacia pravá V1</v>
          </cell>
          <cell r="C225" t="str">
            <v>Kombi Farrowing Crate Side Bent Right V1</v>
          </cell>
          <cell r="D225" t="str">
            <v>KS</v>
          </cell>
          <cell r="E225">
            <v>42.3</v>
          </cell>
          <cell r="F225" t="str">
            <v>EUR</v>
          </cell>
        </row>
        <row r="226">
          <cell r="A226">
            <v>15049</v>
          </cell>
          <cell r="B226" t="str">
            <v>Kombi pôrodňa mreža lámacia lavá V1</v>
          </cell>
          <cell r="C226" t="str">
            <v>Kombi Farrowing Crate Side Bent Left V1</v>
          </cell>
          <cell r="D226" t="str">
            <v>KS</v>
          </cell>
          <cell r="E226">
            <v>42.21</v>
          </cell>
          <cell r="F226" t="str">
            <v>EUR</v>
          </cell>
        </row>
        <row r="227">
          <cell r="A227">
            <v>15050</v>
          </cell>
          <cell r="B227" t="str">
            <v>Kombi Pôrodňa baran</v>
          </cell>
          <cell r="C227" t="str">
            <v>Kombi Farrowing Crate Front</v>
          </cell>
          <cell r="D227" t="str">
            <v>KS</v>
          </cell>
          <cell r="E227">
            <v>23.8</v>
          </cell>
          <cell r="F227" t="str">
            <v>EUR</v>
          </cell>
        </row>
        <row r="228">
          <cell r="A228">
            <v>15051</v>
          </cell>
          <cell r="B228" t="str">
            <v>Kombi Pôrodňa obruč na barana</v>
          </cell>
          <cell r="C228" t="str">
            <v>Kombi Farrowing Crate Front Bracket</v>
          </cell>
          <cell r="D228" t="str">
            <v>KS</v>
          </cell>
          <cell r="E228">
            <v>2.4300000000000002</v>
          </cell>
          <cell r="F228" t="str">
            <v>EUR</v>
          </cell>
        </row>
        <row r="229">
          <cell r="A229">
            <v>15052</v>
          </cell>
          <cell r="B229" t="str">
            <v>Kombi Pôrodňa mreža na barana</v>
          </cell>
          <cell r="C229" t="str">
            <v>Kombi Farrowing Crate Front Open Penning</v>
          </cell>
          <cell r="D229" t="str">
            <v>KS</v>
          </cell>
          <cell r="E229">
            <v>8.18</v>
          </cell>
          <cell r="F229" t="str">
            <v>EUR</v>
          </cell>
        </row>
        <row r="230">
          <cell r="A230">
            <v>15053</v>
          </cell>
          <cell r="B230" t="str">
            <v>Kombi Pôrodňa stojka mreže na barana</v>
          </cell>
          <cell r="C230" t="str">
            <v>Kombi Farrowing Crate Front Post for Open Penning</v>
          </cell>
          <cell r="D230" t="str">
            <v>KS</v>
          </cell>
          <cell r="E230">
            <v>2.25</v>
          </cell>
          <cell r="F230" t="str">
            <v>EUR</v>
          </cell>
        </row>
        <row r="231">
          <cell r="A231">
            <v>15054</v>
          </cell>
          <cell r="B231" t="str">
            <v>Kombi pôrodňa teleskopická mreža V1</v>
          </cell>
          <cell r="C231" t="str">
            <v>Kombi Farrowing Teleskop Grid V1</v>
          </cell>
          <cell r="D231" t="str">
            <v>KS</v>
          </cell>
          <cell r="E231">
            <v>10.9</v>
          </cell>
          <cell r="F231" t="str">
            <v>EUR</v>
          </cell>
        </row>
        <row r="232">
          <cell r="A232">
            <v>15055</v>
          </cell>
          <cell r="B232" t="str">
            <v>Kombi pôrodňa chodbové dvere</v>
          </cell>
          <cell r="C232" t="str">
            <v>Kombi Farrowing Coridor Gate</v>
          </cell>
          <cell r="D232" t="str">
            <v>KS</v>
          </cell>
          <cell r="E232">
            <v>44.05</v>
          </cell>
          <cell r="F232" t="str">
            <v>EUR</v>
          </cell>
        </row>
        <row r="233">
          <cell r="A233">
            <v>15056</v>
          </cell>
          <cell r="B233" t="str">
            <v>Kombi pôrodňa stojka s pántom na dvere</v>
          </cell>
          <cell r="C233" t="str">
            <v>Kombi Farrowing Post with Hinge for Gate</v>
          </cell>
          <cell r="D233" t="str">
            <v>KS</v>
          </cell>
          <cell r="E233">
            <v>12.64</v>
          </cell>
          <cell r="F233" t="str">
            <v>EUR</v>
          </cell>
        </row>
        <row r="234">
          <cell r="A234">
            <v>15057</v>
          </cell>
          <cell r="B234" t="str">
            <v>Kombi pôrodňa stojka so zámkom na dvere</v>
          </cell>
          <cell r="C234" t="str">
            <v>Kombi Farrowing Post with Lock for Gate</v>
          </cell>
          <cell r="D234" t="str">
            <v>KS</v>
          </cell>
          <cell r="E234">
            <v>10.99</v>
          </cell>
          <cell r="F234" t="str">
            <v>EUR</v>
          </cell>
        </row>
        <row r="235">
          <cell r="A235">
            <v>15058</v>
          </cell>
          <cell r="B235" t="str">
            <v>Kombi pôrodňa padák na dvere</v>
          </cell>
          <cell r="C235" t="str">
            <v>Kombi Farrowing Crate Anti Crush Bar for Gate</v>
          </cell>
          <cell r="D235" t="str">
            <v>KS</v>
          </cell>
          <cell r="E235">
            <v>2.52</v>
          </cell>
          <cell r="F235" t="str">
            <v>EUR</v>
          </cell>
        </row>
        <row r="236">
          <cell r="A236">
            <v>15059</v>
          </cell>
          <cell r="B236" t="str">
            <v>Kombi pôrodňa padák na stenu</v>
          </cell>
          <cell r="C236" t="str">
            <v>Kombi Farrowing Crate Anti Crush Bar on Side</v>
          </cell>
          <cell r="D236" t="str">
            <v>KS</v>
          </cell>
          <cell r="E236">
            <v>8.98</v>
          </cell>
          <cell r="F236" t="str">
            <v>EUR</v>
          </cell>
        </row>
        <row r="237">
          <cell r="A237">
            <v>15060</v>
          </cell>
          <cell r="B237" t="str">
            <v>Kombi pôrodňa zámok na mrežu V1</v>
          </cell>
          <cell r="C237" t="str">
            <v>Kombi Farrowing Crate Lock for Side V1</v>
          </cell>
          <cell r="D237" t="str">
            <v>KS</v>
          </cell>
          <cell r="E237">
            <v>0.77</v>
          </cell>
          <cell r="F237" t="str">
            <v>EUR</v>
          </cell>
        </row>
        <row r="238">
          <cell r="A238">
            <v>15061</v>
          </cell>
          <cell r="B238" t="str">
            <v>Kombi pôrodňa fiber platňa 1000x2360mm</v>
          </cell>
          <cell r="C238" t="str">
            <v>Kombi Farrowing Fiber Plate 1000x2360mm</v>
          </cell>
          <cell r="D238" t="str">
            <v>KS</v>
          </cell>
          <cell r="E238">
            <v>126.71</v>
          </cell>
          <cell r="F238" t="str">
            <v>EUR</v>
          </cell>
        </row>
        <row r="239">
          <cell r="A239">
            <v>15062</v>
          </cell>
          <cell r="B239" t="str">
            <v>Kombi pôrodňa fiber platňa 600x3110mm</v>
          </cell>
          <cell r="C239" t="str">
            <v>Kombi Farrowing Fiber Plate 600x3110mm</v>
          </cell>
          <cell r="D239" t="str">
            <v>KS</v>
          </cell>
          <cell r="E239">
            <v>84.34</v>
          </cell>
          <cell r="F239" t="str">
            <v>EUR</v>
          </cell>
        </row>
        <row r="240">
          <cell r="A240">
            <v>15063</v>
          </cell>
          <cell r="B240" t="str">
            <v>Kombi pôrodňa fiber platňa 600x2390mm</v>
          </cell>
          <cell r="C240" t="str">
            <v>Kombi Farrowing Fiber Plate 600x2390mm</v>
          </cell>
          <cell r="D240" t="str">
            <v>KS</v>
          </cell>
          <cell r="E240">
            <v>85.33</v>
          </cell>
          <cell r="F240" t="str">
            <v>EUR</v>
          </cell>
        </row>
        <row r="241">
          <cell r="A241">
            <v>15064</v>
          </cell>
          <cell r="B241" t="str">
            <v>Kombi pôrodňa fiber platňa 450x320mm</v>
          </cell>
          <cell r="C241" t="str">
            <v>Kombi Farrowing Fiber Plate 450x320mm</v>
          </cell>
          <cell r="D241" t="str">
            <v>KS</v>
          </cell>
          <cell r="E241">
            <v>5.82</v>
          </cell>
          <cell r="F241" t="str">
            <v>EUR</v>
          </cell>
        </row>
        <row r="242">
          <cell r="A242">
            <v>15065</v>
          </cell>
          <cell r="B242" t="str">
            <v>Kombi pôrodňa fiber platňa 600x1510mm</v>
          </cell>
          <cell r="C242" t="str">
            <v>Kombi Farrowing Fiber Plate 600x1510mm</v>
          </cell>
          <cell r="D242" t="str">
            <v>KS</v>
          </cell>
          <cell r="E242">
            <v>42.57</v>
          </cell>
          <cell r="F242" t="str">
            <v>EUR</v>
          </cell>
        </row>
        <row r="243">
          <cell r="A243">
            <v>15066</v>
          </cell>
          <cell r="B243" t="str">
            <v>Kombi pôrodňa nastavitelný pánt na dvere V1</v>
          </cell>
          <cell r="C243" t="str">
            <v>Kombi Farrowing Adjustable Hing for Gate V1</v>
          </cell>
          <cell r="D243" t="str">
            <v>KS</v>
          </cell>
          <cell r="E243">
            <v>1.28</v>
          </cell>
          <cell r="F243" t="str">
            <v>EUR</v>
          </cell>
        </row>
        <row r="244">
          <cell r="A244">
            <v>15067</v>
          </cell>
          <cell r="B244" t="str">
            <v>Pôrodňa baran 615mm na 750mm umývaciu stenu</v>
          </cell>
          <cell r="C244" t="str">
            <v>Farrowing Crate Front 615mm for 750mm Washing Wall</v>
          </cell>
          <cell r="D244" t="str">
            <v>KS</v>
          </cell>
          <cell r="E244">
            <v>24.92</v>
          </cell>
          <cell r="F244" t="str">
            <v>EUR</v>
          </cell>
        </row>
        <row r="245">
          <cell r="A245">
            <v>15068</v>
          </cell>
          <cell r="B245" t="str">
            <v>Pôrodňa obruč na barana 615mm</v>
          </cell>
          <cell r="C245" t="str">
            <v>Farrowing Crate Front Bracket 615mm</v>
          </cell>
          <cell r="D245" t="str">
            <v>KS</v>
          </cell>
          <cell r="E245">
            <v>2.78</v>
          </cell>
          <cell r="F245" t="str">
            <v>EUR</v>
          </cell>
        </row>
        <row r="246">
          <cell r="A246">
            <v>15069</v>
          </cell>
          <cell r="B246" t="str">
            <v>Zdvíhacia Pôrodňa baran časť 1 530mm</v>
          </cell>
          <cell r="C246" t="str">
            <v>Lifting Farrowing Crate Front Part 1 530mm</v>
          </cell>
          <cell r="D246" t="str">
            <v>KS</v>
          </cell>
          <cell r="E246">
            <v>22.63</v>
          </cell>
          <cell r="F246" t="str">
            <v>EUR</v>
          </cell>
        </row>
        <row r="247">
          <cell r="A247">
            <v>15070</v>
          </cell>
          <cell r="B247" t="str">
            <v>Zdvíhacia Pôrodňa mreža pravá</v>
          </cell>
          <cell r="C247" t="str">
            <v>Lifting Farrowing Crate Side Right</v>
          </cell>
          <cell r="D247" t="str">
            <v>KS</v>
          </cell>
          <cell r="E247">
            <v>33.92</v>
          </cell>
          <cell r="F247" t="str">
            <v>EUR</v>
          </cell>
        </row>
        <row r="248">
          <cell r="A248">
            <v>15071</v>
          </cell>
          <cell r="B248" t="str">
            <v>Zdvíhacia Pôrodňa mreža ľavá</v>
          </cell>
          <cell r="C248" t="str">
            <v>Lifting Farrowing Crate Side Left</v>
          </cell>
          <cell r="D248" t="str">
            <v>KS</v>
          </cell>
          <cell r="E248">
            <v>33.92</v>
          </cell>
          <cell r="F248" t="str">
            <v>EUR</v>
          </cell>
        </row>
        <row r="249">
          <cell r="A249">
            <v>15073</v>
          </cell>
          <cell r="B249" t="str">
            <v>Zdvíhacia Pôrodňa baran časť 2 530mm</v>
          </cell>
          <cell r="C249" t="str">
            <v>Lifting Farrowing Crate Front Part 2 530mm</v>
          </cell>
          <cell r="D249" t="str">
            <v>KS</v>
          </cell>
          <cell r="E249">
            <v>14.41</v>
          </cell>
          <cell r="F249" t="str">
            <v>EUR</v>
          </cell>
        </row>
        <row r="250">
          <cell r="A250">
            <v>15074</v>
          </cell>
          <cell r="B250" t="str">
            <v>Zdvíhacia Pôrodňa zadné dvierka</v>
          </cell>
          <cell r="C250" t="str">
            <v>Lifting Farrowing Crate Back Gate</v>
          </cell>
          <cell r="D250" t="str">
            <v>KS</v>
          </cell>
          <cell r="E250">
            <v>13.08</v>
          </cell>
          <cell r="F250" t="str">
            <v>EUR</v>
          </cell>
        </row>
        <row r="251">
          <cell r="A251">
            <v>15075</v>
          </cell>
          <cell r="B251" t="str">
            <v>Zdvíhacia Pôrodňa mreža na zadné dvierka</v>
          </cell>
          <cell r="C251" t="str">
            <v>Lifting Farrowing Crate Grid for Back Gate</v>
          </cell>
          <cell r="D251" t="str">
            <v>KS</v>
          </cell>
          <cell r="E251">
            <v>2.17</v>
          </cell>
          <cell r="F251" t="str">
            <v>EUR</v>
          </cell>
        </row>
        <row r="252">
          <cell r="A252">
            <v>15076</v>
          </cell>
          <cell r="B252" t="str">
            <v>Zdvíhacia Pôrodňa zámok na mrežu</v>
          </cell>
          <cell r="C252" t="str">
            <v>Lifting Farrowing Lock for Crate Side</v>
          </cell>
          <cell r="D252" t="str">
            <v>KS</v>
          </cell>
          <cell r="E252">
            <v>0.98</v>
          </cell>
          <cell r="F252" t="str">
            <v>EUR</v>
          </cell>
        </row>
        <row r="253">
          <cell r="A253">
            <v>15077</v>
          </cell>
          <cell r="B253" t="str">
            <v>Zdvíhacia Pôrodňa držiak nohy</v>
          </cell>
          <cell r="C253" t="str">
            <v>Lifting Farrowing Foot Holder</v>
          </cell>
          <cell r="D253" t="str">
            <v>KS</v>
          </cell>
          <cell r="E253">
            <v>0.92</v>
          </cell>
          <cell r="F253" t="str">
            <v>EUR</v>
          </cell>
        </row>
        <row r="254">
          <cell r="A254">
            <v>15078</v>
          </cell>
          <cell r="B254" t="str">
            <v>Zdvíhacia pôrodňa padák na stenu</v>
          </cell>
          <cell r="C254" t="str">
            <v>Lifting Farrowing Crate Anti Crush Bar for Wall</v>
          </cell>
          <cell r="D254" t="str">
            <v>KS</v>
          </cell>
          <cell r="E254">
            <v>4.76</v>
          </cell>
          <cell r="F254" t="str">
            <v>EUR</v>
          </cell>
        </row>
        <row r="255">
          <cell r="A255">
            <v>15079</v>
          </cell>
          <cell r="B255" t="str">
            <v>Zdvíhacia Pôrodňa zámok na PVC Stenu</v>
          </cell>
          <cell r="C255" t="str">
            <v>Lifting Farrowing Lock for PVC Wall</v>
          </cell>
          <cell r="D255" t="str">
            <v>KS</v>
          </cell>
          <cell r="E255">
            <v>1.24</v>
          </cell>
          <cell r="F255" t="str">
            <v>EUR</v>
          </cell>
        </row>
        <row r="256">
          <cell r="A256">
            <v>15080</v>
          </cell>
          <cell r="B256" t="str">
            <v>Pôrodňa baran 530mm na 750 umývaciu stenu</v>
          </cell>
          <cell r="C256" t="str">
            <v>Farrowing Crate Front 530mm for 750mm Washing Wall</v>
          </cell>
          <cell r="D256" t="str">
            <v>KS</v>
          </cell>
          <cell r="E256">
            <v>23.65</v>
          </cell>
          <cell r="F256" t="str">
            <v>EUR</v>
          </cell>
        </row>
        <row r="257">
          <cell r="A257">
            <v>15081</v>
          </cell>
          <cell r="B257" t="str">
            <v>Zdvíhacia Pôrodňa ochrana hadičky na baran</v>
          </cell>
          <cell r="C257" t="str">
            <v>Lifting Farrowing Hose Protection for Crate Front</v>
          </cell>
          <cell r="D257" t="str">
            <v>KS</v>
          </cell>
          <cell r="E257">
            <v>3.28</v>
          </cell>
          <cell r="F257" t="str">
            <v>EUR</v>
          </cell>
        </row>
        <row r="258">
          <cell r="A258">
            <v>15082</v>
          </cell>
          <cell r="B258" t="str">
            <v>Držiak prekážkovej platne "Z" A2</v>
          </cell>
          <cell r="C258" t="str">
            <v>Holder for blocking plate "Z" A2</v>
          </cell>
          <cell r="D258" t="str">
            <v>KS</v>
          </cell>
          <cell r="E258">
            <v>0.48</v>
          </cell>
          <cell r="F258" t="str">
            <v>EUR</v>
          </cell>
        </row>
        <row r="259">
          <cell r="A259">
            <v>15083</v>
          </cell>
          <cell r="B259" t="str">
            <v>H-profil 1000/500mm A2</v>
          </cell>
          <cell r="C259" t="str">
            <v>H-profil 1000/500mm A2</v>
          </cell>
          <cell r="D259" t="str">
            <v>KS</v>
          </cell>
          <cell r="E259">
            <v>5.31</v>
          </cell>
          <cell r="F259" t="str">
            <v>EUR</v>
          </cell>
        </row>
        <row r="260">
          <cell r="A260">
            <v>15084</v>
          </cell>
          <cell r="B260" t="str">
            <v>Zdvíhacia Pôrodňa chodbová stojka 500mm L</v>
          </cell>
          <cell r="C260" t="str">
            <v>Lifting Farrowing Walk Way Post 500mm L</v>
          </cell>
          <cell r="D260" t="str">
            <v>KS</v>
          </cell>
          <cell r="E260">
            <v>3.21</v>
          </cell>
          <cell r="F260" t="str">
            <v>EUR</v>
          </cell>
        </row>
        <row r="261">
          <cell r="A261">
            <v>15085</v>
          </cell>
          <cell r="B261" t="str">
            <v>Zdvíhacia Pôrodňa chodbová stojka 500mm P</v>
          </cell>
          <cell r="C261" t="str">
            <v>Lifting Farrowing Walk Way Post 500mm R</v>
          </cell>
          <cell r="D261" t="str">
            <v>KS</v>
          </cell>
          <cell r="E261">
            <v>3.17</v>
          </cell>
          <cell r="F261" t="str">
            <v>EUR</v>
          </cell>
        </row>
        <row r="262">
          <cell r="A262">
            <v>15086</v>
          </cell>
          <cell r="B262" t="str">
            <v>Zdvíhacia Pôrodňa chodbová stojka 1000mm</v>
          </cell>
          <cell r="C262" t="str">
            <v>Lifting Farrowing Walk Way Post 1000mm</v>
          </cell>
          <cell r="D262" t="str">
            <v>KS</v>
          </cell>
          <cell r="E262">
            <v>5.22</v>
          </cell>
          <cell r="F262" t="str">
            <v>EUR</v>
          </cell>
        </row>
        <row r="263">
          <cell r="A263">
            <v>15087</v>
          </cell>
          <cell r="B263" t="str">
            <v>Zdvíhacia Pôrodňa doraz na domček A2</v>
          </cell>
          <cell r="C263" t="str">
            <v>Lifting Farrowing backstop for climate cover A2</v>
          </cell>
          <cell r="D263" t="str">
            <v>KS</v>
          </cell>
          <cell r="E263">
            <v>0.96</v>
          </cell>
          <cell r="F263" t="str">
            <v>EUR</v>
          </cell>
        </row>
        <row r="264">
          <cell r="A264">
            <v>15088</v>
          </cell>
          <cell r="B264" t="str">
            <v>Pôrodňa mreža typ 2 ľavá s Horným rámom</v>
          </cell>
          <cell r="C264" t="str">
            <v>Farrowing Crate Side Type 2  Left with Loose Upper</v>
          </cell>
          <cell r="D264" t="str">
            <v>KS</v>
          </cell>
          <cell r="E264">
            <v>33.82</v>
          </cell>
          <cell r="F264" t="str">
            <v>EUR</v>
          </cell>
        </row>
        <row r="265">
          <cell r="A265">
            <v>15089</v>
          </cell>
          <cell r="B265" t="str">
            <v>Pôrodňa mreža typ 2 pravá s Horným rámom</v>
          </cell>
          <cell r="C265" t="str">
            <v>Farrowing Crate Side Type 2  R with Loose Upper</v>
          </cell>
          <cell r="D265" t="str">
            <v>KS</v>
          </cell>
          <cell r="E265">
            <v>33.82</v>
          </cell>
          <cell r="F265" t="str">
            <v>EUR</v>
          </cell>
        </row>
        <row r="266">
          <cell r="A266">
            <v>15090</v>
          </cell>
          <cell r="B266" t="str">
            <v>Pôrodňa baran 530mm na 500 umývaciu stenu</v>
          </cell>
          <cell r="C266" t="str">
            <v>Farrowing Crate Front 530mm for 500mm Washing Wall</v>
          </cell>
          <cell r="D266" t="str">
            <v>KS</v>
          </cell>
          <cell r="E266">
            <v>23.83</v>
          </cell>
          <cell r="F266" t="str">
            <v>EUR</v>
          </cell>
        </row>
        <row r="267">
          <cell r="A267">
            <v>15091</v>
          </cell>
          <cell r="B267" t="str">
            <v>Pôrodňa obruč na barana 530mm na 500 umývaciu ste.</v>
          </cell>
          <cell r="C267" t="str">
            <v>Farrowing Crate Front Bracket 530mm for 500 Wash W</v>
          </cell>
          <cell r="D267" t="str">
            <v>KS</v>
          </cell>
          <cell r="E267">
            <v>2.39</v>
          </cell>
          <cell r="F267" t="str">
            <v>EUR</v>
          </cell>
        </row>
        <row r="268">
          <cell r="A268">
            <v>15092</v>
          </cell>
          <cell r="B268" t="str">
            <v>H-profil 500mm A2</v>
          </cell>
          <cell r="C268" t="str">
            <v>H-profil 500mm A2</v>
          </cell>
          <cell r="D268" t="str">
            <v>KS</v>
          </cell>
          <cell r="E268">
            <v>4.0999999999999996</v>
          </cell>
          <cell r="F268" t="str">
            <v>EUR</v>
          </cell>
        </row>
        <row r="269">
          <cell r="A269">
            <v>15093</v>
          </cell>
          <cell r="B269" t="str">
            <v>U-profil 500mm s 8,5mm dierami A2</v>
          </cell>
          <cell r="C269" t="str">
            <v>U-profil 500mm with 8,5mm holes A2</v>
          </cell>
          <cell r="D269" t="str">
            <v>KS</v>
          </cell>
          <cell r="E269">
            <v>2.41</v>
          </cell>
          <cell r="F269" t="str">
            <v>EUR</v>
          </cell>
        </row>
        <row r="270">
          <cell r="A270">
            <v>15094</v>
          </cell>
          <cell r="B270" t="str">
            <v>Pôrodňa zadné dvierka štandardné 58-74 cm</v>
          </cell>
          <cell r="C270" t="str">
            <v>Farrowing Crate Standard Back Gate 58-74 cm</v>
          </cell>
          <cell r="D270" t="str">
            <v>KS</v>
          </cell>
          <cell r="E270">
            <v>11.21</v>
          </cell>
          <cell r="F270" t="str">
            <v>EUR</v>
          </cell>
        </row>
        <row r="271">
          <cell r="A271">
            <v>15095</v>
          </cell>
          <cell r="B271" t="str">
            <v>Pôrodňa obruč na barana 530mm rohová</v>
          </cell>
          <cell r="C271" t="str">
            <v>Farrowing Crate Front Bracket 530 Corner</v>
          </cell>
          <cell r="D271" t="str">
            <v>KS</v>
          </cell>
          <cell r="E271">
            <v>2.31</v>
          </cell>
          <cell r="F271" t="str">
            <v>EUR</v>
          </cell>
        </row>
        <row r="272">
          <cell r="A272">
            <v>15098</v>
          </cell>
          <cell r="B272" t="str">
            <v>Kombi pôrodňa mreža fixná pravá V2-V3</v>
          </cell>
          <cell r="C272" t="str">
            <v>Kombi Farrowing Crate Side Fixed Right V2-V3</v>
          </cell>
          <cell r="D272" t="str">
            <v>KS</v>
          </cell>
          <cell r="E272">
            <v>34.67</v>
          </cell>
          <cell r="F272" t="str">
            <v>EUR</v>
          </cell>
        </row>
        <row r="273">
          <cell r="A273">
            <v>15099</v>
          </cell>
          <cell r="B273" t="str">
            <v>Kombi pôrodňa mreža fixná ľavá V2-V3</v>
          </cell>
          <cell r="C273" t="str">
            <v>Kombi Farrowing Crate Side Fixed Left V2-V3</v>
          </cell>
          <cell r="D273" t="str">
            <v>KS</v>
          </cell>
          <cell r="E273">
            <v>34.67</v>
          </cell>
          <cell r="F273" t="str">
            <v>EUR</v>
          </cell>
        </row>
        <row r="274">
          <cell r="A274">
            <v>15103</v>
          </cell>
          <cell r="B274" t="str">
            <v>Kombi pôrodňa mreža lámacia pravá V3</v>
          </cell>
          <cell r="C274" t="str">
            <v>Kombi Farrowing Crate Side Bent Right V3</v>
          </cell>
          <cell r="D274" t="str">
            <v>KS</v>
          </cell>
          <cell r="E274">
            <v>39.08</v>
          </cell>
          <cell r="F274" t="str">
            <v>EUR</v>
          </cell>
        </row>
        <row r="275">
          <cell r="A275">
            <v>15104</v>
          </cell>
          <cell r="B275" t="str">
            <v>Kombi pôrodňa mreža lámacia lavá V3</v>
          </cell>
          <cell r="C275" t="str">
            <v>Kombi Farrowing Crate Side Bent Left V3</v>
          </cell>
          <cell r="D275" t="str">
            <v>KS</v>
          </cell>
          <cell r="E275">
            <v>39.08</v>
          </cell>
          <cell r="F275" t="str">
            <v>EUR</v>
          </cell>
        </row>
        <row r="276">
          <cell r="A276">
            <v>15105</v>
          </cell>
          <cell r="B276" t="str">
            <v>Kombi pôrodňa zadné dvierka V3</v>
          </cell>
          <cell r="C276" t="str">
            <v>Kombi Farrowing Back Gate V3</v>
          </cell>
          <cell r="D276" t="str">
            <v>KS</v>
          </cell>
          <cell r="E276">
            <v>14.41</v>
          </cell>
          <cell r="F276" t="str">
            <v>EUR</v>
          </cell>
        </row>
        <row r="277">
          <cell r="A277">
            <v>15106</v>
          </cell>
          <cell r="B277" t="str">
            <v>Kombi pôrodňa zámok na mrežu V3</v>
          </cell>
          <cell r="C277" t="str">
            <v>Kombi Farrowing Crate Lock for Side V3</v>
          </cell>
          <cell r="D277" t="str">
            <v>KS</v>
          </cell>
          <cell r="E277">
            <v>3.35</v>
          </cell>
          <cell r="F277" t="str">
            <v>EUR</v>
          </cell>
        </row>
        <row r="278">
          <cell r="A278">
            <v>15107</v>
          </cell>
          <cell r="B278" t="str">
            <v>Kombi pôrodňa stenový držiak na zadné dvierka V3</v>
          </cell>
          <cell r="C278" t="str">
            <v>Kombi Farrowing Back Gate Wall Holder V3</v>
          </cell>
          <cell r="D278" t="str">
            <v>KS</v>
          </cell>
          <cell r="E278">
            <v>4.8</v>
          </cell>
          <cell r="F278" t="str">
            <v>EUR</v>
          </cell>
        </row>
        <row r="279">
          <cell r="A279">
            <v>15108</v>
          </cell>
          <cell r="B279" t="str">
            <v>Pôrodňa baran pre výklopný kŕmny žľab "Lifting"</v>
          </cell>
          <cell r="C279" t="str">
            <v>Farrowing Crate Front for Tipping Trough "Lifting"</v>
          </cell>
          <cell r="D279" t="str">
            <v>KS</v>
          </cell>
          <cell r="E279">
            <v>18.670000000000002</v>
          </cell>
          <cell r="F279" t="str">
            <v>EUR</v>
          </cell>
        </row>
        <row r="280">
          <cell r="A280">
            <v>15110</v>
          </cell>
          <cell r="B280" t="str">
            <v>Zdvíhacia Pôrodňa mreža pravá V2</v>
          </cell>
          <cell r="C280" t="str">
            <v>Lifting Farrowing Crate Side Right V2</v>
          </cell>
          <cell r="D280" t="str">
            <v>KS</v>
          </cell>
          <cell r="E280">
            <v>30.62</v>
          </cell>
          <cell r="F280" t="str">
            <v>EUR</v>
          </cell>
        </row>
        <row r="281">
          <cell r="A281">
            <v>15111</v>
          </cell>
          <cell r="B281" t="str">
            <v>Zdvíhacia Pôrodňa mreža ľavá V2</v>
          </cell>
          <cell r="C281" t="str">
            <v>Lifting Farrowing Crate Side Left V2</v>
          </cell>
          <cell r="D281" t="str">
            <v>KS</v>
          </cell>
          <cell r="E281">
            <v>30.62</v>
          </cell>
          <cell r="F281" t="str">
            <v>EUR</v>
          </cell>
        </row>
        <row r="282">
          <cell r="A282">
            <v>15112</v>
          </cell>
          <cell r="B282" t="str">
            <v>Zdvíhacia Pôrodňa zadná stojka na mrežu P V2</v>
          </cell>
          <cell r="C282" t="str">
            <v>Lifting Farrowing Crate Side Back Post R V2</v>
          </cell>
          <cell r="D282" t="str">
            <v>KS</v>
          </cell>
          <cell r="E282">
            <v>10.85</v>
          </cell>
          <cell r="F282" t="str">
            <v>EUR</v>
          </cell>
        </row>
        <row r="283">
          <cell r="A283">
            <v>15113</v>
          </cell>
          <cell r="B283" t="str">
            <v>Zdvíhacia Pôrodňa zadná stojka na mrežu L V2</v>
          </cell>
          <cell r="C283" t="str">
            <v>Lifting Farrowing Crate Side Back Post L V2</v>
          </cell>
          <cell r="D283" t="str">
            <v>KS</v>
          </cell>
          <cell r="E283">
            <v>11.11</v>
          </cell>
          <cell r="F283" t="str">
            <v>EUR</v>
          </cell>
        </row>
        <row r="284">
          <cell r="A284">
            <v>15114</v>
          </cell>
          <cell r="B284" t="str">
            <v>Zdvíhacia Pôrodňa zadné dvierka V2 L</v>
          </cell>
          <cell r="C284" t="str">
            <v>Lifting Farrowing Crate Back Gate V2 L</v>
          </cell>
          <cell r="D284" t="str">
            <v>KS</v>
          </cell>
          <cell r="E284">
            <v>8.34</v>
          </cell>
          <cell r="F284" t="str">
            <v>EUR</v>
          </cell>
        </row>
        <row r="285">
          <cell r="A285">
            <v>15115</v>
          </cell>
          <cell r="B285" t="str">
            <v>Zdvíhacia Pôrodňa zadné dvierka V2 P</v>
          </cell>
          <cell r="C285" t="str">
            <v>Lifting Farrowing Crate Back Gate V2 R</v>
          </cell>
          <cell r="D285" t="str">
            <v>KS</v>
          </cell>
          <cell r="E285">
            <v>8.2100000000000009</v>
          </cell>
          <cell r="F285" t="str">
            <v>EUR</v>
          </cell>
        </row>
        <row r="286">
          <cell r="A286">
            <v>15116</v>
          </cell>
          <cell r="B286" t="str">
            <v>Zdvíhacia Pôrodňa dlhý ihlový zámok</v>
          </cell>
          <cell r="C286" t="str">
            <v>Lifting Farrowing Crate Long Lock Bolt</v>
          </cell>
          <cell r="D286" t="str">
            <v>KS</v>
          </cell>
          <cell r="E286">
            <v>1.9</v>
          </cell>
          <cell r="F286" t="str">
            <v>EUR</v>
          </cell>
        </row>
        <row r="287">
          <cell r="A287">
            <v>15117</v>
          </cell>
          <cell r="B287" t="str">
            <v>Zdvíhacia Pôrodňa stenový záves V2</v>
          </cell>
          <cell r="C287" t="str">
            <v>Lifting Farrowing Wall Hanger V2</v>
          </cell>
          <cell r="D287" t="str">
            <v>KS</v>
          </cell>
          <cell r="E287">
            <v>7.84</v>
          </cell>
          <cell r="F287" t="str">
            <v>EUR</v>
          </cell>
        </row>
        <row r="288">
          <cell r="A288">
            <v>15118</v>
          </cell>
          <cell r="B288" t="str">
            <v>Pôrodňa baran pre výklopný kŕmny žľab V2</v>
          </cell>
          <cell r="C288" t="str">
            <v>Farrowing Crate Front for Tipping Trough V2</v>
          </cell>
          <cell r="D288" t="str">
            <v>KS</v>
          </cell>
          <cell r="E288">
            <v>19.04</v>
          </cell>
          <cell r="F288" t="str">
            <v>EUR</v>
          </cell>
        </row>
        <row r="289">
          <cell r="A289">
            <v>15119</v>
          </cell>
          <cell r="B289" t="str">
            <v>Zdvíhacia Pôrodňa zámok na mrežu V2</v>
          </cell>
          <cell r="C289" t="str">
            <v>Lifting Farrowing Lock for Crate Side V2</v>
          </cell>
          <cell r="D289" t="str">
            <v>KS</v>
          </cell>
          <cell r="E289">
            <v>1.31</v>
          </cell>
          <cell r="F289" t="str">
            <v>EUR</v>
          </cell>
        </row>
        <row r="290">
          <cell r="A290">
            <v>15120</v>
          </cell>
          <cell r="B290" t="str">
            <v>Kombi pôrodňa teleskopická mreža V3</v>
          </cell>
          <cell r="C290" t="str">
            <v>Kombi Farrowing Teleskop Grid V3</v>
          </cell>
          <cell r="D290" t="str">
            <v>KS</v>
          </cell>
          <cell r="E290">
            <v>16.34</v>
          </cell>
          <cell r="F290" t="str">
            <v>EUR</v>
          </cell>
        </row>
        <row r="291">
          <cell r="A291">
            <v>15121</v>
          </cell>
          <cell r="B291" t="str">
            <v>Zdvíhacia Pôrodňa zadné dvierka V3 P/</v>
          </cell>
          <cell r="C291" t="str">
            <v>Lifting Farrowing Penning Gate V3 R</v>
          </cell>
          <cell r="D291" t="str">
            <v>KS</v>
          </cell>
          <cell r="E291">
            <v>22.59</v>
          </cell>
          <cell r="F291" t="str">
            <v>EUR</v>
          </cell>
        </row>
        <row r="292">
          <cell r="A292">
            <v>15122</v>
          </cell>
          <cell r="B292" t="str">
            <v>Zdvíhacia Pôrodňa chodbová stojka zámok fíber P</v>
          </cell>
          <cell r="C292" t="str">
            <v>Lifting Farrowing Walk Way Post Lock Fiber R</v>
          </cell>
          <cell r="D292" t="str">
            <v>KS</v>
          </cell>
          <cell r="E292">
            <v>5.98</v>
          </cell>
          <cell r="F292" t="str">
            <v>EUR</v>
          </cell>
        </row>
        <row r="293">
          <cell r="A293">
            <v>15123</v>
          </cell>
          <cell r="B293" t="str">
            <v>Zdvíhacia Pôrodňa záves zadných dvierok na stojku</v>
          </cell>
          <cell r="C293" t="str">
            <v>Lifting Farrowing Hang for Back Gate on Wallk Post</v>
          </cell>
          <cell r="D293" t="str">
            <v>KS</v>
          </cell>
          <cell r="E293">
            <v>1.44</v>
          </cell>
          <cell r="F293" t="str">
            <v>EUR</v>
          </cell>
        </row>
        <row r="294">
          <cell r="A294">
            <v>15124</v>
          </cell>
          <cell r="B294" t="str">
            <v>Zdvíhacia Pôrodňa chodbová stojka pánt fiber P</v>
          </cell>
          <cell r="C294" t="str">
            <v>Lifting Farrowing Walk Way Post Hinge fiber R</v>
          </cell>
          <cell r="D294" t="str">
            <v>KS</v>
          </cell>
          <cell r="E294">
            <v>3.72</v>
          </cell>
          <cell r="F294" t="str">
            <v>EUR</v>
          </cell>
        </row>
        <row r="295">
          <cell r="A295">
            <v>15126</v>
          </cell>
          <cell r="B295" t="str">
            <v>Zdvíhacia Pôrodňa zadné dvierka V3</v>
          </cell>
          <cell r="C295" t="str">
            <v>Lifting Farrowing Crate Back Gate V3</v>
          </cell>
          <cell r="D295" t="str">
            <v>KS</v>
          </cell>
          <cell r="E295">
            <v>16.649999999999999</v>
          </cell>
          <cell r="F295" t="str">
            <v>EUR</v>
          </cell>
        </row>
        <row r="296">
          <cell r="A296">
            <v>15128</v>
          </cell>
          <cell r="B296" t="str">
            <v>Zdvíhacia Pôrodňa stojka bočnej steny fiber</v>
          </cell>
          <cell r="C296" t="str">
            <v>Lifting Farrowing Side Wall Post Fiber</v>
          </cell>
          <cell r="D296" t="str">
            <v>KS</v>
          </cell>
          <cell r="E296">
            <v>6.34</v>
          </cell>
          <cell r="F296" t="str">
            <v>EUR</v>
          </cell>
        </row>
        <row r="297">
          <cell r="A297">
            <v>15132</v>
          </cell>
          <cell r="B297" t="str">
            <v>Zdvíhacia pôrodňa padák na dvere</v>
          </cell>
          <cell r="C297" t="str">
            <v>Lifting Farrowing Crate Anti Crush Bar for Gate</v>
          </cell>
          <cell r="D297" t="str">
            <v>KS</v>
          </cell>
          <cell r="E297">
            <v>3.05</v>
          </cell>
          <cell r="F297" t="str">
            <v>EUR</v>
          </cell>
        </row>
        <row r="298">
          <cell r="A298">
            <v>15133</v>
          </cell>
          <cell r="B298" t="str">
            <v>Zdvíhacia Pôrodňa mreža pravá V3</v>
          </cell>
          <cell r="C298" t="str">
            <v>Lifting Farrowing Crate Side Right V3</v>
          </cell>
          <cell r="D298" t="str">
            <v>KS</v>
          </cell>
          <cell r="E298">
            <v>32.43</v>
          </cell>
          <cell r="F298" t="str">
            <v>EUR</v>
          </cell>
        </row>
        <row r="299">
          <cell r="A299">
            <v>15134</v>
          </cell>
          <cell r="B299" t="str">
            <v>Zdvíhacia Pôrodňa mreža ľavá V3</v>
          </cell>
          <cell r="C299" t="str">
            <v>Lifting Farrowing Crate Side Left V3</v>
          </cell>
          <cell r="D299" t="str">
            <v>KS</v>
          </cell>
          <cell r="E299">
            <v>32.43</v>
          </cell>
          <cell r="F299" t="str">
            <v>EUR</v>
          </cell>
        </row>
        <row r="300">
          <cell r="A300">
            <v>15135</v>
          </cell>
          <cell r="B300" t="str">
            <v>Zdvíhacia Pôrodňa baran časť 1 530mm V3</v>
          </cell>
          <cell r="C300" t="str">
            <v>Lifting Farrowing Crate Front Part 1 530mm V3</v>
          </cell>
          <cell r="D300" t="str">
            <v>KS</v>
          </cell>
          <cell r="E300">
            <v>25.61</v>
          </cell>
          <cell r="F300" t="str">
            <v>EUR</v>
          </cell>
        </row>
        <row r="301">
          <cell r="A301">
            <v>15136</v>
          </cell>
          <cell r="B301" t="str">
            <v>Zdvíhacia Pôrodňa baran časť 2 530mm V3</v>
          </cell>
          <cell r="C301" t="str">
            <v>Lifting Farrowing Crate Front Part 2 530mm V3</v>
          </cell>
          <cell r="D301" t="str">
            <v>KS</v>
          </cell>
          <cell r="E301">
            <v>13.03</v>
          </cell>
          <cell r="F301" t="str">
            <v>EUR</v>
          </cell>
        </row>
        <row r="302">
          <cell r="A302">
            <v>15137</v>
          </cell>
          <cell r="B302" t="str">
            <v>Zdvíhacia Pôrodňa držiak nohy V3</v>
          </cell>
          <cell r="C302" t="str">
            <v>Lifting Farrowing Foot Holder V3</v>
          </cell>
          <cell r="D302" t="str">
            <v>KS</v>
          </cell>
          <cell r="E302">
            <v>1.25</v>
          </cell>
          <cell r="F302" t="str">
            <v>EUR</v>
          </cell>
        </row>
        <row r="303">
          <cell r="A303">
            <v>15138</v>
          </cell>
          <cell r="B303" t="str">
            <v>Pôrodňa profil na PVC dvierka so zámkom P</v>
          </cell>
          <cell r="C303" t="str">
            <v>Farrowing Pen Back Door Post with Lock R</v>
          </cell>
          <cell r="D303" t="str">
            <v>KS</v>
          </cell>
          <cell r="E303">
            <v>4.5599999999999996</v>
          </cell>
          <cell r="F303" t="str">
            <v>EUR</v>
          </cell>
        </row>
        <row r="304">
          <cell r="A304">
            <v>15139</v>
          </cell>
          <cell r="B304" t="str">
            <v>Pôrodňa profil na PVC dvierka so zámkom L</v>
          </cell>
          <cell r="C304" t="str">
            <v>Farrowing Pen Back Door Post with Lock L</v>
          </cell>
          <cell r="D304" t="str">
            <v>KS</v>
          </cell>
          <cell r="E304">
            <v>4.5599999999999996</v>
          </cell>
          <cell r="F304" t="str">
            <v>EUR</v>
          </cell>
        </row>
        <row r="305">
          <cell r="A305">
            <v>15140</v>
          </cell>
          <cell r="B305" t="str">
            <v>Držiak zvodovej  integrovanej rúry pre 15135</v>
          </cell>
          <cell r="C305" t="str">
            <v>Holder for Integrated Downpipe to 15135</v>
          </cell>
          <cell r="D305" t="str">
            <v>KS</v>
          </cell>
          <cell r="E305">
            <v>0.43</v>
          </cell>
          <cell r="F305" t="str">
            <v>EUR</v>
          </cell>
        </row>
        <row r="306">
          <cell r="A306">
            <v>15141</v>
          </cell>
          <cell r="B306" t="str">
            <v>Zdvíhacia Pôrodňa chodbová stojka pánt fíber L</v>
          </cell>
          <cell r="C306" t="str">
            <v>Lifting Farrowing Walk Way Post Hing Fiber L</v>
          </cell>
          <cell r="D306" t="str">
            <v>KS</v>
          </cell>
          <cell r="E306">
            <v>3.72</v>
          </cell>
          <cell r="F306" t="str">
            <v>EUR</v>
          </cell>
        </row>
        <row r="307">
          <cell r="A307">
            <v>15142</v>
          </cell>
          <cell r="B307" t="str">
            <v>Zdvíhacia Pôrodňa chodbová stojka zámok fíber L</v>
          </cell>
          <cell r="C307" t="str">
            <v>Lifting Farrowing Walk Way Post Lock Fiber L</v>
          </cell>
          <cell r="D307" t="str">
            <v>KS</v>
          </cell>
          <cell r="E307">
            <v>5.98</v>
          </cell>
          <cell r="F307" t="str">
            <v>EUR</v>
          </cell>
        </row>
        <row r="308">
          <cell r="A308">
            <v>15143</v>
          </cell>
          <cell r="B308" t="str">
            <v>Zdvíhacia Pôrodňa dvierka hradenie V3 L</v>
          </cell>
          <cell r="C308" t="str">
            <v>Lifting Farrowing Penning Gate V3 L</v>
          </cell>
          <cell r="D308" t="str">
            <v>KS</v>
          </cell>
          <cell r="E308">
            <v>17.46</v>
          </cell>
          <cell r="F308" t="str">
            <v>EUR</v>
          </cell>
        </row>
        <row r="309">
          <cell r="A309">
            <v>15144</v>
          </cell>
          <cell r="B309" t="str">
            <v>Zdvíhacia Pôrodňa mreža pravá V4</v>
          </cell>
          <cell r="C309" t="str">
            <v>Lifting Farrowing Crate Side Right V4</v>
          </cell>
          <cell r="D309" t="str">
            <v>KS</v>
          </cell>
          <cell r="E309">
            <v>32.64</v>
          </cell>
          <cell r="F309" t="str">
            <v>EUR</v>
          </cell>
        </row>
        <row r="310">
          <cell r="A310">
            <v>15145</v>
          </cell>
          <cell r="B310" t="str">
            <v>Zdvíhacia Pôrodňa mreža ľavá V4</v>
          </cell>
          <cell r="C310" t="str">
            <v>Lifting Farrowing Crate Side Left V4</v>
          </cell>
          <cell r="D310" t="str">
            <v>KS</v>
          </cell>
          <cell r="E310">
            <v>32.64</v>
          </cell>
          <cell r="F310" t="str">
            <v>EUR</v>
          </cell>
        </row>
        <row r="311">
          <cell r="A311">
            <v>15146</v>
          </cell>
          <cell r="B311" t="str">
            <v>Zdvíhacia Pôrodňa koncový stenový záves na mrežu</v>
          </cell>
          <cell r="C311" t="str">
            <v>Lifting Farrowing End Wall Crate Holder</v>
          </cell>
          <cell r="D311" t="str">
            <v>KS</v>
          </cell>
          <cell r="E311">
            <v>2</v>
          </cell>
          <cell r="F311" t="str">
            <v>EUR</v>
          </cell>
        </row>
        <row r="312">
          <cell r="A312">
            <v>15147</v>
          </cell>
          <cell r="B312" t="str">
            <v>Zdvíhacia Pôrodňa chodbová stojka rohová fíber</v>
          </cell>
          <cell r="C312" t="str">
            <v>Lifting Farrowing Walk Way Post Corner Fiber</v>
          </cell>
          <cell r="D312" t="str">
            <v>KS</v>
          </cell>
          <cell r="E312">
            <v>5.41</v>
          </cell>
          <cell r="F312" t="str">
            <v>EUR</v>
          </cell>
        </row>
        <row r="313">
          <cell r="A313">
            <v>16001</v>
          </cell>
          <cell r="B313" t="str">
            <v>Chodbová stojka 1,5x750mm model 1 A2</v>
          </cell>
          <cell r="C313" t="str">
            <v>Corridor Post 1,5x750mm Type 1 A2</v>
          </cell>
          <cell r="D313" t="str">
            <v>KS</v>
          </cell>
          <cell r="E313">
            <v>7.49</v>
          </cell>
          <cell r="F313" t="str">
            <v>EUR</v>
          </cell>
        </row>
        <row r="314">
          <cell r="A314">
            <v>16002</v>
          </cell>
          <cell r="B314" t="str">
            <v>Chodbová stojka 1,5x750mm model 1 bez platne A2</v>
          </cell>
          <cell r="C314" t="str">
            <v>Corridor Post 1,5x750mm Type 1 without Foot Pl. A2</v>
          </cell>
          <cell r="D314" t="str">
            <v>KS</v>
          </cell>
          <cell r="E314">
            <v>5.8</v>
          </cell>
          <cell r="F314" t="str">
            <v>EUR</v>
          </cell>
        </row>
        <row r="315">
          <cell r="A315">
            <v>16003</v>
          </cell>
          <cell r="B315" t="str">
            <v>Stenová stojka 1,5x750mm model 1 pravá A2</v>
          </cell>
          <cell r="C315" t="str">
            <v>Wall Post 1,5x750mm Type 1, right A2</v>
          </cell>
          <cell r="D315" t="str">
            <v>KS</v>
          </cell>
          <cell r="E315">
            <v>8.14</v>
          </cell>
          <cell r="F315" t="str">
            <v>EUR</v>
          </cell>
        </row>
        <row r="316">
          <cell r="A316">
            <v>16004</v>
          </cell>
          <cell r="B316" t="str">
            <v>Stenová stojka 1,5x750mm model 1 ľavá A2</v>
          </cell>
          <cell r="C316" t="str">
            <v>Wall Post 1,5x750mm Type 1, left A2</v>
          </cell>
          <cell r="D316" t="str">
            <v>KS</v>
          </cell>
          <cell r="E316">
            <v>8.14</v>
          </cell>
          <cell r="F316" t="str">
            <v>EUR</v>
          </cell>
        </row>
        <row r="317">
          <cell r="A317">
            <v>16005</v>
          </cell>
          <cell r="B317" t="str">
            <v>Dvierkový profil 2,0x750mm model 1 pravý A2</v>
          </cell>
          <cell r="C317" t="str">
            <v>Gate Profil 2,0x750mm Type 1, right A2</v>
          </cell>
          <cell r="D317" t="str">
            <v>KS</v>
          </cell>
          <cell r="E317">
            <v>6.08</v>
          </cell>
          <cell r="F317" t="str">
            <v>EUR</v>
          </cell>
        </row>
        <row r="318">
          <cell r="A318">
            <v>16006</v>
          </cell>
          <cell r="B318" t="str">
            <v>Dvierkový profil 2,0x750mm model 1 ľavý A2</v>
          </cell>
          <cell r="C318" t="str">
            <v>Gate Profil 2,0x750mm Type 1, left A2</v>
          </cell>
          <cell r="D318" t="str">
            <v>KS</v>
          </cell>
          <cell r="E318">
            <v>6.08</v>
          </cell>
          <cell r="F318" t="str">
            <v>EUR</v>
          </cell>
        </row>
        <row r="319">
          <cell r="A319">
            <v>16008</v>
          </cell>
          <cell r="B319" t="str">
            <v>U-profil pánt dvierka 750mm A2</v>
          </cell>
          <cell r="C319" t="str">
            <v>U-profil 750mm Gate Hinge Side A2</v>
          </cell>
          <cell r="D319" t="str">
            <v>KS</v>
          </cell>
          <cell r="E319">
            <v>3.36</v>
          </cell>
          <cell r="F319" t="str">
            <v>EUR</v>
          </cell>
        </row>
        <row r="320">
          <cell r="A320">
            <v>16009</v>
          </cell>
          <cell r="B320" t="str">
            <v>U-profil haspra dvierka 750mm A2</v>
          </cell>
          <cell r="C320" t="str">
            <v>U-profil 750mm Gate Lock Side A2</v>
          </cell>
          <cell r="D320" t="str">
            <v>KS</v>
          </cell>
          <cell r="E320">
            <v>10.67</v>
          </cell>
          <cell r="F320" t="str">
            <v>EUR</v>
          </cell>
        </row>
        <row r="321">
          <cell r="A321">
            <v>16010</v>
          </cell>
          <cell r="B321" t="str">
            <v>U-profil zámok medzikus 750mm A2</v>
          </cell>
          <cell r="C321" t="str">
            <v>U-profil 750mm Front Wall Lock Side A2</v>
          </cell>
          <cell r="D321" t="str">
            <v>KS</v>
          </cell>
          <cell r="E321">
            <v>5.3</v>
          </cell>
          <cell r="F321" t="str">
            <v>EUR</v>
          </cell>
        </row>
        <row r="322">
          <cell r="A322">
            <v>16011</v>
          </cell>
          <cell r="B322" t="str">
            <v>U-profil pánt medzikus 750mm P A2</v>
          </cell>
          <cell r="C322" t="str">
            <v>U-profil 750mm Front Wall  Hinge Side R A2</v>
          </cell>
          <cell r="D322" t="str">
            <v>KS</v>
          </cell>
          <cell r="E322">
            <v>6.12</v>
          </cell>
          <cell r="F322" t="str">
            <v>EUR</v>
          </cell>
        </row>
        <row r="323">
          <cell r="A323">
            <v>16012</v>
          </cell>
          <cell r="B323" t="str">
            <v>U-profil pánt medzikus zdvíhací 750mm A2</v>
          </cell>
          <cell r="C323" t="str">
            <v>U-profil Front Wall Hinge Side Lifting 750 A2</v>
          </cell>
          <cell r="D323" t="str">
            <v>KS</v>
          </cell>
          <cell r="E323">
            <v>3.09</v>
          </cell>
          <cell r="F323" t="str">
            <v>EUR</v>
          </cell>
        </row>
        <row r="324">
          <cell r="A324">
            <v>16013</v>
          </cell>
          <cell r="B324" t="str">
            <v>U-profil pánt dvierka zdvíhacie 750mm A2</v>
          </cell>
          <cell r="C324" t="str">
            <v>U-profil Gate Hinge Side Lifting 750 A2</v>
          </cell>
          <cell r="D324" t="str">
            <v>KS</v>
          </cell>
          <cell r="E324">
            <v>4.76</v>
          </cell>
          <cell r="F324" t="str">
            <v>EUR</v>
          </cell>
        </row>
        <row r="325">
          <cell r="A325">
            <v>16014</v>
          </cell>
          <cell r="B325" t="str">
            <v>Dvierkový zdvíhací pánt 35mm A2</v>
          </cell>
          <cell r="C325" t="str">
            <v>Gate Lift Part A2</v>
          </cell>
          <cell r="D325" t="str">
            <v>KS</v>
          </cell>
          <cell r="E325">
            <v>3.66</v>
          </cell>
          <cell r="F325" t="str">
            <v>EUR</v>
          </cell>
        </row>
        <row r="326">
          <cell r="A326">
            <v>16015</v>
          </cell>
          <cell r="B326" t="str">
            <v>Dvierkový vodiaci pánt 35mm A2</v>
          </cell>
          <cell r="C326" t="str">
            <v>Gate Guiding Hinge 35mm A2</v>
          </cell>
          <cell r="D326" t="str">
            <v>KS</v>
          </cell>
          <cell r="E326">
            <v>3.5</v>
          </cell>
          <cell r="F326" t="str">
            <v>EUR</v>
          </cell>
        </row>
        <row r="327">
          <cell r="A327">
            <v>16016</v>
          </cell>
          <cell r="B327" t="str">
            <v>Chodbová stojka 850mm model 1 A2</v>
          </cell>
          <cell r="C327" t="str">
            <v>Corridor Post 850mm Type 1 A2</v>
          </cell>
          <cell r="D327" t="str">
            <v>KS</v>
          </cell>
          <cell r="E327">
            <v>8.31</v>
          </cell>
          <cell r="F327" t="str">
            <v>EUR</v>
          </cell>
        </row>
        <row r="328">
          <cell r="A328">
            <v>16017</v>
          </cell>
          <cell r="B328" t="str">
            <v>Chodbová stojka 950mm model 1 A2</v>
          </cell>
          <cell r="C328" t="str">
            <v>Corridor Post 950mm Type 1 A2</v>
          </cell>
          <cell r="D328" t="str">
            <v>KS</v>
          </cell>
          <cell r="E328">
            <v>8.81</v>
          </cell>
          <cell r="F328" t="str">
            <v>EUR</v>
          </cell>
        </row>
        <row r="329">
          <cell r="A329">
            <v>16018</v>
          </cell>
          <cell r="B329" t="str">
            <v>Chodbová stojka 1,5x1000mm model 1 A2</v>
          </cell>
          <cell r="C329" t="str">
            <v>Corridor Post 1,5x1000mm Type 1 A2</v>
          </cell>
          <cell r="D329" t="str">
            <v>KS</v>
          </cell>
          <cell r="E329">
            <v>8.65</v>
          </cell>
          <cell r="F329" t="str">
            <v>EUR</v>
          </cell>
        </row>
        <row r="330">
          <cell r="A330">
            <v>16019</v>
          </cell>
          <cell r="B330" t="str">
            <v>Chodbová stojka 850mm model 1 bez platne A2</v>
          </cell>
          <cell r="C330" t="str">
            <v>Corridor Post 850mm Type 1 without Foot Plate A2</v>
          </cell>
          <cell r="D330" t="str">
            <v>KS</v>
          </cell>
          <cell r="E330">
            <v>6.65</v>
          </cell>
          <cell r="F330" t="str">
            <v>EUR</v>
          </cell>
        </row>
        <row r="331">
          <cell r="A331">
            <v>16020</v>
          </cell>
          <cell r="B331" t="str">
            <v>Chodbová stojka 950mm model 1 bez platne A2</v>
          </cell>
          <cell r="C331" t="str">
            <v>Corridor Post 950mm Type 1 without Foot Plate A2</v>
          </cell>
          <cell r="D331" t="str">
            <v>KS</v>
          </cell>
          <cell r="E331">
            <v>7.02</v>
          </cell>
          <cell r="F331" t="str">
            <v>EUR</v>
          </cell>
        </row>
        <row r="332">
          <cell r="A332">
            <v>16021</v>
          </cell>
          <cell r="B332" t="str">
            <v>Chodbová stojka 1000mm model 1 bez platne A2</v>
          </cell>
          <cell r="C332" t="str">
            <v>Corridor Post 1000mm Type 1 without Foot Plate A2</v>
          </cell>
          <cell r="D332" t="str">
            <v>KS</v>
          </cell>
          <cell r="E332">
            <v>6.95</v>
          </cell>
          <cell r="F332" t="str">
            <v>EUR</v>
          </cell>
        </row>
        <row r="333">
          <cell r="A333">
            <v>16022</v>
          </cell>
          <cell r="B333" t="str">
            <v>Stenová stojka 850mm model 1 pravá A2</v>
          </cell>
          <cell r="C333" t="str">
            <v>Wall Post 850mm Type 1, right A2</v>
          </cell>
          <cell r="D333" t="str">
            <v>KS</v>
          </cell>
          <cell r="E333">
            <v>7.55</v>
          </cell>
          <cell r="F333" t="str">
            <v>EUR</v>
          </cell>
        </row>
        <row r="334">
          <cell r="A334">
            <v>16023</v>
          </cell>
          <cell r="B334" t="str">
            <v>Stenová stojka 950mm model 1 pravá A2</v>
          </cell>
          <cell r="C334" t="str">
            <v>Wall Post 950mm Type 1, right A2</v>
          </cell>
          <cell r="D334" t="str">
            <v>KS</v>
          </cell>
          <cell r="E334">
            <v>9.68</v>
          </cell>
          <cell r="F334" t="str">
            <v>EUR</v>
          </cell>
        </row>
        <row r="335">
          <cell r="A335">
            <v>16024</v>
          </cell>
          <cell r="B335" t="str">
            <v>Stenová stojka 1,5x1000mm model 1 pravá A2</v>
          </cell>
          <cell r="C335" t="str">
            <v>Wall Post 1,5x1000mm Type 1, right A2</v>
          </cell>
          <cell r="D335" t="str">
            <v>KS</v>
          </cell>
          <cell r="E335">
            <v>9.43</v>
          </cell>
          <cell r="F335" t="str">
            <v>EUR</v>
          </cell>
        </row>
        <row r="336">
          <cell r="A336">
            <v>16025</v>
          </cell>
          <cell r="B336" t="str">
            <v>Stenová stojka 850mm model 1 ľavá A2</v>
          </cell>
          <cell r="C336" t="str">
            <v>Wall Post 850mm Type 1, left A2</v>
          </cell>
          <cell r="D336" t="str">
            <v>KS</v>
          </cell>
          <cell r="E336">
            <v>7.55</v>
          </cell>
          <cell r="F336" t="str">
            <v>EUR</v>
          </cell>
        </row>
        <row r="337">
          <cell r="A337">
            <v>16026</v>
          </cell>
          <cell r="B337" t="str">
            <v>Dvierkový profil 2x850mm model 1 P A2</v>
          </cell>
          <cell r="C337" t="str">
            <v>Gate Profil 2x850mm Type 1, R A2</v>
          </cell>
          <cell r="D337" t="str">
            <v>KS</v>
          </cell>
          <cell r="E337">
            <v>7.05</v>
          </cell>
          <cell r="F337" t="str">
            <v>EUR</v>
          </cell>
        </row>
        <row r="338">
          <cell r="A338">
            <v>16027</v>
          </cell>
          <cell r="B338" t="str">
            <v>Dvierkový profil 2x850mm model 1 L A2</v>
          </cell>
          <cell r="C338" t="str">
            <v>Gate Profil 2x850mm Type 1, L A2</v>
          </cell>
          <cell r="D338" t="str">
            <v>KS</v>
          </cell>
          <cell r="E338">
            <v>7.05</v>
          </cell>
          <cell r="F338" t="str">
            <v>EUR</v>
          </cell>
        </row>
        <row r="339">
          <cell r="A339">
            <v>16029</v>
          </cell>
          <cell r="B339" t="str">
            <v>U-profil pánt dvierka 850mm A2</v>
          </cell>
          <cell r="C339" t="str">
            <v>U-profil 850mm Gate Hinge Side A2</v>
          </cell>
          <cell r="D339" t="str">
            <v>KS</v>
          </cell>
          <cell r="E339">
            <v>4.16</v>
          </cell>
          <cell r="F339" t="str">
            <v>EUR</v>
          </cell>
        </row>
        <row r="340">
          <cell r="A340">
            <v>16030</v>
          </cell>
          <cell r="B340" t="str">
            <v>U-profil haspra dvierka 850mm A2</v>
          </cell>
          <cell r="C340" t="str">
            <v>U-profil 850mm Gate Lock Side A2</v>
          </cell>
          <cell r="D340" t="str">
            <v>KS</v>
          </cell>
          <cell r="E340">
            <v>12.32</v>
          </cell>
          <cell r="F340" t="str">
            <v>EUR</v>
          </cell>
        </row>
        <row r="341">
          <cell r="A341">
            <v>16031</v>
          </cell>
          <cell r="B341" t="str">
            <v>U-profil zámok medzikus 850mm A2</v>
          </cell>
          <cell r="C341" t="str">
            <v>U-profil 850mm Front Wall Lock Side A2</v>
          </cell>
          <cell r="D341" t="str">
            <v>KS</v>
          </cell>
          <cell r="E341">
            <v>5.93</v>
          </cell>
          <cell r="F341" t="str">
            <v>EUR</v>
          </cell>
        </row>
        <row r="342">
          <cell r="A342">
            <v>16032</v>
          </cell>
          <cell r="B342" t="str">
            <v>U-profil pánt medzikus 850mm P A2</v>
          </cell>
          <cell r="C342" t="str">
            <v>U-profil 850mm Front Wall  Hinge Side R A2</v>
          </cell>
          <cell r="D342" t="str">
            <v>KS</v>
          </cell>
          <cell r="E342">
            <v>7.04</v>
          </cell>
          <cell r="F342" t="str">
            <v>EUR</v>
          </cell>
        </row>
        <row r="343">
          <cell r="A343">
            <v>16033</v>
          </cell>
          <cell r="B343" t="str">
            <v>U-profil pánt medzikus zdvíhací 850mm A2</v>
          </cell>
          <cell r="C343" t="str">
            <v>U-profil Front Wall Hinge Side Lifting 850 A2</v>
          </cell>
          <cell r="D343" t="str">
            <v>KS</v>
          </cell>
          <cell r="E343">
            <v>3.87</v>
          </cell>
          <cell r="F343" t="str">
            <v>EUR</v>
          </cell>
        </row>
        <row r="344">
          <cell r="A344">
            <v>16034</v>
          </cell>
          <cell r="B344" t="str">
            <v>U-profil pánt dvierka zdvíhacie 850mm A2</v>
          </cell>
          <cell r="C344" t="str">
            <v>U-profil Gate Hinge Side Lifting 850 A2</v>
          </cell>
          <cell r="D344" t="str">
            <v>KS</v>
          </cell>
          <cell r="E344">
            <v>5.82</v>
          </cell>
          <cell r="F344" t="str">
            <v>EUR</v>
          </cell>
        </row>
        <row r="345">
          <cell r="A345">
            <v>16035</v>
          </cell>
          <cell r="B345" t="str">
            <v>Stenová stojka 950mm model 1 ľavá A2</v>
          </cell>
          <cell r="C345" t="str">
            <v>Wall Post 950mm Type 1, left A2</v>
          </cell>
          <cell r="D345" t="str">
            <v>KS</v>
          </cell>
          <cell r="E345">
            <v>9.68</v>
          </cell>
          <cell r="F345" t="str">
            <v>EUR</v>
          </cell>
        </row>
        <row r="346">
          <cell r="A346">
            <v>16036</v>
          </cell>
          <cell r="B346" t="str">
            <v>Dvierkový profil 1,5x950mm model 1 pravý A2</v>
          </cell>
          <cell r="C346" t="str">
            <v>Gate Profil 1,5x950mm Type 1, right A2</v>
          </cell>
          <cell r="D346" t="str">
            <v>KS</v>
          </cell>
          <cell r="E346">
            <v>6.86</v>
          </cell>
          <cell r="F346" t="str">
            <v>EUR</v>
          </cell>
        </row>
        <row r="347">
          <cell r="A347">
            <v>16037</v>
          </cell>
          <cell r="B347" t="str">
            <v>Dvierkový profil 1,5x950mm model 1 ľavý A2</v>
          </cell>
          <cell r="C347" t="str">
            <v>Gate Profil 1,5x950mm Type 1, left A2</v>
          </cell>
          <cell r="D347" t="str">
            <v>KS</v>
          </cell>
          <cell r="E347">
            <v>6.86</v>
          </cell>
          <cell r="F347" t="str">
            <v>EUR</v>
          </cell>
        </row>
        <row r="348">
          <cell r="A348">
            <v>16039</v>
          </cell>
          <cell r="B348" t="str">
            <v>U-profil pánt dvierka 950mm A2</v>
          </cell>
          <cell r="C348" t="str">
            <v>U-profil 950mm Gate Hinge Side A2</v>
          </cell>
          <cell r="D348" t="str">
            <v>KS</v>
          </cell>
          <cell r="E348">
            <v>4.04</v>
          </cell>
          <cell r="F348" t="str">
            <v>EUR</v>
          </cell>
        </row>
        <row r="349">
          <cell r="A349">
            <v>16040</v>
          </cell>
          <cell r="B349" t="str">
            <v>U-profil haspra dvierka 950mm A2</v>
          </cell>
          <cell r="C349" t="str">
            <v>U-profil 950mm Gate Lock Side A2</v>
          </cell>
          <cell r="D349" t="str">
            <v>KS</v>
          </cell>
          <cell r="E349">
            <v>12.29</v>
          </cell>
          <cell r="F349" t="str">
            <v>EUR</v>
          </cell>
        </row>
        <row r="350">
          <cell r="A350">
            <v>16041</v>
          </cell>
          <cell r="B350" t="str">
            <v>U-profil zámok medzikus 950mm A2</v>
          </cell>
          <cell r="C350" t="str">
            <v>U-profil 950mm Front Wall Lock Side A2</v>
          </cell>
          <cell r="D350" t="str">
            <v>KS</v>
          </cell>
          <cell r="E350">
            <v>5.81</v>
          </cell>
          <cell r="F350" t="str">
            <v>EUR</v>
          </cell>
        </row>
        <row r="351">
          <cell r="A351">
            <v>16042</v>
          </cell>
          <cell r="B351" t="str">
            <v>U-profil pánt medzikus 950mm P A2</v>
          </cell>
          <cell r="C351" t="str">
            <v>U-profil 950mm Front Wall  Hinge Side R A2</v>
          </cell>
          <cell r="D351" t="str">
            <v>KS</v>
          </cell>
          <cell r="E351">
            <v>7.33</v>
          </cell>
          <cell r="F351" t="str">
            <v>EUR</v>
          </cell>
        </row>
        <row r="352">
          <cell r="A352">
            <v>16043</v>
          </cell>
          <cell r="B352" t="str">
            <v>U-profil pánt medzikus zdvíhací 950mm A2</v>
          </cell>
          <cell r="C352" t="str">
            <v>U-profil Front Wall Hinge Side Lifting 950 A2</v>
          </cell>
          <cell r="D352" t="str">
            <v>KS</v>
          </cell>
          <cell r="E352">
            <v>3.77</v>
          </cell>
          <cell r="F352" t="str">
            <v>EUR</v>
          </cell>
        </row>
        <row r="353">
          <cell r="A353">
            <v>16044</v>
          </cell>
          <cell r="B353" t="str">
            <v>U-profil pánt dvierka zdvíhacie 950mm A2</v>
          </cell>
          <cell r="C353" t="str">
            <v>U-profil Gate Hinge Side Lifting 950 A2</v>
          </cell>
          <cell r="D353" t="str">
            <v>KS</v>
          </cell>
          <cell r="E353">
            <v>5.1100000000000003</v>
          </cell>
          <cell r="F353" t="str">
            <v>EUR</v>
          </cell>
        </row>
        <row r="354">
          <cell r="A354">
            <v>16045</v>
          </cell>
          <cell r="B354" t="str">
            <v>Stenová stojka 1,5x1000mm model 1 ľavá A2</v>
          </cell>
          <cell r="C354" t="str">
            <v>Wall Post 1,5x1000mm Type 1, left A2</v>
          </cell>
          <cell r="D354" t="str">
            <v>KS</v>
          </cell>
          <cell r="E354">
            <v>9.43</v>
          </cell>
          <cell r="F354" t="str">
            <v>EUR</v>
          </cell>
        </row>
        <row r="355">
          <cell r="A355">
            <v>16046</v>
          </cell>
          <cell r="B355" t="str">
            <v>Dvierkový profil 2,0x1000mm model 1 pravý A2</v>
          </cell>
          <cell r="C355" t="str">
            <v>Gate Profil 2,0x1000mm Type 1, right A2</v>
          </cell>
          <cell r="D355" t="str">
            <v>KS</v>
          </cell>
          <cell r="E355">
            <v>7.39</v>
          </cell>
          <cell r="F355" t="str">
            <v>EUR</v>
          </cell>
        </row>
        <row r="356">
          <cell r="A356">
            <v>16047</v>
          </cell>
          <cell r="B356" t="str">
            <v>Dvierkový profil 2,0x1000mm model 1 ľavý A2</v>
          </cell>
          <cell r="C356" t="str">
            <v>Gate Profil 2,0x1000mm Type 1, left A2</v>
          </cell>
          <cell r="D356" t="str">
            <v>KS</v>
          </cell>
          <cell r="E356">
            <v>7.39</v>
          </cell>
          <cell r="F356" t="str">
            <v>EUR</v>
          </cell>
        </row>
        <row r="357">
          <cell r="A357">
            <v>16049</v>
          </cell>
          <cell r="B357" t="str">
            <v>U-profil pánt dvierka 1,5x1000 mm A2</v>
          </cell>
          <cell r="C357" t="str">
            <v>U-profil Gate Hinge Side 1,5x1000 mm A2</v>
          </cell>
          <cell r="D357" t="str">
            <v>KS</v>
          </cell>
          <cell r="E357">
            <v>4.42</v>
          </cell>
          <cell r="F357" t="str">
            <v>EUR</v>
          </cell>
        </row>
        <row r="358">
          <cell r="A358">
            <v>16050</v>
          </cell>
          <cell r="B358" t="str">
            <v>U-profil haspra dvierka 1,5x1000mm A2</v>
          </cell>
          <cell r="C358" t="str">
            <v>U-profil Gate Lock Side 1,5x1000mm A2</v>
          </cell>
          <cell r="D358" t="str">
            <v>KS</v>
          </cell>
          <cell r="E358">
            <v>14.86</v>
          </cell>
          <cell r="F358" t="str">
            <v>EUR</v>
          </cell>
        </row>
        <row r="359">
          <cell r="A359">
            <v>16051</v>
          </cell>
          <cell r="B359" t="str">
            <v>U-profil zámok medzikus 1000mm A2</v>
          </cell>
          <cell r="C359" t="str">
            <v>U-profil 1000mm Front Wall Lock Side A2</v>
          </cell>
          <cell r="D359" t="str">
            <v>KS</v>
          </cell>
          <cell r="E359">
            <v>6.18</v>
          </cell>
          <cell r="F359" t="str">
            <v>EUR</v>
          </cell>
        </row>
        <row r="360">
          <cell r="A360">
            <v>16052</v>
          </cell>
          <cell r="B360" t="str">
            <v>U-profil pánt medzikus 1000mm, pravý A2</v>
          </cell>
          <cell r="C360" t="str">
            <v>U-profil 1000mm Front Wall  Hinge Side right A2</v>
          </cell>
          <cell r="D360" t="str">
            <v>KS</v>
          </cell>
          <cell r="E360">
            <v>8.09</v>
          </cell>
          <cell r="F360" t="str">
            <v>EUR</v>
          </cell>
        </row>
        <row r="361">
          <cell r="A361">
            <v>16053</v>
          </cell>
          <cell r="B361" t="str">
            <v>U-profil pánt medzikus zdvíhací 1000mm A2</v>
          </cell>
          <cell r="C361" t="str">
            <v>U-profil Front Wall Hinge Side Lifting 1000 A2</v>
          </cell>
          <cell r="D361" t="str">
            <v>KS</v>
          </cell>
          <cell r="E361">
            <v>3.82</v>
          </cell>
          <cell r="F361" t="str">
            <v>EUR</v>
          </cell>
        </row>
        <row r="362">
          <cell r="A362">
            <v>16054</v>
          </cell>
          <cell r="B362" t="str">
            <v>U-profil pánt dvierka zdvíhacie 1000mm A2</v>
          </cell>
          <cell r="C362" t="str">
            <v>U-profil Gate Hinge Side Lifting 1000 A2</v>
          </cell>
          <cell r="D362" t="str">
            <v>KS</v>
          </cell>
          <cell r="E362">
            <v>5.75</v>
          </cell>
          <cell r="F362" t="str">
            <v>EUR</v>
          </cell>
        </row>
        <row r="363">
          <cell r="A363">
            <v>16055</v>
          </cell>
          <cell r="B363" t="str">
            <v>U-profil 1,5x950mm A2</v>
          </cell>
          <cell r="C363" t="str">
            <v>U-profil 1,5x950mm A2</v>
          </cell>
          <cell r="D363" t="str">
            <v>KS</v>
          </cell>
          <cell r="E363">
            <v>3.1</v>
          </cell>
          <cell r="F363" t="str">
            <v>EUR</v>
          </cell>
        </row>
        <row r="364">
          <cell r="A364">
            <v>16056</v>
          </cell>
          <cell r="B364" t="str">
            <v>H-profil 1,5x950mm A2</v>
          </cell>
          <cell r="C364" t="str">
            <v>H-profil 1,5x950mm A2</v>
          </cell>
          <cell r="D364" t="str">
            <v>KS</v>
          </cell>
          <cell r="E364">
            <v>6.46</v>
          </cell>
          <cell r="F364" t="str">
            <v>EUR</v>
          </cell>
        </row>
        <row r="365">
          <cell r="A365">
            <v>16057</v>
          </cell>
          <cell r="B365" t="str">
            <v>U-profil 1,5x1000mm A2</v>
          </cell>
          <cell r="C365" t="str">
            <v>U-profil 1,5x1000mm A2</v>
          </cell>
          <cell r="D365" t="str">
            <v>KS</v>
          </cell>
          <cell r="E365">
            <v>3.48</v>
          </cell>
          <cell r="F365" t="str">
            <v>EUR</v>
          </cell>
        </row>
        <row r="366">
          <cell r="A366">
            <v>16058</v>
          </cell>
          <cell r="B366" t="str">
            <v>U-profil dvojitá haspra dvierka 1000mm A2</v>
          </cell>
          <cell r="C366" t="str">
            <v>U-profil 1000mm Gate Double Lock Side A2</v>
          </cell>
          <cell r="D366" t="str">
            <v>KS</v>
          </cell>
          <cell r="E366">
            <v>13.63</v>
          </cell>
          <cell r="F366" t="str">
            <v>EUR</v>
          </cell>
        </row>
        <row r="367">
          <cell r="A367">
            <v>16059</v>
          </cell>
          <cell r="B367" t="str">
            <v>U-profil dvojitý zámok medzikus 1000mm A2</v>
          </cell>
          <cell r="C367" t="str">
            <v>U-profil 1000mm Front Wall Double Lock Side A2</v>
          </cell>
          <cell r="D367" t="str">
            <v>KS</v>
          </cell>
          <cell r="E367">
            <v>5.36</v>
          </cell>
          <cell r="F367" t="str">
            <v>EUR</v>
          </cell>
        </row>
        <row r="368">
          <cell r="A368">
            <v>16060</v>
          </cell>
          <cell r="B368" t="str">
            <v>U-Profil 1,5x900mm A2</v>
          </cell>
          <cell r="C368" t="str">
            <v>U-Profil 1,5x900mm A2</v>
          </cell>
          <cell r="D368" t="str">
            <v>KS</v>
          </cell>
          <cell r="E368">
            <v>3.05</v>
          </cell>
          <cell r="F368" t="str">
            <v>EUR</v>
          </cell>
        </row>
        <row r="369">
          <cell r="A369">
            <v>16061</v>
          </cell>
          <cell r="B369" t="str">
            <v>U-profil 1,5x750mm A2</v>
          </cell>
          <cell r="C369" t="str">
            <v>U-profil 1,5x750mm A2</v>
          </cell>
          <cell r="D369" t="str">
            <v>KS</v>
          </cell>
          <cell r="E369">
            <v>2.44</v>
          </cell>
          <cell r="F369" t="str">
            <v>EUR</v>
          </cell>
        </row>
        <row r="370">
          <cell r="A370">
            <v>16062</v>
          </cell>
          <cell r="B370" t="str">
            <v>H-profil 750mm A2</v>
          </cell>
          <cell r="C370" t="str">
            <v>H-profil 750 A2</v>
          </cell>
          <cell r="D370" t="str">
            <v>KS</v>
          </cell>
          <cell r="E370">
            <v>5.17</v>
          </cell>
          <cell r="F370" t="str">
            <v>EUR</v>
          </cell>
        </row>
        <row r="371">
          <cell r="A371">
            <v>16063</v>
          </cell>
          <cell r="B371" t="str">
            <v>H-profil 1000mm A2</v>
          </cell>
          <cell r="C371" t="str">
            <v>H-profil 1000mm A2</v>
          </cell>
          <cell r="D371" t="str">
            <v>KS</v>
          </cell>
          <cell r="E371">
            <v>6.58</v>
          </cell>
          <cell r="F371" t="str">
            <v>EUR</v>
          </cell>
        </row>
        <row r="372">
          <cell r="A372">
            <v>16064</v>
          </cell>
          <cell r="B372" t="str">
            <v>U-profil 1,5x850mm A2</v>
          </cell>
          <cell r="C372" t="str">
            <v>U-profil 1,5x850mm A2</v>
          </cell>
          <cell r="D372" t="str">
            <v>KS</v>
          </cell>
          <cell r="E372">
            <v>3.22</v>
          </cell>
          <cell r="F372" t="str">
            <v>EUR</v>
          </cell>
        </row>
        <row r="373">
          <cell r="A373">
            <v>16065</v>
          </cell>
          <cell r="B373" t="str">
            <v>Dvierkový profil na prenášavé dvierka 750mm GA</v>
          </cell>
          <cell r="C373" t="str">
            <v>Blocking Gate Hinge Profile 750mm GA</v>
          </cell>
          <cell r="D373" t="str">
            <v>KS</v>
          </cell>
          <cell r="E373">
            <v>4.21</v>
          </cell>
          <cell r="F373" t="str">
            <v>EUR</v>
          </cell>
        </row>
        <row r="374">
          <cell r="A374">
            <v>16066</v>
          </cell>
          <cell r="B374" t="str">
            <v>Zámok na prenášavé dvierka 750mm GA</v>
          </cell>
          <cell r="C374" t="str">
            <v>Blocking Gate Lock Profile 750mm GA</v>
          </cell>
          <cell r="D374" t="str">
            <v>KS</v>
          </cell>
          <cell r="E374">
            <v>2.8</v>
          </cell>
          <cell r="F374" t="str">
            <v>EUR</v>
          </cell>
        </row>
        <row r="375">
          <cell r="A375">
            <v>16067</v>
          </cell>
          <cell r="B375" t="str">
            <v>Zámok na betónovú stenu A2/vodorovný</v>
          </cell>
          <cell r="C375" t="str">
            <v>Lock mounting on concrete wall A2/horizontal</v>
          </cell>
          <cell r="D375" t="str">
            <v>KS</v>
          </cell>
          <cell r="E375">
            <v>4.07</v>
          </cell>
          <cell r="F375" t="str">
            <v>EUR</v>
          </cell>
        </row>
        <row r="376">
          <cell r="A376">
            <v>16068</v>
          </cell>
          <cell r="B376" t="str">
            <v>Pánt na betónovú stenu 1000mm A2</v>
          </cell>
          <cell r="C376" t="str">
            <v>1000mm Hinge mounting on concrete wall A2</v>
          </cell>
          <cell r="D376" t="str">
            <v>KS</v>
          </cell>
          <cell r="E376">
            <v>4.88</v>
          </cell>
          <cell r="F376" t="str">
            <v>EUR</v>
          </cell>
        </row>
        <row r="377">
          <cell r="A377">
            <v>16069</v>
          </cell>
          <cell r="B377" t="str">
            <v>U-profil 2,5x1000mm  A2</v>
          </cell>
          <cell r="C377" t="str">
            <v>U-profil 2,5x1000mm A2</v>
          </cell>
          <cell r="D377" t="str">
            <v>KS</v>
          </cell>
          <cell r="E377">
            <v>5.58</v>
          </cell>
          <cell r="F377" t="str">
            <v>EUR</v>
          </cell>
        </row>
        <row r="378">
          <cell r="A378">
            <v>16070</v>
          </cell>
          <cell r="B378" t="str">
            <v>H-profil 1000x2,5mm A2</v>
          </cell>
          <cell r="C378" t="str">
            <v>H-profil 1000x2,5mm A2</v>
          </cell>
          <cell r="D378" t="str">
            <v>KS</v>
          </cell>
          <cell r="E378">
            <v>11.44</v>
          </cell>
          <cell r="F378" t="str">
            <v>EUR</v>
          </cell>
        </row>
        <row r="379">
          <cell r="A379">
            <v>16071</v>
          </cell>
          <cell r="B379" t="str">
            <v>U-profil dvojitý zámok medzikus 2,5x950mm A2</v>
          </cell>
          <cell r="C379" t="str">
            <v>U-profil 2,5x950 Front Wall Double Lock Side A2</v>
          </cell>
          <cell r="D379" t="str">
            <v>KS</v>
          </cell>
          <cell r="E379">
            <v>7.38</v>
          </cell>
          <cell r="F379" t="str">
            <v>EUR</v>
          </cell>
        </row>
        <row r="380">
          <cell r="A380">
            <v>16072</v>
          </cell>
          <cell r="B380" t="str">
            <v>U-profil dvojitá haspra dvierka 2,5x950mm A2</v>
          </cell>
          <cell r="C380" t="str">
            <v>U-profil 2,5x950mm Gate Double Hasp Side A2</v>
          </cell>
          <cell r="D380" t="str">
            <v>KS</v>
          </cell>
          <cell r="E380">
            <v>14.2</v>
          </cell>
          <cell r="F380" t="str">
            <v>EUR</v>
          </cell>
        </row>
        <row r="381">
          <cell r="A381">
            <v>16073</v>
          </cell>
          <cell r="B381" t="str">
            <v>U-profil pánt medzikus 950x2,5mm, pravý A2</v>
          </cell>
          <cell r="C381" t="str">
            <v>U-profil 950x2,5mm Front Wall  Hinge Side right A2</v>
          </cell>
          <cell r="D381" t="str">
            <v>KS</v>
          </cell>
          <cell r="E381">
            <v>9.77</v>
          </cell>
          <cell r="F381" t="str">
            <v>EUR</v>
          </cell>
        </row>
        <row r="382">
          <cell r="A382">
            <v>16074</v>
          </cell>
          <cell r="B382" t="str">
            <v>U-profil pánt dvierka 2,5x950mm A2</v>
          </cell>
          <cell r="C382" t="str">
            <v>U-profil 2,5x950mm Gate Hinge Side A2</v>
          </cell>
          <cell r="D382" t="str">
            <v>KS</v>
          </cell>
          <cell r="E382">
            <v>6.73</v>
          </cell>
          <cell r="F382" t="str">
            <v>EUR</v>
          </cell>
        </row>
        <row r="383">
          <cell r="A383">
            <v>16075</v>
          </cell>
          <cell r="B383" t="str">
            <v>U-profil 2,5x950mm A2</v>
          </cell>
          <cell r="C383" t="str">
            <v>U-profil 2,5x950mm A2</v>
          </cell>
          <cell r="D383" t="str">
            <v>KS</v>
          </cell>
          <cell r="E383">
            <v>5.5</v>
          </cell>
          <cell r="F383" t="str">
            <v>EUR</v>
          </cell>
        </row>
        <row r="384">
          <cell r="A384">
            <v>16076</v>
          </cell>
          <cell r="B384" t="str">
            <v>U-profil pánt medzikus 950x2,5mm, ľavý A2</v>
          </cell>
          <cell r="C384" t="str">
            <v>U-profil 950x2,5mm Front Wall  Hinge Side left A2</v>
          </cell>
          <cell r="D384" t="str">
            <v>KS</v>
          </cell>
          <cell r="E384">
            <v>9.75</v>
          </cell>
          <cell r="F384" t="str">
            <v>EUR</v>
          </cell>
        </row>
        <row r="385">
          <cell r="A385">
            <v>16077</v>
          </cell>
          <cell r="B385" t="str">
            <v>U-profil pánt medzikus 1000mm, ľavý A2</v>
          </cell>
          <cell r="C385" t="str">
            <v>U-profil 1000mm Front Wall  Hinge Side left A2</v>
          </cell>
          <cell r="D385" t="str">
            <v>KS</v>
          </cell>
          <cell r="E385">
            <v>8.07</v>
          </cell>
          <cell r="F385" t="str">
            <v>EUR</v>
          </cell>
        </row>
        <row r="386">
          <cell r="A386">
            <v>16078</v>
          </cell>
          <cell r="B386" t="str">
            <v>Dvierkový profil 2,0x850mm model 1 P A2</v>
          </cell>
          <cell r="C386" t="str">
            <v>Gate Profil 2,0x850mm Type 1, R A2</v>
          </cell>
          <cell r="D386" t="str">
            <v>KS</v>
          </cell>
          <cell r="E386">
            <v>7.13</v>
          </cell>
          <cell r="F386" t="str">
            <v>EUR</v>
          </cell>
        </row>
        <row r="387">
          <cell r="A387">
            <v>16079</v>
          </cell>
          <cell r="B387" t="str">
            <v>Dvierkový profil 2,0x850mm model 1 L A2</v>
          </cell>
          <cell r="C387" t="str">
            <v>Gate Profil 2,0x850mm Type 1, L A2</v>
          </cell>
          <cell r="D387" t="str">
            <v>KS</v>
          </cell>
          <cell r="E387">
            <v>7.13</v>
          </cell>
          <cell r="F387" t="str">
            <v>EUR</v>
          </cell>
        </row>
        <row r="388">
          <cell r="A388">
            <v>16080</v>
          </cell>
          <cell r="B388" t="str">
            <v>U-profil dvojitý zámok medzikus 2,5x1000mm A2</v>
          </cell>
          <cell r="C388" t="str">
            <v>U-profil Front Wall Double Lock Side 2,5x1000mm A2</v>
          </cell>
          <cell r="D388" t="str">
            <v>KS</v>
          </cell>
          <cell r="E388">
            <v>7.46</v>
          </cell>
          <cell r="F388" t="str">
            <v>EUR</v>
          </cell>
        </row>
        <row r="389">
          <cell r="A389">
            <v>16081</v>
          </cell>
          <cell r="B389" t="str">
            <v>U-profil pánt medzikus 2,5x1000mm, pravý A2</v>
          </cell>
          <cell r="C389" t="str">
            <v>U-profil 2,51000mm Front Wall Hinge Side R A2</v>
          </cell>
          <cell r="D389" t="str">
            <v>KS</v>
          </cell>
          <cell r="E389">
            <v>10.18</v>
          </cell>
          <cell r="F389" t="str">
            <v>EUR</v>
          </cell>
        </row>
        <row r="390">
          <cell r="A390">
            <v>16082</v>
          </cell>
          <cell r="B390" t="str">
            <v>U-profil pánt medzikus 2,5x1000mm, ľavý A2</v>
          </cell>
          <cell r="C390" t="str">
            <v>U-profil 2,5x1000mm Front Wall Hinge Side L A2</v>
          </cell>
          <cell r="D390" t="str">
            <v>KS</v>
          </cell>
          <cell r="E390">
            <v>10.16</v>
          </cell>
          <cell r="F390" t="str">
            <v>EUR</v>
          </cell>
        </row>
        <row r="391">
          <cell r="A391">
            <v>16083</v>
          </cell>
          <cell r="B391" t="str">
            <v>U-profil pánt medzikus 750mm L A2</v>
          </cell>
          <cell r="C391" t="str">
            <v>U-profil 750mm Front Wall  Hinge Side L A2</v>
          </cell>
          <cell r="D391" t="str">
            <v>KS</v>
          </cell>
          <cell r="E391">
            <v>6.1</v>
          </cell>
          <cell r="F391" t="str">
            <v>EUR</v>
          </cell>
        </row>
        <row r="392">
          <cell r="A392">
            <v>16084</v>
          </cell>
          <cell r="B392" t="str">
            <v>U-profil pánt medzikus 850mm L A2</v>
          </cell>
          <cell r="C392" t="str">
            <v>U-profil 850mm Front Wall  Hinge Side L A2</v>
          </cell>
          <cell r="D392" t="str">
            <v>KS</v>
          </cell>
          <cell r="E392">
            <v>6.97</v>
          </cell>
          <cell r="F392" t="str">
            <v>EUR</v>
          </cell>
        </row>
        <row r="393">
          <cell r="A393">
            <v>16085</v>
          </cell>
          <cell r="B393" t="str">
            <v>U-profil pánt medzikus 950mm L A2</v>
          </cell>
          <cell r="C393" t="str">
            <v>U-profil 950mm Front Wall  Hinge Side L A2</v>
          </cell>
          <cell r="D393" t="str">
            <v>KS</v>
          </cell>
          <cell r="E393">
            <v>7.36</v>
          </cell>
          <cell r="F393" t="str">
            <v>EUR</v>
          </cell>
        </row>
        <row r="394">
          <cell r="A394">
            <v>16086</v>
          </cell>
          <cell r="B394" t="str">
            <v>Pánt na betónovú stenu 750mm A2</v>
          </cell>
          <cell r="C394" t="str">
            <v>750mm Hinge mounting on concrete wall A2</v>
          </cell>
          <cell r="D394" t="str">
            <v>KS</v>
          </cell>
          <cell r="E394">
            <v>7.83</v>
          </cell>
          <cell r="F394" t="str">
            <v>EUR</v>
          </cell>
        </row>
        <row r="395">
          <cell r="A395">
            <v>16087</v>
          </cell>
          <cell r="B395" t="str">
            <v>Zámok bočný na betónovú stenu A2</v>
          </cell>
          <cell r="C395" t="str">
            <v>Blocking Gate Lock one Sided A2</v>
          </cell>
          <cell r="D395" t="str">
            <v>KS</v>
          </cell>
          <cell r="E395">
            <v>2.5</v>
          </cell>
          <cell r="F395" t="str">
            <v>EUR</v>
          </cell>
        </row>
        <row r="396">
          <cell r="A396">
            <v>16088</v>
          </cell>
          <cell r="B396" t="str">
            <v>U-Profil 2,5x900mm A2</v>
          </cell>
          <cell r="C396" t="str">
            <v>U-Profil 2,5x900mm A2</v>
          </cell>
          <cell r="D396" t="str">
            <v>KS</v>
          </cell>
          <cell r="E396">
            <v>5.51</v>
          </cell>
          <cell r="F396" t="str">
            <v>EUR</v>
          </cell>
        </row>
        <row r="397">
          <cell r="A397">
            <v>16089</v>
          </cell>
          <cell r="B397" t="str">
            <v>U-profil dvojitá haspra dvierka 2,5x1000mm A2</v>
          </cell>
          <cell r="C397" t="str">
            <v>U-profil 2,5x1000mm Gate Double Lock Side A2</v>
          </cell>
          <cell r="D397" t="str">
            <v>KS</v>
          </cell>
          <cell r="E397">
            <v>15.02</v>
          </cell>
          <cell r="F397" t="str">
            <v>EUR</v>
          </cell>
        </row>
        <row r="398">
          <cell r="A398">
            <v>16090</v>
          </cell>
          <cell r="B398" t="str">
            <v>U-profil pánt dvierka 2,5x1000 A2</v>
          </cell>
          <cell r="C398" t="str">
            <v>U-profil Gate Hinge Side 2,5x1000 A2</v>
          </cell>
          <cell r="D398" t="str">
            <v>KS</v>
          </cell>
          <cell r="E398">
            <v>6.52</v>
          </cell>
          <cell r="F398" t="str">
            <v>EUR</v>
          </cell>
        </row>
        <row r="399">
          <cell r="A399">
            <v>16091</v>
          </cell>
          <cell r="B399" t="str">
            <v>U-profil dvojitý zámok medzikus 850mm A2</v>
          </cell>
          <cell r="C399" t="str">
            <v>U-profil 850mm Front Wall Double Lock Side A2</v>
          </cell>
          <cell r="D399" t="str">
            <v>KS</v>
          </cell>
          <cell r="E399">
            <v>5.0999999999999996</v>
          </cell>
          <cell r="F399" t="str">
            <v>EUR</v>
          </cell>
        </row>
        <row r="400">
          <cell r="A400">
            <v>16092</v>
          </cell>
          <cell r="B400" t="str">
            <v>U-profil dvojitá haspra dvierka 850mm A2</v>
          </cell>
          <cell r="C400" t="str">
            <v>U-profil 850mm Gate Double Lock Side A2</v>
          </cell>
          <cell r="D400" t="str">
            <v>KS</v>
          </cell>
          <cell r="E400">
            <v>9.94</v>
          </cell>
          <cell r="F400" t="str">
            <v>EUR</v>
          </cell>
        </row>
        <row r="401">
          <cell r="A401">
            <v>16093</v>
          </cell>
          <cell r="B401" t="str">
            <v>H-profil 1,5x850mm A2</v>
          </cell>
          <cell r="C401" t="str">
            <v>H-profil 1,5x850mm A2</v>
          </cell>
          <cell r="D401" t="str">
            <v>KS</v>
          </cell>
          <cell r="E401">
            <v>6.68</v>
          </cell>
          <cell r="F401" t="str">
            <v>EUR</v>
          </cell>
        </row>
        <row r="402">
          <cell r="A402">
            <v>16094</v>
          </cell>
          <cell r="B402" t="str">
            <v>Zámok na betónovú stenu zvislý A2</v>
          </cell>
          <cell r="C402" t="str">
            <v>Lock mounting on concrete wall vertical A2</v>
          </cell>
          <cell r="D402" t="str">
            <v>KS</v>
          </cell>
          <cell r="E402">
            <v>3.94</v>
          </cell>
          <cell r="F402" t="str">
            <v>EUR</v>
          </cell>
        </row>
        <row r="403">
          <cell r="A403">
            <v>16095</v>
          </cell>
          <cell r="B403" t="str">
            <v>Chodbová stojka medzikus 1000/850(dvere)mm Ľavá A2</v>
          </cell>
          <cell r="C403" t="str">
            <v>Corridor Post Front Wall 1000/850(gate)mm Left A2</v>
          </cell>
          <cell r="D403" t="str">
            <v>KS</v>
          </cell>
          <cell r="E403">
            <v>6.81</v>
          </cell>
          <cell r="F403" t="str">
            <v>EUR</v>
          </cell>
        </row>
        <row r="404">
          <cell r="A404">
            <v>16096</v>
          </cell>
          <cell r="B404" t="str">
            <v>Chodbová stojka medzikus1000/850(dvere)mm Pravá A2</v>
          </cell>
          <cell r="C404" t="str">
            <v>Corridor Post Front Wall 1000/850(gate)mm Right A2</v>
          </cell>
          <cell r="D404" t="str">
            <v>KS</v>
          </cell>
          <cell r="E404">
            <v>6.81</v>
          </cell>
          <cell r="F404" t="str">
            <v>EUR</v>
          </cell>
        </row>
        <row r="405">
          <cell r="A405">
            <v>16097</v>
          </cell>
          <cell r="B405" t="str">
            <v>Chodbová stojka 1,5x750mm model 1 A2 Pravá</v>
          </cell>
          <cell r="C405" t="str">
            <v>Corridor Post 1,5x750mm Type 1 A2 Right</v>
          </cell>
          <cell r="D405" t="str">
            <v>KS</v>
          </cell>
          <cell r="E405">
            <v>5.48</v>
          </cell>
          <cell r="F405" t="str">
            <v>EUR</v>
          </cell>
        </row>
        <row r="406">
          <cell r="A406">
            <v>16098</v>
          </cell>
          <cell r="B406" t="str">
            <v>Chodbová stojka 1,5x750mm model 1 A2 Ľavá</v>
          </cell>
          <cell r="C406" t="str">
            <v>Corridor Post 1,5x750mm Type 1 A2 Left</v>
          </cell>
          <cell r="D406" t="str">
            <v>KS</v>
          </cell>
          <cell r="E406">
            <v>5.48</v>
          </cell>
          <cell r="F406" t="str">
            <v>EUR</v>
          </cell>
        </row>
        <row r="407">
          <cell r="A407">
            <v>16099</v>
          </cell>
          <cell r="B407" t="str">
            <v>Dvierkový profil 2,0x950mm model 1 L A2</v>
          </cell>
          <cell r="C407" t="str">
            <v>Gate Profil 2,0x950mm Type 1, L A2</v>
          </cell>
          <cell r="D407" t="str">
            <v>KS</v>
          </cell>
          <cell r="E407">
            <v>7.24</v>
          </cell>
          <cell r="F407" t="str">
            <v>EUR</v>
          </cell>
        </row>
        <row r="408">
          <cell r="A408">
            <v>16100</v>
          </cell>
          <cell r="B408" t="str">
            <v>Dvierkový profil 2,0x950mm model 1 P A2</v>
          </cell>
          <cell r="C408" t="str">
            <v>Gate Profil 2,0x950mm Type 1, R A2</v>
          </cell>
          <cell r="D408" t="str">
            <v>KS</v>
          </cell>
          <cell r="E408">
            <v>7.24</v>
          </cell>
          <cell r="F408" t="str">
            <v>EUR</v>
          </cell>
        </row>
        <row r="409">
          <cell r="A409">
            <v>16101</v>
          </cell>
          <cell r="B409" t="str">
            <v>Rohová výstuha na chodbu A2</v>
          </cell>
          <cell r="C409" t="str">
            <v>Corner Brace for Corridor A2</v>
          </cell>
          <cell r="D409" t="str">
            <v>KS</v>
          </cell>
          <cell r="E409">
            <v>1.91</v>
          </cell>
          <cell r="F409" t="str">
            <v>EUR</v>
          </cell>
        </row>
        <row r="410">
          <cell r="A410">
            <v>16102</v>
          </cell>
          <cell r="B410" t="str">
            <v>Dvierkový profil na prenášavé dvierka 1000mm GA</v>
          </cell>
          <cell r="C410" t="str">
            <v>Blocking Gate Hinge Profile 1000mm GA</v>
          </cell>
          <cell r="D410" t="str">
            <v>KS</v>
          </cell>
          <cell r="E410">
            <v>5.05</v>
          </cell>
          <cell r="F410" t="str">
            <v>EUR</v>
          </cell>
        </row>
        <row r="411">
          <cell r="A411">
            <v>16103</v>
          </cell>
          <cell r="B411" t="str">
            <v>Zámok na prenášavé dvierka 1000mm GA</v>
          </cell>
          <cell r="C411" t="str">
            <v>Blocking Gate Lock Profile 1000mm GA</v>
          </cell>
          <cell r="D411" t="str">
            <v>KS</v>
          </cell>
          <cell r="E411">
            <v>3.55</v>
          </cell>
          <cell r="F411" t="str">
            <v>EUR</v>
          </cell>
        </row>
        <row r="412">
          <cell r="A412">
            <v>16104</v>
          </cell>
          <cell r="B412" t="str">
            <v>H-profil 1000/900x2,5mm A2</v>
          </cell>
          <cell r="C412" t="str">
            <v>H-profil 1000/900x2,5mm A2</v>
          </cell>
          <cell r="D412" t="str">
            <v>KS</v>
          </cell>
          <cell r="E412">
            <v>11.4</v>
          </cell>
          <cell r="F412" t="str">
            <v>EUR</v>
          </cell>
        </row>
        <row r="413">
          <cell r="A413">
            <v>16105</v>
          </cell>
          <cell r="B413" t="str">
            <v>H-Profil 2,5x900mm A2</v>
          </cell>
          <cell r="C413" t="str">
            <v>H-Profil 2,5x900mm A2</v>
          </cell>
          <cell r="D413" t="str">
            <v>KS</v>
          </cell>
          <cell r="E413">
            <v>11.33</v>
          </cell>
          <cell r="F413" t="str">
            <v>EUR</v>
          </cell>
        </row>
        <row r="414">
          <cell r="A414">
            <v>16106</v>
          </cell>
          <cell r="B414" t="str">
            <v>Chodbová stojka 850mm model 1 A2 Pravá</v>
          </cell>
          <cell r="C414" t="str">
            <v>Corridor Post 850mm Type 1 A2 Right</v>
          </cell>
          <cell r="D414" t="str">
            <v>KS</v>
          </cell>
          <cell r="E414">
            <v>6.46</v>
          </cell>
          <cell r="F414" t="str">
            <v>EUR</v>
          </cell>
        </row>
        <row r="415">
          <cell r="A415">
            <v>16107</v>
          </cell>
          <cell r="B415" t="str">
            <v>Chodbová stojka 850mm model 1 A2 Ľavá</v>
          </cell>
          <cell r="C415" t="str">
            <v>Corridor Post 850mm Type 1 A2 Left</v>
          </cell>
          <cell r="D415" t="str">
            <v>KS</v>
          </cell>
          <cell r="E415">
            <v>6.46</v>
          </cell>
          <cell r="F415" t="str">
            <v>EUR</v>
          </cell>
        </row>
        <row r="416">
          <cell r="A416">
            <v>16108</v>
          </cell>
          <cell r="B416" t="str">
            <v>Rohová výstuha na chodbu A2 Plast/Rúra</v>
          </cell>
          <cell r="C416" t="str">
            <v>Corner Brace for Corridor A2 Panel/pipe</v>
          </cell>
          <cell r="D416" t="str">
            <v>KS</v>
          </cell>
          <cell r="E416">
            <v>1.78</v>
          </cell>
          <cell r="F416" t="str">
            <v>EUR</v>
          </cell>
        </row>
        <row r="417">
          <cell r="A417">
            <v>16109</v>
          </cell>
          <cell r="B417" t="str">
            <v>U-profil dvojitá haspra dvierka 950mm A2</v>
          </cell>
          <cell r="C417" t="str">
            <v>U-profil  Gate Double Hasp Side 950mm A2</v>
          </cell>
          <cell r="D417" t="str">
            <v>KS</v>
          </cell>
          <cell r="E417">
            <v>11.76</v>
          </cell>
          <cell r="F417" t="str">
            <v>EUR</v>
          </cell>
        </row>
        <row r="418">
          <cell r="A418">
            <v>16110</v>
          </cell>
          <cell r="B418" t="str">
            <v>Pánt na betónovú stenu 850mm A2</v>
          </cell>
          <cell r="C418" t="str">
            <v>850mm Hinge mounting on concrete wall A2</v>
          </cell>
          <cell r="D418" t="str">
            <v>KS</v>
          </cell>
          <cell r="E418">
            <v>7.69</v>
          </cell>
          <cell r="F418" t="str">
            <v>EUR</v>
          </cell>
        </row>
        <row r="419">
          <cell r="A419">
            <v>16112</v>
          </cell>
          <cell r="B419" t="str">
            <v>U-profil 1,5x750mm A2 s dierami 8,5 mm</v>
          </cell>
          <cell r="C419" t="str">
            <v>U-profil 1,5x750 A2 with holes 8,5 mm</v>
          </cell>
          <cell r="D419" t="str">
            <v>KS</v>
          </cell>
          <cell r="E419">
            <v>2.5</v>
          </cell>
          <cell r="F419" t="str">
            <v>EUR</v>
          </cell>
        </row>
        <row r="420">
          <cell r="A420">
            <v>16113</v>
          </cell>
          <cell r="B420" t="str">
            <v>Zámok protilahlej strany uličky A2</v>
          </cell>
          <cell r="C420" t="str">
            <v>Gate Lock Opposed Sided on Corridor A2</v>
          </cell>
          <cell r="D420" t="str">
            <v>KS</v>
          </cell>
          <cell r="E420">
            <v>0.61</v>
          </cell>
          <cell r="F420" t="str">
            <v>EUR</v>
          </cell>
        </row>
        <row r="421">
          <cell r="A421">
            <v>16114</v>
          </cell>
          <cell r="B421" t="str">
            <v>Dvierkový stabilizátor A2</v>
          </cell>
          <cell r="C421" t="str">
            <v>Gate Stabilizer A2</v>
          </cell>
          <cell r="D421" t="str">
            <v>KS</v>
          </cell>
          <cell r="E421">
            <v>2.3199999999999998</v>
          </cell>
          <cell r="F421" t="str">
            <v>EUR</v>
          </cell>
        </row>
        <row r="422">
          <cell r="A422">
            <v>16115</v>
          </cell>
          <cell r="B422" t="str">
            <v>Pánt na betónovú stenu 950mm A2</v>
          </cell>
          <cell r="C422" t="str">
            <v>950mm Hinge mounting on concrete wall A2</v>
          </cell>
          <cell r="D422" t="str">
            <v>KS</v>
          </cell>
          <cell r="E422">
            <v>4.37</v>
          </cell>
          <cell r="F422" t="str">
            <v>EUR</v>
          </cell>
        </row>
        <row r="423">
          <cell r="A423">
            <v>16116</v>
          </cell>
          <cell r="B423" t="str">
            <v>Dvierkový profil na prenášavé dvierka 750mm A2</v>
          </cell>
          <cell r="C423" t="str">
            <v>Blocking Gate Hinge Profile 750mm A2</v>
          </cell>
          <cell r="D423" t="str">
            <v>KS</v>
          </cell>
          <cell r="E423">
            <v>8.06</v>
          </cell>
          <cell r="F423" t="str">
            <v>EUR</v>
          </cell>
        </row>
        <row r="424">
          <cell r="A424">
            <v>16117</v>
          </cell>
          <cell r="B424" t="str">
            <v>Zámok na prenášavé dvierka 750mm A2</v>
          </cell>
          <cell r="C424" t="str">
            <v>Blocking Gate Lock Profile 750mm A2</v>
          </cell>
          <cell r="D424" t="str">
            <v>KS</v>
          </cell>
          <cell r="E424">
            <v>4.8899999999999997</v>
          </cell>
          <cell r="F424" t="str">
            <v>EUR</v>
          </cell>
        </row>
        <row r="425">
          <cell r="A425">
            <v>16118</v>
          </cell>
          <cell r="B425" t="str">
            <v>U-profil 3,0x1000mm  A2</v>
          </cell>
          <cell r="C425" t="str">
            <v>U-profil 3,0x1000mm A2</v>
          </cell>
          <cell r="D425" t="str">
            <v>KS</v>
          </cell>
          <cell r="E425">
            <v>6.72</v>
          </cell>
          <cell r="F425" t="str">
            <v>EUR</v>
          </cell>
        </row>
        <row r="426">
          <cell r="A426">
            <v>16119</v>
          </cell>
          <cell r="B426" t="str">
            <v>U-Profil 1x35x35x3000mm A2</v>
          </cell>
          <cell r="C426" t="str">
            <v>U-Profile 1x35x35x3000mm A2</v>
          </cell>
          <cell r="D426" t="str">
            <v>KS</v>
          </cell>
          <cell r="E426">
            <v>6.41</v>
          </cell>
          <cell r="F426" t="str">
            <v>EUR</v>
          </cell>
        </row>
        <row r="427">
          <cell r="A427">
            <v>16120</v>
          </cell>
          <cell r="B427" t="str">
            <v>U-profil 1,5x850mm A2 s dierami 8,5 mm</v>
          </cell>
          <cell r="C427" t="str">
            <v>U-profil 1,5x850mm A2 with holes 8,5 mm</v>
          </cell>
          <cell r="D427" t="str">
            <v>KS</v>
          </cell>
          <cell r="E427">
            <v>2.9</v>
          </cell>
          <cell r="F427" t="str">
            <v>EUR</v>
          </cell>
        </row>
        <row r="428">
          <cell r="A428">
            <v>16121</v>
          </cell>
          <cell r="B428" t="str">
            <v>U-profil 1,5x750mm A2 s dierami 8,5 + zad dierami</v>
          </cell>
          <cell r="C428" t="str">
            <v>U-profil 1,5x750 A2 with holes 8,5 + back holes</v>
          </cell>
          <cell r="D428" t="str">
            <v>KS</v>
          </cell>
          <cell r="E428">
            <v>2.71</v>
          </cell>
          <cell r="F428" t="str">
            <v>EUR</v>
          </cell>
        </row>
        <row r="429">
          <cell r="A429">
            <v>16122</v>
          </cell>
          <cell r="B429" t="str">
            <v>U-profil haspra dvierka 900mm A2</v>
          </cell>
          <cell r="C429" t="str">
            <v>U-profil 900mm Gate Lock Side A2</v>
          </cell>
          <cell r="D429" t="str">
            <v>KS</v>
          </cell>
          <cell r="E429">
            <v>12.15</v>
          </cell>
          <cell r="F429" t="str">
            <v>EUR</v>
          </cell>
        </row>
        <row r="430">
          <cell r="A430">
            <v>16123</v>
          </cell>
          <cell r="B430" t="str">
            <v>U-profil zámok medzikus 900mm A2</v>
          </cell>
          <cell r="C430" t="str">
            <v>U-profil 900mm Front Wall Lock Side A2</v>
          </cell>
          <cell r="D430" t="str">
            <v>KS</v>
          </cell>
          <cell r="E430">
            <v>5.86</v>
          </cell>
          <cell r="F430" t="str">
            <v>EUR</v>
          </cell>
        </row>
        <row r="431">
          <cell r="A431">
            <v>16124</v>
          </cell>
          <cell r="B431" t="str">
            <v>U-profil pánt medzikus zdvíhací 900mm A2</v>
          </cell>
          <cell r="C431" t="str">
            <v>U-profil Front Wall Hinge Side Lifting 900 A2</v>
          </cell>
          <cell r="D431" t="str">
            <v>KS</v>
          </cell>
          <cell r="E431">
            <v>3.68</v>
          </cell>
          <cell r="F431" t="str">
            <v>EUR</v>
          </cell>
        </row>
        <row r="432">
          <cell r="A432">
            <v>16125</v>
          </cell>
          <cell r="B432" t="str">
            <v>U-profil pánt dvierka zdvíhacie 900mm A2</v>
          </cell>
          <cell r="C432" t="str">
            <v>U-profil Gate Hinge Side Lifting 900 A2</v>
          </cell>
          <cell r="D432" t="str">
            <v>KS</v>
          </cell>
          <cell r="E432">
            <v>5.26</v>
          </cell>
          <cell r="F432" t="str">
            <v>EUR</v>
          </cell>
        </row>
        <row r="433">
          <cell r="A433">
            <v>16126</v>
          </cell>
          <cell r="B433" t="str">
            <v>U-profil pánt dvierka 900mm A2</v>
          </cell>
          <cell r="C433" t="str">
            <v>U-profil 900mm Gate Hinge Side A2</v>
          </cell>
          <cell r="D433" t="str">
            <v>KS</v>
          </cell>
          <cell r="E433">
            <v>4.09</v>
          </cell>
          <cell r="F433" t="str">
            <v>EUR</v>
          </cell>
        </row>
        <row r="434">
          <cell r="A434">
            <v>16127</v>
          </cell>
          <cell r="B434" t="str">
            <v>U-Profil 1,5x900mm so zadnými dierami A2</v>
          </cell>
          <cell r="C434" t="str">
            <v>U-Profil 1,5x900mm with Back Holes A2</v>
          </cell>
          <cell r="D434" t="str">
            <v>KS</v>
          </cell>
          <cell r="E434">
            <v>3.05</v>
          </cell>
          <cell r="F434" t="str">
            <v>EUR</v>
          </cell>
        </row>
        <row r="435">
          <cell r="A435">
            <v>16128</v>
          </cell>
          <cell r="B435" t="str">
            <v>Chodbová stojka medzikus 1000/1000(dvere)mm Ľav A2</v>
          </cell>
          <cell r="C435" t="str">
            <v>Corridor Post Front Wall 1000/1000(gate)mm Left A2</v>
          </cell>
          <cell r="D435" t="str">
            <v>KS</v>
          </cell>
          <cell r="E435">
            <v>6.52</v>
          </cell>
          <cell r="F435" t="str">
            <v>EUR</v>
          </cell>
        </row>
        <row r="436">
          <cell r="A436">
            <v>16129</v>
          </cell>
          <cell r="B436" t="str">
            <v>Chodbová stojka medzikus1000/1000(dvere)mm Prav A2</v>
          </cell>
          <cell r="C436" t="str">
            <v>Corridor Post Front Wall 1000/1000(gate)mm RightA2</v>
          </cell>
          <cell r="D436" t="str">
            <v>KS</v>
          </cell>
          <cell r="E436">
            <v>6.52</v>
          </cell>
          <cell r="F436" t="str">
            <v>EUR</v>
          </cell>
        </row>
        <row r="437">
          <cell r="A437">
            <v>16130</v>
          </cell>
          <cell r="B437" t="str">
            <v>U-profil 1,5x1000mm so 2 zadnými dierami A2</v>
          </cell>
          <cell r="C437" t="str">
            <v>U-profil 1,5x1000mm with 2 Back Holes A2</v>
          </cell>
          <cell r="D437" t="str">
            <v>KS</v>
          </cell>
          <cell r="E437">
            <v>3.52</v>
          </cell>
          <cell r="F437" t="str">
            <v>EUR</v>
          </cell>
        </row>
        <row r="438">
          <cell r="A438">
            <v>16132</v>
          </cell>
          <cell r="B438" t="str">
            <v>U-profil s dvojzámkom a plat. 3x35x1000/1000mm A2</v>
          </cell>
          <cell r="C438" t="str">
            <v>U-post with double lock&amp;plade 3x35x1000/1000mm A2</v>
          </cell>
          <cell r="D438" t="str">
            <v>KS</v>
          </cell>
          <cell r="E438">
            <v>14.1</v>
          </cell>
          <cell r="F438" t="str">
            <v>EUR</v>
          </cell>
        </row>
        <row r="439">
          <cell r="A439">
            <v>16133</v>
          </cell>
          <cell r="B439" t="str">
            <v>U-profil s pántom a plat. 3x35x1000/1000mm A2</v>
          </cell>
          <cell r="C439" t="str">
            <v>U-post with hinge&amp;plade 3x35x1000/1000mm A2</v>
          </cell>
          <cell r="D439" t="str">
            <v>KS</v>
          </cell>
          <cell r="E439">
            <v>16.850000000000001</v>
          </cell>
          <cell r="F439" t="str">
            <v>EUR</v>
          </cell>
        </row>
        <row r="440">
          <cell r="A440">
            <v>16136</v>
          </cell>
          <cell r="B440" t="str">
            <v>Chodbová stojka 2,0x750mm model 1 A2 Pravá</v>
          </cell>
          <cell r="C440" t="str">
            <v>Corridor Post 2,0x750mm Type 1 A2 Right</v>
          </cell>
          <cell r="D440" t="str">
            <v>KS</v>
          </cell>
          <cell r="E440">
            <v>6.63</v>
          </cell>
          <cell r="F440" t="str">
            <v>EUR</v>
          </cell>
        </row>
        <row r="441">
          <cell r="A441">
            <v>16137</v>
          </cell>
          <cell r="B441" t="str">
            <v>Chodbová stojka 2,0x750mm model 1 A2 Ľavá</v>
          </cell>
          <cell r="C441" t="str">
            <v>Corridor Post 2,0x750mm Type 1 A2 Left</v>
          </cell>
          <cell r="D441" t="str">
            <v>KS</v>
          </cell>
          <cell r="E441">
            <v>6.63</v>
          </cell>
          <cell r="F441" t="str">
            <v>EUR</v>
          </cell>
        </row>
        <row r="442">
          <cell r="A442">
            <v>16138</v>
          </cell>
          <cell r="B442" t="str">
            <v>U-profil 2,0x750mm A2</v>
          </cell>
          <cell r="C442" t="str">
            <v>U-profil 2,0x750mm A2</v>
          </cell>
          <cell r="D442" t="str">
            <v>KS</v>
          </cell>
          <cell r="E442">
            <v>3.58</v>
          </cell>
          <cell r="F442" t="str">
            <v>EUR</v>
          </cell>
        </row>
        <row r="443">
          <cell r="A443">
            <v>16139</v>
          </cell>
          <cell r="B443" t="str">
            <v>Dvierkový profil 2,0x750mm model 2 pravý A2</v>
          </cell>
          <cell r="C443" t="str">
            <v>Gate Profil 2,0x750mm Type 2, right A2</v>
          </cell>
          <cell r="D443" t="str">
            <v>KS</v>
          </cell>
          <cell r="E443">
            <v>5.51</v>
          </cell>
          <cell r="F443" t="str">
            <v>EUR</v>
          </cell>
        </row>
        <row r="444">
          <cell r="A444">
            <v>16140</v>
          </cell>
          <cell r="B444" t="str">
            <v>Dvierkový profil 2,0x750mm model 2 ľavý A2</v>
          </cell>
          <cell r="C444" t="str">
            <v>Gate Profil 2,0x750mm Type 2, left A2</v>
          </cell>
          <cell r="D444" t="str">
            <v>KS</v>
          </cell>
          <cell r="E444">
            <v>5.51</v>
          </cell>
          <cell r="F444" t="str">
            <v>EUR</v>
          </cell>
        </row>
        <row r="445">
          <cell r="A445">
            <v>16141</v>
          </cell>
          <cell r="B445" t="str">
            <v>U-profil 2,0x850mm A2</v>
          </cell>
          <cell r="C445" t="str">
            <v>U-profil 2,0x850mm A2</v>
          </cell>
          <cell r="D445" t="str">
            <v>KS</v>
          </cell>
          <cell r="E445">
            <v>3.93</v>
          </cell>
          <cell r="F445" t="str">
            <v>EUR</v>
          </cell>
        </row>
        <row r="446">
          <cell r="A446">
            <v>16142</v>
          </cell>
          <cell r="B446" t="str">
            <v>Chodbová stojka 2,0x750mm model 1 A2</v>
          </cell>
          <cell r="C446" t="str">
            <v>Corridor Post 2,0x750mm Type 1 A2</v>
          </cell>
          <cell r="D446" t="str">
            <v>KS</v>
          </cell>
          <cell r="E446">
            <v>8.39</v>
          </cell>
          <cell r="F446" t="str">
            <v>EUR</v>
          </cell>
        </row>
        <row r="447">
          <cell r="A447">
            <v>16143</v>
          </cell>
          <cell r="B447" t="str">
            <v>Stenová stojka 2,0x750mm model 1 pravá A2</v>
          </cell>
          <cell r="C447" t="str">
            <v>Wall Post 2,0x750mm Type 1, right A2</v>
          </cell>
          <cell r="D447" t="str">
            <v>KS</v>
          </cell>
          <cell r="E447">
            <v>9.14</v>
          </cell>
          <cell r="F447" t="str">
            <v>EUR</v>
          </cell>
        </row>
        <row r="448">
          <cell r="A448">
            <v>16144</v>
          </cell>
          <cell r="B448" t="str">
            <v>Stenová stojka 2,0x750mm model 1 ľavá A2</v>
          </cell>
          <cell r="C448" t="str">
            <v>Wall Post 2,0x750mm Type 1, left A2</v>
          </cell>
          <cell r="D448" t="str">
            <v>KS</v>
          </cell>
          <cell r="E448">
            <v>9.14</v>
          </cell>
          <cell r="F448" t="str">
            <v>EUR</v>
          </cell>
        </row>
        <row r="449">
          <cell r="A449">
            <v>16145</v>
          </cell>
          <cell r="B449" t="str">
            <v>U-profil 2,0x1000mm  A2</v>
          </cell>
          <cell r="C449" t="str">
            <v>U-profil 2,0x1000mm A2</v>
          </cell>
          <cell r="D449" t="str">
            <v>KS</v>
          </cell>
          <cell r="E449">
            <v>4.3600000000000003</v>
          </cell>
          <cell r="F449" t="str">
            <v>EUR</v>
          </cell>
        </row>
        <row r="450">
          <cell r="A450">
            <v>16146</v>
          </cell>
          <cell r="B450" t="str">
            <v>U-Profil 2x35x40x35x2500mm A2</v>
          </cell>
          <cell r="C450" t="str">
            <v>U-Profil 2x35x40x35x2500mm A2</v>
          </cell>
          <cell r="D450" t="str">
            <v>KS</v>
          </cell>
          <cell r="E450">
            <v>10.19</v>
          </cell>
          <cell r="F450" t="str">
            <v>EUR</v>
          </cell>
        </row>
        <row r="451">
          <cell r="A451">
            <v>16147</v>
          </cell>
          <cell r="B451" t="str">
            <v>Dvierkový profil 2,0x1000mm model 1 P A2</v>
          </cell>
          <cell r="C451" t="str">
            <v>Gate Profil 2,0x1000mm Type 1, R A2</v>
          </cell>
          <cell r="D451" t="str">
            <v>KS</v>
          </cell>
          <cell r="E451">
            <v>6.77</v>
          </cell>
          <cell r="F451" t="str">
            <v>EUR</v>
          </cell>
        </row>
        <row r="452">
          <cell r="A452">
            <v>16148</v>
          </cell>
          <cell r="B452" t="str">
            <v>Dvierkový profil 2,0x1000mm model 1 L A2</v>
          </cell>
          <cell r="C452" t="str">
            <v>Gate Profil 2,0x1000mm Type 1, L A2</v>
          </cell>
          <cell r="D452" t="str">
            <v>KS</v>
          </cell>
          <cell r="E452">
            <v>6.75</v>
          </cell>
          <cell r="F452" t="str">
            <v>EUR</v>
          </cell>
        </row>
        <row r="453">
          <cell r="A453">
            <v>16149</v>
          </cell>
          <cell r="B453" t="str">
            <v>Chodbová stojka 2,0x1000mm model 1 A2</v>
          </cell>
          <cell r="C453" t="str">
            <v>Corridor Post 2,0x1000mm Type 1 A2</v>
          </cell>
          <cell r="D453" t="str">
            <v>KS</v>
          </cell>
          <cell r="E453">
            <v>10.41</v>
          </cell>
          <cell r="F453" t="str">
            <v>EUR</v>
          </cell>
        </row>
        <row r="454">
          <cell r="A454">
            <v>16150</v>
          </cell>
          <cell r="B454" t="str">
            <v>Stenová stojka 2,0x1000mm model 1 pravá A2</v>
          </cell>
          <cell r="C454" t="str">
            <v>Wall Post 2,0x1000mm Type 1, right A2</v>
          </cell>
          <cell r="D454" t="str">
            <v>KS</v>
          </cell>
          <cell r="E454">
            <v>11.08</v>
          </cell>
          <cell r="F454" t="str">
            <v>EUR</v>
          </cell>
        </row>
        <row r="455">
          <cell r="A455">
            <v>16151</v>
          </cell>
          <cell r="B455" t="str">
            <v>Stenová stojka 2,0x1000mm model 1 ľavá A2</v>
          </cell>
          <cell r="C455" t="str">
            <v>Wall Post 2,0x1000mm Type 1, left A2</v>
          </cell>
          <cell r="D455" t="str">
            <v>KS</v>
          </cell>
          <cell r="E455">
            <v>11.08</v>
          </cell>
          <cell r="F455" t="str">
            <v>EUR</v>
          </cell>
        </row>
        <row r="456">
          <cell r="A456">
            <v>16152</v>
          </cell>
          <cell r="B456" t="str">
            <v>H-profil 850/750mm A2</v>
          </cell>
          <cell r="C456" t="str">
            <v>H-profil 850/750mm A2</v>
          </cell>
          <cell r="D456" t="str">
            <v>KS</v>
          </cell>
          <cell r="E456">
            <v>6.01</v>
          </cell>
          <cell r="F456" t="str">
            <v>EUR</v>
          </cell>
        </row>
        <row r="457">
          <cell r="A457">
            <v>16153</v>
          </cell>
          <cell r="B457" t="str">
            <v>U-Profil 1,5x850 mm so zadnými dierami A2</v>
          </cell>
          <cell r="C457" t="str">
            <v>U-Profil 1,5x850 mm with Back Holes A2</v>
          </cell>
          <cell r="D457" t="str">
            <v>KS</v>
          </cell>
          <cell r="E457">
            <v>3.17</v>
          </cell>
          <cell r="F457" t="str">
            <v>EUR</v>
          </cell>
        </row>
        <row r="458">
          <cell r="A458">
            <v>16154</v>
          </cell>
          <cell r="B458" t="str">
            <v>U-profil 1,5x1000mm A2 s dierami 8,5mm</v>
          </cell>
          <cell r="C458" t="str">
            <v>U-profil 1,5x1000mm A2 with holes 8,5mm</v>
          </cell>
          <cell r="D458" t="str">
            <v>KS</v>
          </cell>
          <cell r="E458">
            <v>3.4</v>
          </cell>
          <cell r="F458" t="str">
            <v>EUR</v>
          </cell>
        </row>
        <row r="459">
          <cell r="A459">
            <v>16155</v>
          </cell>
          <cell r="B459" t="str">
            <v>U-profil 1,5x1000mm so 3 zadnými dierami A2</v>
          </cell>
          <cell r="C459" t="str">
            <v>U-profil 1,5x1000mm with 3 back holes A2</v>
          </cell>
          <cell r="D459" t="str">
            <v>KS</v>
          </cell>
          <cell r="E459">
            <v>3.51</v>
          </cell>
          <cell r="F459" t="str">
            <v>EUR</v>
          </cell>
        </row>
        <row r="460">
          <cell r="A460">
            <v>16156</v>
          </cell>
          <cell r="B460" t="str">
            <v>U-profil 2x1000mm s pätkou A2</v>
          </cell>
          <cell r="C460" t="str">
            <v>U-profil 2x1000mm with foot plate A2</v>
          </cell>
          <cell r="D460" t="str">
            <v>KS</v>
          </cell>
          <cell r="E460">
            <v>9.85</v>
          </cell>
          <cell r="F460" t="str">
            <v>EUR</v>
          </cell>
        </row>
        <row r="461">
          <cell r="A461">
            <v>16157</v>
          </cell>
          <cell r="B461" t="str">
            <v>U-profil 1,5x1000mm na stenu A2</v>
          </cell>
          <cell r="C461" t="str">
            <v>U-profil 1,5x1000mm for Wall A2</v>
          </cell>
          <cell r="D461" t="str">
            <v>KS</v>
          </cell>
          <cell r="E461">
            <v>3.3</v>
          </cell>
          <cell r="F461" t="str">
            <v>EUR</v>
          </cell>
        </row>
        <row r="462">
          <cell r="A462">
            <v>16158</v>
          </cell>
          <cell r="B462" t="str">
            <v>U-profil 1,5x35x2000mm so zadnými dierami A2</v>
          </cell>
          <cell r="C462" t="str">
            <v>U-profil 1,5x35x2000mm with back holes A2</v>
          </cell>
          <cell r="D462" t="str">
            <v>KS</v>
          </cell>
          <cell r="E462">
            <v>9.26</v>
          </cell>
          <cell r="F462" t="str">
            <v>EUR</v>
          </cell>
        </row>
        <row r="463">
          <cell r="A463">
            <v>16159</v>
          </cell>
          <cell r="B463" t="str">
            <v>U-profil 1,5x35x2000mm A2</v>
          </cell>
          <cell r="C463" t="str">
            <v>U-profil 1,5x35x2000mm A2</v>
          </cell>
          <cell r="D463" t="str">
            <v>KS</v>
          </cell>
          <cell r="E463">
            <v>9.25</v>
          </cell>
          <cell r="F463" t="str">
            <v>EUR</v>
          </cell>
        </row>
        <row r="464">
          <cell r="A464">
            <v>16160</v>
          </cell>
          <cell r="B464" t="str">
            <v>Chodbová st. medzikus 2,0x1000/1000(dvere)mm Ľ A2</v>
          </cell>
          <cell r="C464" t="str">
            <v>Corridor Post FrontWall 2,0x1000/1000(gate)mm L A2</v>
          </cell>
          <cell r="D464" t="str">
            <v>KS</v>
          </cell>
          <cell r="E464">
            <v>8.81</v>
          </cell>
          <cell r="F464" t="str">
            <v>EUR</v>
          </cell>
        </row>
        <row r="465">
          <cell r="A465">
            <v>16161</v>
          </cell>
          <cell r="B465" t="str">
            <v>Chodbová st. medzikus 2,0x1000/1000(dvere)mm P A2</v>
          </cell>
          <cell r="C465" t="str">
            <v>Corridor Post FrontWall 2,0x1000/1000(gate)mm R A2</v>
          </cell>
          <cell r="D465" t="str">
            <v>KS</v>
          </cell>
          <cell r="E465">
            <v>8.81</v>
          </cell>
          <cell r="F465" t="str">
            <v>EUR</v>
          </cell>
        </row>
        <row r="466">
          <cell r="A466">
            <v>16162</v>
          </cell>
          <cell r="B466" t="str">
            <v>Konzola na vešacie Dvierka A2</v>
          </cell>
          <cell r="C466" t="str">
            <v>Gate Hanging Bracket A2</v>
          </cell>
          <cell r="D466" t="str">
            <v>KS</v>
          </cell>
          <cell r="E466">
            <v>0.85</v>
          </cell>
          <cell r="F466" t="str">
            <v>EUR</v>
          </cell>
        </row>
        <row r="467">
          <cell r="A467">
            <v>16163</v>
          </cell>
          <cell r="B467" t="str">
            <v>U-profil 1,5x1000mm A2 na wet/dry SS Feeder</v>
          </cell>
          <cell r="C467" t="str">
            <v>U-profil 1,5x1000mm A2 for wet/dry SS Feeder</v>
          </cell>
          <cell r="D467" t="str">
            <v>KS</v>
          </cell>
          <cell r="E467">
            <v>3.48</v>
          </cell>
          <cell r="F467" t="str">
            <v>EUR</v>
          </cell>
        </row>
        <row r="468">
          <cell r="A468">
            <v>16170</v>
          </cell>
          <cell r="B468" t="str">
            <v>Klzný zámok pre salónové dvere 35mm PVC / A2 set</v>
          </cell>
          <cell r="C468" t="str">
            <v>Slide lock for Saloon Gates 35mm PVC / A2 set</v>
          </cell>
          <cell r="D468" t="str">
            <v>KS</v>
          </cell>
          <cell r="E468">
            <v>9.5399999999999991</v>
          </cell>
          <cell r="F468" t="str">
            <v>EUR</v>
          </cell>
        </row>
        <row r="469">
          <cell r="A469">
            <v>16171</v>
          </cell>
          <cell r="B469" t="str">
            <v>Pánt na rúrovanie Mating 1000mm A2</v>
          </cell>
          <cell r="C469" t="str">
            <v>1000mm Hinge mounting on Mating front pipe wall A2</v>
          </cell>
          <cell r="D469" t="str">
            <v>KS</v>
          </cell>
          <cell r="E469">
            <v>4.75</v>
          </cell>
          <cell r="F469" t="str">
            <v>EUR</v>
          </cell>
        </row>
        <row r="470">
          <cell r="A470">
            <v>16173</v>
          </cell>
          <cell r="B470" t="str">
            <v>Chodbová stojka 1,5x1000/750(dvere)mm model 1 A2</v>
          </cell>
          <cell r="C470" t="str">
            <v>Corridor Post 1,5x1000/750(gate)mm Type 1 A2</v>
          </cell>
          <cell r="D470" t="str">
            <v>KS</v>
          </cell>
          <cell r="E470">
            <v>8.65</v>
          </cell>
          <cell r="F470" t="str">
            <v>EUR</v>
          </cell>
        </row>
        <row r="471">
          <cell r="A471">
            <v>16174</v>
          </cell>
          <cell r="B471" t="str">
            <v>Chodbová st. 1,5x1000/850mm A2 pre dvierka 2,5mm</v>
          </cell>
          <cell r="C471" t="str">
            <v>Corridor Post 1,5x1000/850mm A2 for gate 2,5mm</v>
          </cell>
          <cell r="D471" t="str">
            <v>KS</v>
          </cell>
          <cell r="E471">
            <v>8.83</v>
          </cell>
          <cell r="F471" t="str">
            <v>EUR</v>
          </cell>
        </row>
        <row r="472">
          <cell r="A472">
            <v>16175</v>
          </cell>
          <cell r="B472" t="str">
            <v>U-profil 1,5x750mm A2 na wet/dry SS Weaner feeder</v>
          </cell>
          <cell r="C472" t="str">
            <v>U-profil 1,5x750mm A2 on wet/dry SS Weaner Feeder</v>
          </cell>
          <cell r="D472" t="str">
            <v>KS</v>
          </cell>
          <cell r="E472">
            <v>2.68</v>
          </cell>
          <cell r="F472" t="str">
            <v>EUR</v>
          </cell>
        </row>
        <row r="473">
          <cell r="A473">
            <v>16176</v>
          </cell>
          <cell r="B473" t="str">
            <v>U-profil 1,5x850mm A2 na wet/dry automat</v>
          </cell>
          <cell r="C473" t="str">
            <v>U-profil 1,5x850mm A2 on wet/dry feeder</v>
          </cell>
          <cell r="D473" t="str">
            <v>KS</v>
          </cell>
          <cell r="E473">
            <v>3.23</v>
          </cell>
          <cell r="F473" t="str">
            <v>EUR</v>
          </cell>
        </row>
        <row r="474">
          <cell r="A474">
            <v>16177</v>
          </cell>
          <cell r="B474" t="str">
            <v>Dvierkový profil 2,5x850mm model 1 L A2</v>
          </cell>
          <cell r="C474" t="str">
            <v>Gate Profil 2,5x850mm Type 1, L A2</v>
          </cell>
          <cell r="D474" t="str">
            <v>KS</v>
          </cell>
          <cell r="E474">
            <v>7.94</v>
          </cell>
          <cell r="F474" t="str">
            <v>EUR</v>
          </cell>
        </row>
        <row r="475">
          <cell r="A475">
            <v>16178</v>
          </cell>
          <cell r="B475" t="str">
            <v>Dvierkový profil 2,5x850mm model 1 P A2</v>
          </cell>
          <cell r="C475" t="str">
            <v>Gate Profil 2,5x850mm Type 1, R A2</v>
          </cell>
          <cell r="D475" t="str">
            <v>KS</v>
          </cell>
          <cell r="E475">
            <v>7.94</v>
          </cell>
          <cell r="F475" t="str">
            <v>EUR</v>
          </cell>
        </row>
        <row r="476">
          <cell r="A476">
            <v>16179</v>
          </cell>
          <cell r="B476" t="str">
            <v>U-profil 2,5x1000mm A2 na wet/dry SS Feeder</v>
          </cell>
          <cell r="C476" t="str">
            <v>U-profil 2,5x1000mm A2 for wet/dry SS Feeder</v>
          </cell>
          <cell r="D476" t="str">
            <v>KS</v>
          </cell>
          <cell r="E476">
            <v>6.01</v>
          </cell>
          <cell r="F476" t="str">
            <v>EUR</v>
          </cell>
        </row>
        <row r="477">
          <cell r="A477">
            <v>16180</v>
          </cell>
          <cell r="B477" t="str">
            <v>H-profil 2,0x750mm A2</v>
          </cell>
          <cell r="C477" t="str">
            <v>H-profil 2,0x750 A2</v>
          </cell>
          <cell r="D477" t="str">
            <v>KS</v>
          </cell>
          <cell r="E477">
            <v>7.34</v>
          </cell>
          <cell r="F477" t="str">
            <v>EUR</v>
          </cell>
        </row>
        <row r="478">
          <cell r="A478">
            <v>16181</v>
          </cell>
          <cell r="B478" t="str">
            <v>U-profil 2,0x750mm A2 so zadnými dierami</v>
          </cell>
          <cell r="C478" t="str">
            <v>U-profil 2,0x750mm A2 with Back Holes</v>
          </cell>
          <cell r="D478" t="str">
            <v>KS</v>
          </cell>
          <cell r="E478">
            <v>3.56</v>
          </cell>
          <cell r="F478" t="str">
            <v>EUR</v>
          </cell>
        </row>
        <row r="479">
          <cell r="A479">
            <v>16182</v>
          </cell>
          <cell r="B479" t="str">
            <v>Stenová st. 850mm model 1 A2 pre dvierka 2,5mm P</v>
          </cell>
          <cell r="C479" t="str">
            <v>Wall Post 850mm Type 1, A2 for gate 2,5mm Right</v>
          </cell>
          <cell r="D479" t="str">
            <v>KS</v>
          </cell>
          <cell r="E479">
            <v>7.73</v>
          </cell>
          <cell r="F479" t="str">
            <v>EUR</v>
          </cell>
        </row>
        <row r="480">
          <cell r="A480">
            <v>16183</v>
          </cell>
          <cell r="B480" t="str">
            <v>Stenová st. 850mm model 1 A2 pre dvierka 2,5mm Ľ</v>
          </cell>
          <cell r="C480" t="str">
            <v>Wall Post 850mm Type 1, A2 for gate 2,5mm Left</v>
          </cell>
          <cell r="D480" t="str">
            <v>KS</v>
          </cell>
          <cell r="E480">
            <v>7.73</v>
          </cell>
          <cell r="F480" t="str">
            <v>EUR</v>
          </cell>
        </row>
        <row r="481">
          <cell r="A481">
            <v>16184</v>
          </cell>
          <cell r="B481" t="str">
            <v>Chod. st. medzikus 1000/850 A2 pre 2,5mm dvierka Ľ</v>
          </cell>
          <cell r="C481" t="str">
            <v>Corr. Post Front Wall 1000/850 A2 for 2,5mm gate L</v>
          </cell>
          <cell r="D481" t="str">
            <v>KS</v>
          </cell>
          <cell r="E481">
            <v>6.91</v>
          </cell>
          <cell r="F481" t="str">
            <v>EUR</v>
          </cell>
        </row>
        <row r="482">
          <cell r="A482">
            <v>16185</v>
          </cell>
          <cell r="B482" t="str">
            <v>Chod. st. medzikus1000/850 A2 pre 2,5mm dvierka P</v>
          </cell>
          <cell r="C482" t="str">
            <v>Corr. Post Front Wall 1000/850 A2 for 2,mm gate R</v>
          </cell>
          <cell r="D482" t="str">
            <v>KS</v>
          </cell>
          <cell r="E482">
            <v>6.91</v>
          </cell>
          <cell r="F482" t="str">
            <v>EUR</v>
          </cell>
        </row>
        <row r="483">
          <cell r="A483">
            <v>16186</v>
          </cell>
          <cell r="B483" t="str">
            <v>U-profil 1,5x750mm A2 so zadnými dierami</v>
          </cell>
          <cell r="C483" t="str">
            <v>U-profil 1,5x750mm A2 with Back Holes</v>
          </cell>
          <cell r="D483" t="str">
            <v>KS</v>
          </cell>
          <cell r="E483">
            <v>2.69</v>
          </cell>
          <cell r="F483" t="str">
            <v>EUR</v>
          </cell>
        </row>
        <row r="484">
          <cell r="A484">
            <v>16187</v>
          </cell>
          <cell r="B484" t="str">
            <v>H-profil 1000/750 (850)x1,5mm A2</v>
          </cell>
          <cell r="C484" t="str">
            <v>H-profil 1000/750 (850)x1,5mm A2</v>
          </cell>
          <cell r="D484" t="str">
            <v>KS</v>
          </cell>
          <cell r="E484">
            <v>6.27</v>
          </cell>
          <cell r="F484" t="str">
            <v>EUR</v>
          </cell>
        </row>
        <row r="485">
          <cell r="A485">
            <v>16191</v>
          </cell>
          <cell r="B485" t="str">
            <v>U-profil haspra dvierka 2,5x850mm A2</v>
          </cell>
          <cell r="C485" t="str">
            <v>U-profil 2,5x850mm Gate Lock Side A2</v>
          </cell>
          <cell r="D485" t="str">
            <v>KS</v>
          </cell>
          <cell r="E485">
            <v>13.58</v>
          </cell>
          <cell r="F485" t="str">
            <v>EUR</v>
          </cell>
        </row>
        <row r="486">
          <cell r="A486">
            <v>16192</v>
          </cell>
          <cell r="B486" t="str">
            <v>U-profil pánt dvierka 2,5x850mm A2</v>
          </cell>
          <cell r="C486" t="str">
            <v>U-profil 2,5x850mm Gate Hinge Side A2</v>
          </cell>
          <cell r="D486" t="str">
            <v>KS</v>
          </cell>
          <cell r="E486">
            <v>6.07</v>
          </cell>
          <cell r="F486" t="str">
            <v>EUR</v>
          </cell>
        </row>
        <row r="487">
          <cell r="A487">
            <v>16193</v>
          </cell>
          <cell r="B487" t="str">
            <v>U-profil 1,5x600mm so zadnými dierami A2</v>
          </cell>
          <cell r="C487" t="str">
            <v>U-profil 1,5x600mm with back holes A2</v>
          </cell>
          <cell r="D487" t="str">
            <v>KS</v>
          </cell>
          <cell r="E487">
            <v>2.2200000000000002</v>
          </cell>
          <cell r="F487" t="str">
            <v>EUR</v>
          </cell>
        </row>
        <row r="488">
          <cell r="A488">
            <v>16194</v>
          </cell>
          <cell r="B488" t="str">
            <v>Chodbová stojka 1,5x600/650(dvierka) mm A2</v>
          </cell>
          <cell r="C488" t="str">
            <v>Corridor Post 1,5x600/650(gate) mm A2</v>
          </cell>
          <cell r="D488" t="str">
            <v>KS</v>
          </cell>
          <cell r="E488">
            <v>6.87</v>
          </cell>
          <cell r="F488" t="str">
            <v>EUR</v>
          </cell>
        </row>
        <row r="489">
          <cell r="A489">
            <v>16195</v>
          </cell>
          <cell r="B489" t="str">
            <v>Dvierkový profil 2x650mm model 1 L A2</v>
          </cell>
          <cell r="C489" t="str">
            <v>Gate Profil 2x650mm Type 1, L A2</v>
          </cell>
          <cell r="D489" t="str">
            <v>KS</v>
          </cell>
          <cell r="E489">
            <v>5.8</v>
          </cell>
          <cell r="F489" t="str">
            <v>EUR</v>
          </cell>
        </row>
        <row r="490">
          <cell r="A490">
            <v>16196</v>
          </cell>
          <cell r="B490" t="str">
            <v>Dvierkový profil 2x650mm model 1 P A2</v>
          </cell>
          <cell r="C490" t="str">
            <v>Gate Profil 2x650mm Type 1, R A2</v>
          </cell>
          <cell r="D490" t="str">
            <v>KS</v>
          </cell>
          <cell r="E490">
            <v>5.8</v>
          </cell>
          <cell r="F490" t="str">
            <v>EUR</v>
          </cell>
        </row>
        <row r="491">
          <cell r="A491">
            <v>16197</v>
          </cell>
          <cell r="B491" t="str">
            <v>Zámok na prenášavé dvierka 1000mm A2</v>
          </cell>
          <cell r="C491" t="str">
            <v>Blocking Gate Lock Profile 1000mm A2</v>
          </cell>
          <cell r="D491" t="str">
            <v>KS</v>
          </cell>
          <cell r="E491">
            <v>5.99</v>
          </cell>
          <cell r="F491" t="str">
            <v>EUR</v>
          </cell>
        </row>
        <row r="492">
          <cell r="A492">
            <v>16198</v>
          </cell>
          <cell r="B492" t="str">
            <v>Dvierkový profil na prenášavé dvierka 1000mm A2</v>
          </cell>
          <cell r="C492" t="str">
            <v>Blocking Gate Hinge Profile 1000mm A2</v>
          </cell>
          <cell r="D492" t="str">
            <v>KS</v>
          </cell>
          <cell r="E492">
            <v>7.38</v>
          </cell>
          <cell r="F492" t="str">
            <v>EUR</v>
          </cell>
        </row>
        <row r="493">
          <cell r="A493">
            <v>16199</v>
          </cell>
          <cell r="B493" t="str">
            <v>Chodbová stojka 1,5x750/650mm (dvere) model 1 A2</v>
          </cell>
          <cell r="C493" t="str">
            <v>Corridor Post 1,5x750/650mm (gate) Type 1 A2</v>
          </cell>
          <cell r="D493" t="str">
            <v>KS</v>
          </cell>
          <cell r="E493">
            <v>7.49</v>
          </cell>
          <cell r="F493" t="str">
            <v>EUR</v>
          </cell>
        </row>
        <row r="494">
          <cell r="A494">
            <v>16200</v>
          </cell>
          <cell r="B494" t="str">
            <v>Dvierkový stabilizátor A2 pre dvierka 650mm</v>
          </cell>
          <cell r="C494" t="str">
            <v>Gate Stabilizer A2 for gate 650mm</v>
          </cell>
          <cell r="D494" t="str">
            <v>KS</v>
          </cell>
          <cell r="E494">
            <v>2.17</v>
          </cell>
          <cell r="F494" t="str">
            <v>EUR</v>
          </cell>
        </row>
        <row r="495">
          <cell r="A495">
            <v>16201</v>
          </cell>
          <cell r="B495" t="str">
            <v>Rohová výstuha na chodbu V2 A2</v>
          </cell>
          <cell r="C495" t="str">
            <v>Corner Brace for Corridor V2 A2</v>
          </cell>
          <cell r="D495" t="str">
            <v>KS</v>
          </cell>
          <cell r="E495">
            <v>1.47</v>
          </cell>
          <cell r="F495" t="str">
            <v>EUR</v>
          </cell>
        </row>
        <row r="496">
          <cell r="A496">
            <v>16202</v>
          </cell>
          <cell r="B496" t="str">
            <v>Stojka s platňou 35x35x750mm A2</v>
          </cell>
          <cell r="C496" t="str">
            <v>Post with plade 35x35x750mm A2</v>
          </cell>
          <cell r="D496" t="str">
            <v>KS</v>
          </cell>
          <cell r="E496">
            <v>8.1999999999999993</v>
          </cell>
          <cell r="F496" t="str">
            <v>EUR</v>
          </cell>
        </row>
        <row r="497">
          <cell r="A497">
            <v>16203</v>
          </cell>
          <cell r="B497" t="str">
            <v>Chodbová stojka 1,5x900mm model 2 A2</v>
          </cell>
          <cell r="C497" t="str">
            <v>Corridor Post 1,5x900mm Type 2 A2</v>
          </cell>
          <cell r="D497" t="str">
            <v>KS</v>
          </cell>
          <cell r="E497">
            <v>9.0299999999999994</v>
          </cell>
          <cell r="F497" t="str">
            <v>EUR</v>
          </cell>
        </row>
        <row r="498">
          <cell r="A498">
            <v>16204</v>
          </cell>
          <cell r="B498" t="str">
            <v>Chodbová stojka 1,5x1000/900mm(dvere) model 2 A2</v>
          </cell>
          <cell r="C498" t="str">
            <v>Corridor Post 1,5x1000/900mm(gate) Type 2 A2</v>
          </cell>
          <cell r="D498" t="str">
            <v>KS</v>
          </cell>
          <cell r="E498">
            <v>10.28</v>
          </cell>
          <cell r="F498" t="str">
            <v>EUR</v>
          </cell>
        </row>
        <row r="499">
          <cell r="A499">
            <v>16205</v>
          </cell>
          <cell r="B499" t="str">
            <v>U-Profil 1,5x900mm A2 na wet/dry SS Feeder</v>
          </cell>
          <cell r="C499" t="str">
            <v>U-Profil 1,5x900mm A2 for wet/dry SS Feeder</v>
          </cell>
          <cell r="D499" t="str">
            <v>KS</v>
          </cell>
          <cell r="E499">
            <v>3.07</v>
          </cell>
          <cell r="F499" t="str">
            <v>EUR</v>
          </cell>
        </row>
        <row r="500">
          <cell r="A500">
            <v>16206</v>
          </cell>
          <cell r="B500" t="str">
            <v>Stenová stojka FrontWall 1,5x900mm model 2 P A2</v>
          </cell>
          <cell r="C500" t="str">
            <v>Wall Post FrontWall 1,5x900mm Type 2 R A2</v>
          </cell>
          <cell r="D500" t="str">
            <v>KS</v>
          </cell>
          <cell r="E500">
            <v>6.85</v>
          </cell>
          <cell r="F500" t="str">
            <v>EUR</v>
          </cell>
        </row>
        <row r="501">
          <cell r="A501">
            <v>16207</v>
          </cell>
          <cell r="B501" t="str">
            <v>Stenová stojka FrontWall 1,5x900mm model 2 L A2</v>
          </cell>
          <cell r="C501" t="str">
            <v>Wall Post FrontWall 1,5x900mm Type 2 L A2</v>
          </cell>
          <cell r="D501" t="str">
            <v>KS</v>
          </cell>
          <cell r="E501">
            <v>6.85</v>
          </cell>
          <cell r="F501" t="str">
            <v>EUR</v>
          </cell>
        </row>
        <row r="502">
          <cell r="A502">
            <v>16208</v>
          </cell>
          <cell r="B502" t="str">
            <v>Stenová stojka bet.stena 1,5x900mm model 2 A2 uni</v>
          </cell>
          <cell r="C502" t="str">
            <v>Wall Post conc.wall 1,5x900mm Type 2 A2 uni</v>
          </cell>
          <cell r="D502" t="str">
            <v>KS</v>
          </cell>
          <cell r="E502">
            <v>4.57</v>
          </cell>
          <cell r="F502" t="str">
            <v>EUR</v>
          </cell>
        </row>
        <row r="503">
          <cell r="A503">
            <v>16209</v>
          </cell>
          <cell r="B503" t="str">
            <v>Dvierkový profil 1,5x900mm model 2 A2 uni</v>
          </cell>
          <cell r="C503" t="str">
            <v>Gate Profil 1,5x900mm Type 2 A2 uni</v>
          </cell>
          <cell r="D503" t="str">
            <v>KS</v>
          </cell>
          <cell r="E503">
            <v>5.01</v>
          </cell>
          <cell r="F503" t="str">
            <v>EUR</v>
          </cell>
        </row>
        <row r="504">
          <cell r="A504">
            <v>16210</v>
          </cell>
          <cell r="B504" t="str">
            <v>H-Profil 1,5x900mm A2</v>
          </cell>
          <cell r="C504" t="str">
            <v>H-Profil 1,5x900mm A2</v>
          </cell>
          <cell r="D504" t="str">
            <v>KS</v>
          </cell>
          <cell r="E504">
            <v>7.11</v>
          </cell>
          <cell r="F504" t="str">
            <v>EUR</v>
          </cell>
        </row>
        <row r="505">
          <cell r="A505">
            <v>16211</v>
          </cell>
          <cell r="B505" t="str">
            <v>H-Profil 1,5x1000/900mm A2</v>
          </cell>
          <cell r="C505" t="str">
            <v>H-Profil 1,5x1000/900mm A2</v>
          </cell>
          <cell r="D505" t="str">
            <v>KS</v>
          </cell>
          <cell r="E505">
            <v>7.2</v>
          </cell>
          <cell r="F505" t="str">
            <v>EUR</v>
          </cell>
        </row>
        <row r="506">
          <cell r="A506">
            <v>16212</v>
          </cell>
          <cell r="B506" t="str">
            <v>Chodbová stojka 1,5x1000mm model 2 A2</v>
          </cell>
          <cell r="C506" t="str">
            <v>Corridor Post 1,5x1000mm Type 2 A2</v>
          </cell>
          <cell r="D506" t="str">
            <v>KS</v>
          </cell>
          <cell r="E506">
            <v>9.91</v>
          </cell>
          <cell r="F506" t="str">
            <v>EUR</v>
          </cell>
        </row>
        <row r="507">
          <cell r="A507">
            <v>16213</v>
          </cell>
          <cell r="B507" t="str">
            <v>Chodbová stojka 1,5x850mm model 2 A2</v>
          </cell>
          <cell r="C507" t="str">
            <v>Corridor Post 1,5x850mm Type 2 A2</v>
          </cell>
          <cell r="D507" t="str">
            <v>KS</v>
          </cell>
          <cell r="E507">
            <v>9.52</v>
          </cell>
          <cell r="F507" t="str">
            <v>EUR</v>
          </cell>
        </row>
        <row r="508">
          <cell r="A508">
            <v>16214</v>
          </cell>
          <cell r="B508" t="str">
            <v>Chodbová stojka 1,5x750mm model 2 A2</v>
          </cell>
          <cell r="C508" t="str">
            <v>Corridor Post 1,5x750mm Type 2 A2</v>
          </cell>
          <cell r="D508" t="str">
            <v>KS</v>
          </cell>
          <cell r="E508">
            <v>7.8</v>
          </cell>
          <cell r="F508" t="str">
            <v>EUR</v>
          </cell>
        </row>
        <row r="509">
          <cell r="A509">
            <v>16215</v>
          </cell>
          <cell r="B509" t="str">
            <v>Chodbová Stojka medzikus  1,5x1000mm model 2 L A2</v>
          </cell>
          <cell r="C509" t="str">
            <v>Corridor Post Front Wall 1,5x1000mm Type 2 L A2</v>
          </cell>
          <cell r="D509" t="str">
            <v>KS</v>
          </cell>
          <cell r="E509">
            <v>6.59</v>
          </cell>
          <cell r="F509" t="str">
            <v>EUR</v>
          </cell>
        </row>
        <row r="510">
          <cell r="A510">
            <v>16216</v>
          </cell>
          <cell r="B510" t="str">
            <v>Chodbová Stojka medzikus  1,5x1000mm model 2 P A2</v>
          </cell>
          <cell r="C510" t="str">
            <v>Corridor Post Front Wall 1,5x1000mm Type 2 R A2</v>
          </cell>
          <cell r="D510" t="str">
            <v>KS</v>
          </cell>
          <cell r="E510">
            <v>6.59</v>
          </cell>
          <cell r="F510" t="str">
            <v>EUR</v>
          </cell>
        </row>
        <row r="511">
          <cell r="A511">
            <v>16217</v>
          </cell>
          <cell r="B511" t="str">
            <v>Chodbová Stojka medzikus  1,5x850mm model 2 L A2</v>
          </cell>
          <cell r="C511" t="str">
            <v>Corridor Post Front Wall 1,5x850mm Type 2 L A2</v>
          </cell>
          <cell r="D511" t="str">
            <v>KS</v>
          </cell>
          <cell r="E511">
            <v>5.9</v>
          </cell>
          <cell r="F511" t="str">
            <v>EUR</v>
          </cell>
        </row>
        <row r="512">
          <cell r="A512">
            <v>16218</v>
          </cell>
          <cell r="B512" t="str">
            <v>Chodbová Stojka medzikus  1,5x850mm model 2 P A2</v>
          </cell>
          <cell r="C512" t="str">
            <v>Corridor Post Front Wall 1,5x850mm Type 2 R A2</v>
          </cell>
          <cell r="D512" t="str">
            <v>KS</v>
          </cell>
          <cell r="E512">
            <v>5.9</v>
          </cell>
          <cell r="F512" t="str">
            <v>EUR</v>
          </cell>
        </row>
        <row r="513">
          <cell r="A513">
            <v>16219</v>
          </cell>
          <cell r="B513" t="str">
            <v>Chodbová Stojka medzikus 1,5x750mm model 2 L A2</v>
          </cell>
          <cell r="C513" t="str">
            <v>Corridor Post Front Wall 1,5x750mm Type 2 L A2</v>
          </cell>
          <cell r="D513" t="str">
            <v>KS</v>
          </cell>
          <cell r="E513">
            <v>5.26</v>
          </cell>
          <cell r="F513" t="str">
            <v>EUR</v>
          </cell>
        </row>
        <row r="514">
          <cell r="A514">
            <v>16220</v>
          </cell>
          <cell r="B514" t="str">
            <v>Chodbová Stojka medzikus  1,5x750mm model 2 P A2</v>
          </cell>
          <cell r="C514" t="str">
            <v>Corridor Post Front Wall 1,5x750mm Type 2 R A2</v>
          </cell>
          <cell r="D514" t="str">
            <v>KS</v>
          </cell>
          <cell r="E514">
            <v>5.26</v>
          </cell>
          <cell r="F514" t="str">
            <v>EUR</v>
          </cell>
        </row>
        <row r="515">
          <cell r="A515">
            <v>16221</v>
          </cell>
          <cell r="B515" t="str">
            <v>Stenová stojka bet.stena 1,5x1000mm model 2 A2 uni</v>
          </cell>
          <cell r="C515" t="str">
            <v>Wall Post conc.wall 1,5x1000mm Type 2 A2 uni</v>
          </cell>
          <cell r="D515" t="str">
            <v>KS</v>
          </cell>
          <cell r="E515">
            <v>4.7300000000000004</v>
          </cell>
          <cell r="F515" t="str">
            <v>EUR</v>
          </cell>
        </row>
        <row r="516">
          <cell r="A516">
            <v>16222</v>
          </cell>
          <cell r="B516" t="str">
            <v>Stenová stojka bet.stena 1,5x850mm model 2 A2 uni</v>
          </cell>
          <cell r="C516" t="str">
            <v>Wall Post conc.wall 1,5x850mm Type 2 A2 uni</v>
          </cell>
          <cell r="D516" t="str">
            <v>KS</v>
          </cell>
          <cell r="E516">
            <v>4.4800000000000004</v>
          </cell>
          <cell r="F516" t="str">
            <v>EUR</v>
          </cell>
        </row>
        <row r="517">
          <cell r="A517">
            <v>16223</v>
          </cell>
          <cell r="B517" t="str">
            <v>Stenová stojka bet.stena 1,5x750mm model 2 A2 uni</v>
          </cell>
          <cell r="C517" t="str">
            <v>Wall Post conc.wall 1,5x750mm Type 2 A2 uni</v>
          </cell>
          <cell r="D517" t="str">
            <v>KS</v>
          </cell>
          <cell r="E517">
            <v>3.91</v>
          </cell>
          <cell r="F517" t="str">
            <v>EUR</v>
          </cell>
        </row>
        <row r="518">
          <cell r="A518">
            <v>16224</v>
          </cell>
          <cell r="B518" t="str">
            <v>Dvierkový profil 1,5x1000mm model 2 A2 uni</v>
          </cell>
          <cell r="C518" t="str">
            <v>Gate Profil 1,5x1000mm Type 2 A2 uni</v>
          </cell>
          <cell r="D518" t="str">
            <v>KS</v>
          </cell>
          <cell r="E518">
            <v>5.4</v>
          </cell>
          <cell r="F518" t="str">
            <v>EUR</v>
          </cell>
        </row>
        <row r="519">
          <cell r="A519">
            <v>16225</v>
          </cell>
          <cell r="B519" t="str">
            <v>Dvierkový profil 1,5x850mm model 2 A2 uni</v>
          </cell>
          <cell r="C519" t="str">
            <v>Gate Profil 1,5x850mm Type 2 A2 uni</v>
          </cell>
          <cell r="D519" t="str">
            <v>KS</v>
          </cell>
          <cell r="E519">
            <v>4.88</v>
          </cell>
          <cell r="F519" t="str">
            <v>EUR</v>
          </cell>
        </row>
        <row r="520">
          <cell r="A520">
            <v>16226</v>
          </cell>
          <cell r="B520" t="str">
            <v>Dvierkový profil 1,5x750mm model 2 A2 uni</v>
          </cell>
          <cell r="C520" t="str">
            <v>Gate Profil 1,5x750mm Type 2 A2 uni</v>
          </cell>
          <cell r="D520" t="str">
            <v>KS</v>
          </cell>
          <cell r="E520">
            <v>4.57</v>
          </cell>
          <cell r="F520" t="str">
            <v>EUR</v>
          </cell>
        </row>
        <row r="521">
          <cell r="A521">
            <v>16227</v>
          </cell>
          <cell r="B521" t="str">
            <v>Zásuvka na blokovacie dvere 500mm GA</v>
          </cell>
          <cell r="C521" t="str">
            <v>Blocking Gate Socket 500mm GA</v>
          </cell>
          <cell r="D521" t="str">
            <v>KS</v>
          </cell>
          <cell r="E521">
            <v>4.42</v>
          </cell>
          <cell r="F521" t="str">
            <v>EUR</v>
          </cell>
        </row>
        <row r="522">
          <cell r="A522">
            <v>16228</v>
          </cell>
          <cell r="B522" t="str">
            <v>Stojka s platňou 35x35x1000mm A2</v>
          </cell>
          <cell r="C522" t="str">
            <v>Post with Foot Plate 35x35x1000mm A2</v>
          </cell>
          <cell r="D522" t="str">
            <v>KS</v>
          </cell>
          <cell r="E522">
            <v>11.96</v>
          </cell>
          <cell r="F522" t="str">
            <v>EUR</v>
          </cell>
        </row>
        <row r="523">
          <cell r="A523">
            <v>16229</v>
          </cell>
          <cell r="B523" t="str">
            <v>Koleso pre prekážkové dvere A2</v>
          </cell>
          <cell r="C523" t="str">
            <v>Blocking Gate Wheel A2</v>
          </cell>
          <cell r="D523" t="str">
            <v>KS</v>
          </cell>
          <cell r="E523">
            <v>7.15</v>
          </cell>
          <cell r="F523" t="str">
            <v>EUR</v>
          </cell>
        </row>
        <row r="524">
          <cell r="A524">
            <v>16230</v>
          </cell>
          <cell r="B524" t="str">
            <v>U-profil 2x850mm GA</v>
          </cell>
          <cell r="C524" t="str">
            <v>U-profil 2x850mm GA</v>
          </cell>
          <cell r="D524" t="str">
            <v>KS</v>
          </cell>
          <cell r="E524">
            <v>2.14</v>
          </cell>
          <cell r="F524" t="str">
            <v>EUR</v>
          </cell>
        </row>
        <row r="525">
          <cell r="A525">
            <v>16232</v>
          </cell>
          <cell r="B525" t="str">
            <v>Gilotínová haspra pre dvierka A2</v>
          </cell>
          <cell r="C525" t="str">
            <v>Guilotine hasp for gates A2</v>
          </cell>
          <cell r="D525" t="str">
            <v>KS</v>
          </cell>
          <cell r="E525">
            <v>3.9</v>
          </cell>
          <cell r="F525" t="str">
            <v>EUR</v>
          </cell>
        </row>
        <row r="526">
          <cell r="A526">
            <v>16233</v>
          </cell>
          <cell r="B526" t="str">
            <v>U-profil pre gilotínovú haspru A2</v>
          </cell>
          <cell r="C526" t="str">
            <v>U-profile for guilotine hasp A2</v>
          </cell>
          <cell r="D526" t="str">
            <v>KS</v>
          </cell>
          <cell r="E526">
            <v>1.02</v>
          </cell>
          <cell r="F526" t="str">
            <v>EUR</v>
          </cell>
        </row>
        <row r="527">
          <cell r="A527">
            <v>16234</v>
          </cell>
          <cell r="B527" t="str">
            <v>Stojka s platňou 35x35x2200mm A2</v>
          </cell>
          <cell r="C527" t="str">
            <v>Post with Foot Plate 35x35x2200mm A2</v>
          </cell>
          <cell r="D527" t="str">
            <v>KS</v>
          </cell>
          <cell r="E527">
            <v>23.17</v>
          </cell>
          <cell r="F527" t="str">
            <v>EUR</v>
          </cell>
        </row>
        <row r="528">
          <cell r="A528">
            <v>16235</v>
          </cell>
          <cell r="B528" t="str">
            <v>Zámok do podlahy pre gilotínové dvierka A2</v>
          </cell>
          <cell r="C528" t="str">
            <v>Flooring lock for for guilotine gates A2</v>
          </cell>
          <cell r="D528" t="str">
            <v>KS</v>
          </cell>
          <cell r="E528">
            <v>4.38</v>
          </cell>
          <cell r="F528" t="str">
            <v>EUR</v>
          </cell>
        </row>
        <row r="529">
          <cell r="A529">
            <v>17001</v>
          </cell>
          <cell r="B529" t="str">
            <v>Haspra pre previeracie dvierka 50mm GA</v>
          </cell>
          <cell r="C529" t="str">
            <v>Locking Kit for 50mm Panel GA</v>
          </cell>
          <cell r="D529" t="str">
            <v>KS</v>
          </cell>
          <cell r="E529">
            <v>9.08</v>
          </cell>
          <cell r="F529" t="str">
            <v>EUR</v>
          </cell>
        </row>
        <row r="530">
          <cell r="A530">
            <v>17002</v>
          </cell>
          <cell r="B530" t="str">
            <v>Zámok bočný GA</v>
          </cell>
          <cell r="C530" t="str">
            <v>Blocking Gate Lock one Sided GA</v>
          </cell>
          <cell r="D530" t="str">
            <v>KS</v>
          </cell>
          <cell r="E530">
            <v>1.4</v>
          </cell>
          <cell r="F530" t="str">
            <v>EUR</v>
          </cell>
        </row>
        <row r="531">
          <cell r="A531">
            <v>17003</v>
          </cell>
          <cell r="B531" t="str">
            <v>Zámok previerací pre kančie dvierka GA</v>
          </cell>
          <cell r="C531" t="str">
            <v>Blocking Gate Lock for Board GA</v>
          </cell>
          <cell r="D531" t="str">
            <v>KS</v>
          </cell>
          <cell r="E531">
            <v>1.95</v>
          </cell>
          <cell r="F531" t="str">
            <v>EUR</v>
          </cell>
        </row>
        <row r="532">
          <cell r="A532">
            <v>17004</v>
          </cell>
          <cell r="B532" t="str">
            <v>Pánt pre kančie dvierka na mrežu GA</v>
          </cell>
          <cell r="C532" t="str">
            <v>Blocking Gate Hinge for Board GA</v>
          </cell>
          <cell r="D532" t="str">
            <v>KS</v>
          </cell>
          <cell r="E532">
            <v>1.87</v>
          </cell>
          <cell r="F532" t="str">
            <v>EUR</v>
          </cell>
        </row>
        <row r="533">
          <cell r="A533">
            <v>17005</v>
          </cell>
          <cell r="B533" t="str">
            <v>Pánt na dvierka 50mm panel GA</v>
          </cell>
          <cell r="C533" t="str">
            <v>Hinge for 50mm Panel GA</v>
          </cell>
          <cell r="D533" t="str">
            <v>KS</v>
          </cell>
          <cell r="E533">
            <v>1.23</v>
          </cell>
          <cell r="F533" t="str">
            <v>EUR</v>
          </cell>
        </row>
        <row r="534">
          <cell r="A534">
            <v>17006</v>
          </cell>
          <cell r="B534" t="str">
            <v>Zámok previerací pre prekážkové dvierka 50mm GA</v>
          </cell>
          <cell r="C534" t="str">
            <v>Blocking Gate Lock 50mm GA</v>
          </cell>
          <cell r="D534" t="str">
            <v>KS</v>
          </cell>
          <cell r="E534">
            <v>1.62</v>
          </cell>
          <cell r="F534" t="str">
            <v>EUR</v>
          </cell>
        </row>
        <row r="535">
          <cell r="A535">
            <v>17007</v>
          </cell>
          <cell r="B535" t="str">
            <v>Adaptér 4 rúrový pre 50mm panel GA</v>
          </cell>
          <cell r="C535" t="str">
            <v>Adaptor for 4 Pipes for 50mm Panel GA</v>
          </cell>
          <cell r="D535" t="str">
            <v>KS</v>
          </cell>
          <cell r="E535">
            <v>5.81</v>
          </cell>
          <cell r="F535" t="str">
            <v>EUR</v>
          </cell>
        </row>
        <row r="536">
          <cell r="A536">
            <v>17008</v>
          </cell>
          <cell r="B536" t="str">
            <v>U-profil 50x1000mm GA</v>
          </cell>
          <cell r="C536" t="str">
            <v>U-profile 50x1000mm GA</v>
          </cell>
          <cell r="D536" t="str">
            <v>KS</v>
          </cell>
          <cell r="E536">
            <v>6.48</v>
          </cell>
          <cell r="F536" t="str">
            <v>EUR</v>
          </cell>
        </row>
        <row r="537">
          <cell r="A537">
            <v>17009</v>
          </cell>
          <cell r="B537" t="str">
            <v>Pánt na stenu GA</v>
          </cell>
          <cell r="C537" t="str">
            <v>Blocking Gate Wall Hinge GA</v>
          </cell>
          <cell r="D537" t="str">
            <v>KS</v>
          </cell>
          <cell r="E537">
            <v>2.79</v>
          </cell>
          <cell r="F537" t="str">
            <v>EUR</v>
          </cell>
        </row>
        <row r="538">
          <cell r="A538">
            <v>17010</v>
          </cell>
          <cell r="B538" t="str">
            <v>Stabilizátor 3 rúrový pre 50mm panel GA</v>
          </cell>
          <cell r="C538" t="str">
            <v>Pipe Clips for 3 Pipes for 50mm Panel GA</v>
          </cell>
          <cell r="D538" t="str">
            <v>KS</v>
          </cell>
          <cell r="E538">
            <v>2.27</v>
          </cell>
          <cell r="F538" t="str">
            <v>EUR</v>
          </cell>
        </row>
        <row r="539">
          <cell r="A539">
            <v>17011</v>
          </cell>
          <cell r="B539" t="str">
            <v>U-profil s platňou 50x1000mm GA</v>
          </cell>
          <cell r="C539" t="str">
            <v>U-Profile with Foot Plate 50x1000mm GA</v>
          </cell>
          <cell r="D539" t="str">
            <v>KS</v>
          </cell>
          <cell r="E539">
            <v>10.11</v>
          </cell>
          <cell r="F539" t="str">
            <v>EUR</v>
          </cell>
        </row>
        <row r="540">
          <cell r="A540">
            <v>17012</v>
          </cell>
          <cell r="B540" t="str">
            <v>Haspra pre previeracie dvierka pre kancov 50mm GA</v>
          </cell>
          <cell r="C540" t="str">
            <v>Locking Kit for 50mm Panel Board Gate GA</v>
          </cell>
          <cell r="D540" t="str">
            <v>KS</v>
          </cell>
          <cell r="E540">
            <v>4.04</v>
          </cell>
          <cell r="F540" t="str">
            <v>EUR</v>
          </cell>
        </row>
        <row r="541">
          <cell r="A541">
            <v>17016</v>
          </cell>
          <cell r="B541" t="str">
            <v>Koleso pre prekážkové dvere typ 3 pravé  GA</v>
          </cell>
          <cell r="C541" t="str">
            <v>Blocking Gate Wheel Type 3 Right  GA</v>
          </cell>
          <cell r="D541" t="str">
            <v>KS</v>
          </cell>
          <cell r="E541">
            <v>5.07</v>
          </cell>
          <cell r="F541" t="str">
            <v>EUR</v>
          </cell>
        </row>
        <row r="542">
          <cell r="A542">
            <v>17017</v>
          </cell>
          <cell r="B542" t="str">
            <v>Koleso pre prekážkové dvere typ 3 ľavé  GA</v>
          </cell>
          <cell r="C542" t="str">
            <v>Blocking Gate Wheel Type 3 Left  GA</v>
          </cell>
          <cell r="D542" t="str">
            <v>KS</v>
          </cell>
          <cell r="E542">
            <v>5.2</v>
          </cell>
          <cell r="F542" t="str">
            <v>EUR</v>
          </cell>
        </row>
        <row r="543">
          <cell r="A543">
            <v>17019</v>
          </cell>
          <cell r="B543" t="str">
            <v>Stabilizátor 4 rúrový pre 50mm panel GA</v>
          </cell>
          <cell r="C543" t="str">
            <v>Pipe Clips for 4 Pipes for 50mm Panel GA</v>
          </cell>
          <cell r="D543" t="str">
            <v>KS</v>
          </cell>
          <cell r="E543">
            <v>2.74</v>
          </cell>
          <cell r="F543" t="str">
            <v>EUR</v>
          </cell>
        </row>
        <row r="544">
          <cell r="A544">
            <v>17020</v>
          </cell>
          <cell r="B544" t="str">
            <v>U-profil 50x1200mm GA</v>
          </cell>
          <cell r="C544" t="str">
            <v>U-profile 50x1200mm GA</v>
          </cell>
          <cell r="D544" t="str">
            <v>KS</v>
          </cell>
          <cell r="E544">
            <v>7.62</v>
          </cell>
          <cell r="F544" t="str">
            <v>EUR</v>
          </cell>
        </row>
        <row r="545">
          <cell r="A545">
            <v>17021</v>
          </cell>
          <cell r="B545" t="str">
            <v>U-profil s platňou 50x1200mm GA</v>
          </cell>
          <cell r="C545" t="str">
            <v>U-Profile with Foot Plate 50x1200mm GA</v>
          </cell>
          <cell r="D545" t="str">
            <v>KS</v>
          </cell>
          <cell r="E545">
            <v>11.2</v>
          </cell>
          <cell r="F545" t="str">
            <v>EUR</v>
          </cell>
        </row>
        <row r="546">
          <cell r="A546">
            <v>17022</v>
          </cell>
          <cell r="B546" t="str">
            <v>Stojka s platňou 50x50x1200mm GA</v>
          </cell>
          <cell r="C546" t="str">
            <v>Post with Foot Plate 50x50x1200mm GA</v>
          </cell>
          <cell r="D546" t="str">
            <v>KS</v>
          </cell>
          <cell r="E546">
            <v>11.89</v>
          </cell>
          <cell r="F546" t="str">
            <v>EUR</v>
          </cell>
        </row>
        <row r="547">
          <cell r="A547">
            <v>17023</v>
          </cell>
          <cell r="B547" t="str">
            <v>Stojka s platňou 50x50x1000mm GA</v>
          </cell>
          <cell r="C547" t="str">
            <v>Post with Foot Plate 50x50x1000mm GA</v>
          </cell>
          <cell r="D547" t="str">
            <v>KS</v>
          </cell>
          <cell r="E547">
            <v>10.47</v>
          </cell>
          <cell r="F547" t="str">
            <v>EUR</v>
          </cell>
        </row>
        <row r="548">
          <cell r="A548">
            <v>17024</v>
          </cell>
          <cell r="B548" t="str">
            <v>Operačné rameno dvierok pre kancov GA</v>
          </cell>
          <cell r="C548" t="str">
            <v>Locking Arm for Board Gate GA</v>
          </cell>
          <cell r="D548" t="str">
            <v>KS</v>
          </cell>
          <cell r="E548">
            <v>3.28</v>
          </cell>
          <cell r="F548" t="str">
            <v>EUR</v>
          </cell>
        </row>
        <row r="549">
          <cell r="A549">
            <v>17025</v>
          </cell>
          <cell r="B549" t="str">
            <v>Držiak operačného ramena dvierok pre kancov GA</v>
          </cell>
          <cell r="C549" t="str">
            <v>Locking Arm Holder for Board Gate GA</v>
          </cell>
          <cell r="D549" t="str">
            <v>KS</v>
          </cell>
          <cell r="E549">
            <v>0.39</v>
          </cell>
          <cell r="F549" t="str">
            <v>EUR</v>
          </cell>
        </row>
        <row r="550">
          <cell r="A550">
            <v>17026</v>
          </cell>
          <cell r="B550" t="str">
            <v>Adaptér 2 rúrový 200 x 50mm pre panel GA</v>
          </cell>
          <cell r="C550" t="str">
            <v>Adaptor 2 Pipes 200 x 50mm for Pannel GA</v>
          </cell>
          <cell r="D550" t="str">
            <v>KS</v>
          </cell>
          <cell r="E550">
            <v>2.23</v>
          </cell>
          <cell r="F550" t="str">
            <v>EUR</v>
          </cell>
        </row>
        <row r="551">
          <cell r="A551">
            <v>17027</v>
          </cell>
          <cell r="B551" t="str">
            <v>Stabilizátor 2 rúrový pre 50mm panel GA</v>
          </cell>
          <cell r="C551" t="str">
            <v>Pipe Clips for 2 Pipes for 50mm Panel GA</v>
          </cell>
          <cell r="D551" t="str">
            <v>KS</v>
          </cell>
          <cell r="E551">
            <v>1.89</v>
          </cell>
          <cell r="F551" t="str">
            <v>EUR</v>
          </cell>
        </row>
        <row r="552">
          <cell r="A552">
            <v>17032</v>
          </cell>
          <cell r="B552" t="str">
            <v>Adaptér 3 rúrový pre 400x50mm panel GA</v>
          </cell>
          <cell r="C552" t="str">
            <v>Adaptor for 3 Pipes for 400x50mm Panel GA</v>
          </cell>
          <cell r="D552" t="str">
            <v>KS</v>
          </cell>
          <cell r="E552">
            <v>5.3</v>
          </cell>
          <cell r="F552" t="str">
            <v>EUR</v>
          </cell>
        </row>
        <row r="553">
          <cell r="A553">
            <v>17033</v>
          </cell>
          <cell r="B553" t="str">
            <v>Haspra pre previeracie dvierka 50mm 1200mm GA</v>
          </cell>
          <cell r="C553" t="str">
            <v>Locking Kit for 50mm Panel 1200mm GA</v>
          </cell>
          <cell r="D553" t="str">
            <v>KS</v>
          </cell>
          <cell r="E553">
            <v>8.67</v>
          </cell>
          <cell r="F553" t="str">
            <v>EUR</v>
          </cell>
        </row>
        <row r="554">
          <cell r="A554">
            <v>17034</v>
          </cell>
          <cell r="B554" t="str">
            <v>Stojka s platňou 50x50x1100mm GA / pre 13043</v>
          </cell>
          <cell r="C554" t="str">
            <v>Post with Foot Plate 50x50x1100mm GA / for 13043</v>
          </cell>
          <cell r="D554" t="str">
            <v>KS</v>
          </cell>
          <cell r="E554">
            <v>11.06</v>
          </cell>
          <cell r="F554" t="str">
            <v>EUR</v>
          </cell>
        </row>
        <row r="555">
          <cell r="A555">
            <v>17035</v>
          </cell>
          <cell r="B555" t="str">
            <v>Ramenná Prekážka 680x465mm GA</v>
          </cell>
          <cell r="C555" t="str">
            <v>Shoulder Divider 680x465mm GA</v>
          </cell>
          <cell r="D555" t="str">
            <v>KS</v>
          </cell>
          <cell r="E555">
            <v>14.95</v>
          </cell>
          <cell r="F555" t="str">
            <v>EUR</v>
          </cell>
        </row>
        <row r="556">
          <cell r="A556">
            <v>17036</v>
          </cell>
          <cell r="B556" t="str">
            <v>Krycí U-profil na dvojitú haspru</v>
          </cell>
          <cell r="C556" t="str">
            <v>Cover U-profil for Double Haspr</v>
          </cell>
          <cell r="D556" t="str">
            <v>KS</v>
          </cell>
          <cell r="E556">
            <v>3.05</v>
          </cell>
          <cell r="F556" t="str">
            <v>EUR</v>
          </cell>
        </row>
        <row r="557">
          <cell r="A557">
            <v>17038</v>
          </cell>
          <cell r="B557" t="str">
            <v>Klzák pre prekážkové dvere A2</v>
          </cell>
          <cell r="C557" t="str">
            <v>Blocking Gate Slider A2</v>
          </cell>
          <cell r="D557" t="str">
            <v>KS</v>
          </cell>
          <cell r="E557">
            <v>1.23</v>
          </cell>
          <cell r="F557" t="str">
            <v>EUR</v>
          </cell>
        </row>
        <row r="558">
          <cell r="A558">
            <v>17039</v>
          </cell>
          <cell r="B558" t="str">
            <v>Držiak pántu/zámku na mrežu GA</v>
          </cell>
          <cell r="C558" t="str">
            <v>Hinge/Lock Holder for Grid GA</v>
          </cell>
          <cell r="D558" t="str">
            <v>KS</v>
          </cell>
          <cell r="E558">
            <v>2.2599999999999998</v>
          </cell>
          <cell r="F558" t="str">
            <v>EUR</v>
          </cell>
        </row>
        <row r="559">
          <cell r="A559">
            <v>17040</v>
          </cell>
          <cell r="B559" t="str">
            <v>Stojka s platňou 50x50x2300mm GA</v>
          </cell>
          <cell r="C559" t="str">
            <v>Post with Foot Plate 50x50x2300mm GA</v>
          </cell>
          <cell r="D559" t="str">
            <v>KS</v>
          </cell>
          <cell r="E559">
            <v>20.93</v>
          </cell>
          <cell r="F559" t="str">
            <v>EUR</v>
          </cell>
        </row>
        <row r="560">
          <cell r="A560">
            <v>17041</v>
          </cell>
          <cell r="B560" t="str">
            <v>Ramenná Prekážka 680x465mm skosená GA</v>
          </cell>
          <cell r="C560" t="str">
            <v>Shoulder Divider 680x465mm Beveled GA</v>
          </cell>
          <cell r="D560" t="str">
            <v>KS</v>
          </cell>
          <cell r="E560">
            <v>10.36</v>
          </cell>
          <cell r="F560" t="str">
            <v>EUR</v>
          </cell>
        </row>
        <row r="561">
          <cell r="A561">
            <v>17042</v>
          </cell>
          <cell r="B561" t="str">
            <v>Pánt pre kančie dvierka na mrežu s pred. dvier. GA</v>
          </cell>
          <cell r="C561" t="str">
            <v>Blocking Gate Hinge for Board  Front Gate Grit GA</v>
          </cell>
          <cell r="D561" t="str">
            <v>KS</v>
          </cell>
          <cell r="E561">
            <v>0.74</v>
          </cell>
          <cell r="F561" t="str">
            <v>EUR</v>
          </cell>
        </row>
        <row r="562">
          <cell r="A562">
            <v>17043</v>
          </cell>
          <cell r="B562" t="str">
            <v>Adaptér 1 rúrový 50mm pre mrežu na panel GA</v>
          </cell>
          <cell r="C562" t="str">
            <v>Adaptor 1 Pipes 50mm for Pannel Open Panning  GA</v>
          </cell>
          <cell r="D562" t="str">
            <v>KS</v>
          </cell>
          <cell r="E562">
            <v>3.7</v>
          </cell>
          <cell r="F562" t="str">
            <v>EUR</v>
          </cell>
        </row>
        <row r="563">
          <cell r="A563">
            <v>17044</v>
          </cell>
          <cell r="B563" t="str">
            <v>Mrežu na panel 50x500x variabil GA</v>
          </cell>
          <cell r="C563" t="str">
            <v>Open Penning for Pannel 50x500x variabil GA</v>
          </cell>
          <cell r="D563" t="str">
            <v>KS</v>
          </cell>
          <cell r="E563">
            <v>67.180000000000007</v>
          </cell>
          <cell r="F563" t="str">
            <v>EUR</v>
          </cell>
        </row>
        <row r="564">
          <cell r="A564">
            <v>17045</v>
          </cell>
          <cell r="B564" t="str">
            <v>Spojovací plech na PEHD Panel 1000mm A2</v>
          </cell>
          <cell r="C564" t="str">
            <v>Conection Plate for PEHD Panel 1000mm A2</v>
          </cell>
          <cell r="D564" t="str">
            <v>KS</v>
          </cell>
          <cell r="E564">
            <v>7.74</v>
          </cell>
          <cell r="F564" t="str">
            <v>EUR</v>
          </cell>
        </row>
        <row r="565">
          <cell r="A565">
            <v>17046</v>
          </cell>
          <cell r="B565" t="str">
            <v>Operačné rameno dvierok pre kancov model 2GA</v>
          </cell>
          <cell r="C565" t="str">
            <v>Locking Arm for Board Gate Model 2 GA</v>
          </cell>
          <cell r="D565" t="str">
            <v>KS</v>
          </cell>
          <cell r="E565">
            <v>2.86</v>
          </cell>
          <cell r="F565" t="str">
            <v>EUR</v>
          </cell>
        </row>
        <row r="566">
          <cell r="A566">
            <v>17047</v>
          </cell>
          <cell r="B566" t="str">
            <v>Držiak oper. ramena dvierok pre kancov model 2 GA</v>
          </cell>
          <cell r="C566" t="str">
            <v>Locking Arm Holder for Board Gate Model 2 GA</v>
          </cell>
          <cell r="D566" t="str">
            <v>KS</v>
          </cell>
          <cell r="E566">
            <v>0.52</v>
          </cell>
          <cell r="F566" t="str">
            <v>EUR</v>
          </cell>
        </row>
        <row r="567">
          <cell r="A567">
            <v>17048</v>
          </cell>
          <cell r="B567" t="str">
            <v>Zámok previerací kančie dvierka 35mm model 2 GA</v>
          </cell>
          <cell r="C567" t="str">
            <v>Blocking Gate Lock for Board 35mm Model 2 GA</v>
          </cell>
          <cell r="D567" t="str">
            <v>KS</v>
          </cell>
          <cell r="E567">
            <v>2.67</v>
          </cell>
          <cell r="F567" t="str">
            <v>EUR</v>
          </cell>
        </row>
        <row r="568">
          <cell r="A568">
            <v>17049</v>
          </cell>
          <cell r="B568" t="str">
            <v>Zámok bočný pre kančie dvierka/s pred.dvierkami GA</v>
          </cell>
          <cell r="C568" t="str">
            <v>Blocking Gate Side Lock for Boar/w front gates GA</v>
          </cell>
          <cell r="D568" t="str">
            <v>KS</v>
          </cell>
          <cell r="E568">
            <v>1.24</v>
          </cell>
          <cell r="F568" t="str">
            <v>EUR</v>
          </cell>
        </row>
        <row r="569">
          <cell r="A569">
            <v>17050</v>
          </cell>
          <cell r="B569" t="str">
            <v>Doraz pre kančie dvierka model 2 GA</v>
          </cell>
          <cell r="C569" t="str">
            <v>Blocking Gate Stop for Board Model 2 GA</v>
          </cell>
          <cell r="D569" t="str">
            <v>KS</v>
          </cell>
          <cell r="E569">
            <v>0.81</v>
          </cell>
          <cell r="F569" t="str">
            <v>EUR</v>
          </cell>
        </row>
        <row r="570">
          <cell r="A570">
            <v>17051</v>
          </cell>
          <cell r="B570" t="str">
            <v>Haspra pre prev. dvierka pre kancov 35mm model 2GA</v>
          </cell>
          <cell r="C570" t="str">
            <v>Locking Kit for 35mm Panel Board Gate Model 2 GA</v>
          </cell>
          <cell r="D570" t="str">
            <v>KS</v>
          </cell>
          <cell r="E570">
            <v>4.79</v>
          </cell>
          <cell r="F570" t="str">
            <v>EUR</v>
          </cell>
        </row>
        <row r="571">
          <cell r="A571">
            <v>17052</v>
          </cell>
          <cell r="B571" t="str">
            <v>U-profil pánt pre kančie dvierka 35mm model 2 A2</v>
          </cell>
          <cell r="C571" t="str">
            <v>U-profil Block. Gate Hinge for Board 35mm Model 2</v>
          </cell>
          <cell r="D571" t="str">
            <v>KS</v>
          </cell>
          <cell r="E571">
            <v>4.59</v>
          </cell>
          <cell r="F571" t="str">
            <v>EUR</v>
          </cell>
        </row>
        <row r="572">
          <cell r="A572">
            <v>17053</v>
          </cell>
          <cell r="B572" t="str">
            <v>Pánt pre kančie d. na mrežu s pred. dvier 13015</v>
          </cell>
          <cell r="C572" t="str">
            <v>Blocking Gate Hinge for Board  Front Gate  13015</v>
          </cell>
          <cell r="D572" t="str">
            <v>KS</v>
          </cell>
          <cell r="E572">
            <v>7.63</v>
          </cell>
          <cell r="F572" t="str">
            <v>EUR</v>
          </cell>
        </row>
        <row r="573">
          <cell r="A573">
            <v>17054</v>
          </cell>
          <cell r="B573" t="str">
            <v>Zámok pre PEHD dvierka na mrežu s pred. dvier. GA</v>
          </cell>
          <cell r="C573" t="str">
            <v xml:space="preserve"> Lock for PEHD Gate with Front Gate Grid GA</v>
          </cell>
          <cell r="D573" t="str">
            <v>KS</v>
          </cell>
          <cell r="E573">
            <v>1.29</v>
          </cell>
          <cell r="F573" t="str">
            <v>EUR</v>
          </cell>
        </row>
        <row r="574">
          <cell r="A574">
            <v>17055</v>
          </cell>
          <cell r="B574" t="str">
            <v>Vinkel 1x50x50x3000mm A2</v>
          </cell>
          <cell r="C574" t="str">
            <v>Vinkel 1x50x50x3000mm A2</v>
          </cell>
          <cell r="D574" t="str">
            <v>KS</v>
          </cell>
          <cell r="E574">
            <v>6.37</v>
          </cell>
          <cell r="F574" t="str">
            <v>EUR</v>
          </cell>
        </row>
        <row r="575">
          <cell r="A575">
            <v>17056</v>
          </cell>
          <cell r="B575" t="str">
            <v>U-profil 1x50x53x50x3000mm A2</v>
          </cell>
          <cell r="C575" t="str">
            <v>U-profile 1x50x53x50x3000mm A2</v>
          </cell>
          <cell r="D575" t="str">
            <v>KS</v>
          </cell>
          <cell r="E575">
            <v>8.92</v>
          </cell>
          <cell r="F575" t="str">
            <v>EUR</v>
          </cell>
        </row>
        <row r="576">
          <cell r="A576">
            <v>17058</v>
          </cell>
          <cell r="B576" t="str">
            <v>Haspra pre prev. dvierka pre kancov 50mm model 2GA</v>
          </cell>
          <cell r="C576" t="str">
            <v>Locking Kit for 50mm Panel Board Gate Model 2 GA</v>
          </cell>
          <cell r="D576" t="str">
            <v>KS</v>
          </cell>
          <cell r="E576">
            <v>6.66</v>
          </cell>
          <cell r="F576" t="str">
            <v>EUR</v>
          </cell>
        </row>
        <row r="577">
          <cell r="A577">
            <v>17059</v>
          </cell>
          <cell r="B577" t="str">
            <v>Zámok previerací kančie dvierka 50mm model 2 GA</v>
          </cell>
          <cell r="C577" t="str">
            <v>Blocking Gate Lock for Board 50mm Model 2 GA</v>
          </cell>
          <cell r="D577" t="str">
            <v>KS</v>
          </cell>
          <cell r="E577">
            <v>2.4900000000000002</v>
          </cell>
          <cell r="F577" t="str">
            <v>EUR</v>
          </cell>
        </row>
        <row r="578">
          <cell r="A578">
            <v>17060</v>
          </cell>
          <cell r="B578" t="str">
            <v>Zámok previerací kančie dvierka 50mm/Bet. stena</v>
          </cell>
          <cell r="C578" t="str">
            <v>Blocking Gate Lock for Board 50mm/Con. wall</v>
          </cell>
          <cell r="D578" t="str">
            <v>KS</v>
          </cell>
          <cell r="E578">
            <v>1.1599999999999999</v>
          </cell>
          <cell r="F578" t="str">
            <v>EUR</v>
          </cell>
        </row>
        <row r="579">
          <cell r="A579">
            <v>17061</v>
          </cell>
          <cell r="B579" t="str">
            <v>Zámok bočný pre kančie dvierka/s 1" rurami GA</v>
          </cell>
          <cell r="C579" t="str">
            <v>Blocking Gate Side Lock for Boar/w 1" pipes GA</v>
          </cell>
          <cell r="D579" t="str">
            <v>KS</v>
          </cell>
          <cell r="E579">
            <v>0.64</v>
          </cell>
          <cell r="F579" t="str">
            <v>EUR</v>
          </cell>
        </row>
        <row r="580">
          <cell r="A580">
            <v>17063</v>
          </cell>
          <cell r="B580" t="str">
            <v>Pánt na stenu Deep Straw GA</v>
          </cell>
          <cell r="C580" t="str">
            <v>Blocking Gate Wall Hinge Deep Straw GA</v>
          </cell>
          <cell r="D580" t="str">
            <v>KS</v>
          </cell>
          <cell r="E580">
            <v>4.18</v>
          </cell>
          <cell r="F580" t="str">
            <v>EUR</v>
          </cell>
        </row>
        <row r="581">
          <cell r="A581">
            <v>17064</v>
          </cell>
          <cell r="B581" t="str">
            <v>Haspra pre Dvierka Deep Straw GA</v>
          </cell>
          <cell r="C581" t="str">
            <v>Haspr for Blocking Gate Deep Straw GA</v>
          </cell>
          <cell r="D581" t="str">
            <v>KS</v>
          </cell>
          <cell r="E581">
            <v>1.67</v>
          </cell>
          <cell r="F581" t="str">
            <v>EUR</v>
          </cell>
        </row>
        <row r="582">
          <cell r="A582">
            <v>17068</v>
          </cell>
          <cell r="B582" t="str">
            <v>Vinkel šikmý 45° 160x50mm A2 Pravý</v>
          </cell>
          <cell r="C582" t="str">
            <v>Foot Bracket 45° 160x50mm A2 Right</v>
          </cell>
          <cell r="D582" t="str">
            <v>KS</v>
          </cell>
          <cell r="E582">
            <v>0.32</v>
          </cell>
          <cell r="F582" t="str">
            <v>EUR</v>
          </cell>
        </row>
        <row r="583">
          <cell r="A583">
            <v>17069</v>
          </cell>
          <cell r="B583" t="str">
            <v>Vinkel šikmý 45° 160x50mm A2 Lavý</v>
          </cell>
          <cell r="C583" t="str">
            <v>Foot Bracket 45° 160x50mm A2 Left</v>
          </cell>
          <cell r="D583" t="str">
            <v>KS</v>
          </cell>
          <cell r="E583">
            <v>0.32</v>
          </cell>
          <cell r="F583" t="str">
            <v>EUR</v>
          </cell>
        </row>
        <row r="584">
          <cell r="A584">
            <v>17070</v>
          </cell>
          <cell r="B584" t="str">
            <v>Pánt na medzistenu 50mm PEHD panel A2</v>
          </cell>
          <cell r="C584" t="str">
            <v>Hinge for frontwall 50mm PEHD panel A2</v>
          </cell>
          <cell r="D584" t="str">
            <v>KS</v>
          </cell>
          <cell r="E584">
            <v>2.0099999999999998</v>
          </cell>
          <cell r="F584" t="str">
            <v>EUR</v>
          </cell>
        </row>
        <row r="585">
          <cell r="A585">
            <v>17071</v>
          </cell>
          <cell r="B585" t="str">
            <v>Zámok na medzistenu 50mm PEHD panel A2</v>
          </cell>
          <cell r="C585" t="str">
            <v>Lock for frontwall 50mm PEHD panel A2</v>
          </cell>
          <cell r="D585" t="str">
            <v>KS</v>
          </cell>
          <cell r="E585">
            <v>1.8</v>
          </cell>
          <cell r="F585" t="str">
            <v>EUR</v>
          </cell>
        </row>
        <row r="586">
          <cell r="A586">
            <v>17072</v>
          </cell>
          <cell r="B586" t="str">
            <v>Pánt na dvierka 50mm PEHD panel A2</v>
          </cell>
          <cell r="C586" t="str">
            <v>Hinge for gates 50mm PEHD panel A2</v>
          </cell>
          <cell r="D586" t="str">
            <v>KS</v>
          </cell>
          <cell r="E586">
            <v>4.8899999999999997</v>
          </cell>
          <cell r="F586" t="str">
            <v>EUR</v>
          </cell>
        </row>
        <row r="587">
          <cell r="A587">
            <v>17073</v>
          </cell>
          <cell r="B587" t="str">
            <v>Haspra na dvierka 50mm PEHD panel A2</v>
          </cell>
          <cell r="C587" t="str">
            <v>Hasp for gates 50mm PEHD panel A2</v>
          </cell>
          <cell r="D587" t="str">
            <v>KS</v>
          </cell>
          <cell r="E587">
            <v>5.15</v>
          </cell>
          <cell r="F587" t="str">
            <v>EUR</v>
          </cell>
        </row>
        <row r="588">
          <cell r="A588">
            <v>17074</v>
          </cell>
          <cell r="B588" t="str">
            <v>Poistka na dvierka 50mm PEHD panel A2</v>
          </cell>
          <cell r="C588" t="str">
            <v>Stopper for gates 50mm PEHD panel A2</v>
          </cell>
          <cell r="D588" t="str">
            <v>KS</v>
          </cell>
          <cell r="E588">
            <v>0.94</v>
          </cell>
          <cell r="F588" t="str">
            <v>EUR</v>
          </cell>
        </row>
        <row r="589">
          <cell r="A589">
            <v>17075</v>
          </cell>
          <cell r="B589" t="str">
            <v>U-profile s 1/2 platňou 50x1000mm Ľavý GA</v>
          </cell>
          <cell r="C589" t="str">
            <v>U-Profile with 1/2 Foot Plate 50x1000mm Left GA</v>
          </cell>
          <cell r="D589" t="str">
            <v>KS</v>
          </cell>
          <cell r="E589">
            <v>11.6</v>
          </cell>
          <cell r="F589" t="str">
            <v>EUR</v>
          </cell>
        </row>
        <row r="590">
          <cell r="A590">
            <v>17076</v>
          </cell>
          <cell r="B590" t="str">
            <v>U-profile s 1/2 platňou 50x1000mm Pravý GA</v>
          </cell>
          <cell r="C590" t="str">
            <v>U-Profile with 1/2 Foot Plate 50x1000mm Right GA</v>
          </cell>
          <cell r="D590" t="str">
            <v>KS</v>
          </cell>
          <cell r="E590">
            <v>11.6</v>
          </cell>
          <cell r="F590" t="str">
            <v>EUR</v>
          </cell>
        </row>
        <row r="591">
          <cell r="A591">
            <v>17077</v>
          </cell>
          <cell r="B591" t="str">
            <v>Mrežu na panel 50x500x1000 GA</v>
          </cell>
          <cell r="C591" t="str">
            <v>Open Penning for Pannel 50x500x1000 GA</v>
          </cell>
          <cell r="D591" t="str">
            <v>KS</v>
          </cell>
          <cell r="E591">
            <v>17.059999999999999</v>
          </cell>
          <cell r="F591" t="str">
            <v>EUR</v>
          </cell>
        </row>
        <row r="592">
          <cell r="A592">
            <v>17078</v>
          </cell>
          <cell r="B592" t="str">
            <v>Ramenná Prekážka 1048x647mm GA</v>
          </cell>
          <cell r="C592" t="str">
            <v>Shoulder Divider 1048x647mm GA</v>
          </cell>
          <cell r="D592" t="str">
            <v>KS</v>
          </cell>
          <cell r="E592">
            <v>21.27</v>
          </cell>
          <cell r="F592" t="str">
            <v>EUR</v>
          </cell>
        </row>
        <row r="593">
          <cell r="A593">
            <v>17079</v>
          </cell>
          <cell r="B593" t="str">
            <v>Ramenná Prekážka 963x647mm GA</v>
          </cell>
          <cell r="C593" t="str">
            <v>Shoulder Divider 963x647mm GA</v>
          </cell>
          <cell r="D593" t="str">
            <v>KS</v>
          </cell>
          <cell r="E593">
            <v>19.37</v>
          </cell>
          <cell r="F593" t="str">
            <v>EUR</v>
          </cell>
        </row>
        <row r="594">
          <cell r="A594">
            <v>17080</v>
          </cell>
          <cell r="B594" t="str">
            <v>U-profil s platňou a prof. oboj. dvier.  50x1000mm</v>
          </cell>
          <cell r="C594" t="str">
            <v>U-Profile with Foot Plate Bothsided Gate 50x1000mm</v>
          </cell>
          <cell r="D594" t="str">
            <v>KS</v>
          </cell>
          <cell r="E594">
            <v>11.88</v>
          </cell>
          <cell r="F594" t="str">
            <v>EUR</v>
          </cell>
        </row>
        <row r="595">
          <cell r="A595">
            <v>17081</v>
          </cell>
          <cell r="B595" t="str">
            <v>Dvierkový profil na oboj. dvier.  50x1000mm</v>
          </cell>
          <cell r="C595" t="str">
            <v>Gate-Profile Bothsided Gate 50x1000mm</v>
          </cell>
          <cell r="D595" t="str">
            <v>KS</v>
          </cell>
          <cell r="E595">
            <v>14.35</v>
          </cell>
          <cell r="F595" t="str">
            <v>EUR</v>
          </cell>
        </row>
        <row r="596">
          <cell r="A596">
            <v>17082</v>
          </cell>
          <cell r="B596" t="str">
            <v>Pánt predĺžený pre kančie dvierka na mrežu  L</v>
          </cell>
          <cell r="C596" t="str">
            <v>Boar Blocking Gate Extended Hinge L</v>
          </cell>
          <cell r="D596" t="str">
            <v>KS</v>
          </cell>
          <cell r="E596">
            <v>1.98</v>
          </cell>
          <cell r="F596" t="str">
            <v>EUR</v>
          </cell>
        </row>
        <row r="597">
          <cell r="A597">
            <v>17083</v>
          </cell>
          <cell r="B597" t="str">
            <v>Pánt predĺžený pre kančie dvierka na mrežu  P</v>
          </cell>
          <cell r="C597" t="str">
            <v>Boar Blocking Gate Extended Hinge R</v>
          </cell>
          <cell r="D597" t="str">
            <v>KS</v>
          </cell>
          <cell r="E597">
            <v>1.98</v>
          </cell>
          <cell r="F597" t="str">
            <v>EUR</v>
          </cell>
        </row>
        <row r="598">
          <cell r="A598">
            <v>17084</v>
          </cell>
          <cell r="B598" t="str">
            <v>Pánt na stenu GA predĺžený</v>
          </cell>
          <cell r="C598" t="str">
            <v>Blocking Gate Wall Hinge GA extended</v>
          </cell>
          <cell r="D598" t="str">
            <v>KS</v>
          </cell>
          <cell r="E598">
            <v>2.96</v>
          </cell>
          <cell r="F598" t="str">
            <v>EUR</v>
          </cell>
        </row>
        <row r="599">
          <cell r="A599">
            <v>17085</v>
          </cell>
          <cell r="B599" t="str">
            <v>Vypodloženie pod Zámok bočný 20mm GA</v>
          </cell>
          <cell r="C599" t="str">
            <v>Distance Piece Block. Gate Lock one Sided 20mm GA</v>
          </cell>
          <cell r="D599" t="str">
            <v>KS</v>
          </cell>
          <cell r="E599">
            <v>0.93</v>
          </cell>
          <cell r="F599" t="str">
            <v>EUR</v>
          </cell>
        </row>
        <row r="600">
          <cell r="A600">
            <v>18001</v>
          </cell>
          <cell r="B600" t="str">
            <v>Mreža 950x1000mm A2 tyč plochá/jakel</v>
          </cell>
          <cell r="C600" t="str">
            <v>Open penning 950x1000mm A2 Flatbar/Square Prof.</v>
          </cell>
          <cell r="D600" t="str">
            <v>KS</v>
          </cell>
          <cell r="E600">
            <v>39.31</v>
          </cell>
          <cell r="F600" t="str">
            <v>EUR</v>
          </cell>
        </row>
        <row r="601">
          <cell r="A601">
            <v>18002</v>
          </cell>
          <cell r="B601" t="str">
            <v>Mreža 1000x1000 A2 Tyč plochá/U-profil</v>
          </cell>
          <cell r="C601" t="str">
            <v>Open penning 1000x1000mm A2 Flatbar/U-profil</v>
          </cell>
          <cell r="D601" t="str">
            <v>KS</v>
          </cell>
          <cell r="E601">
            <v>47.69</v>
          </cell>
          <cell r="F601" t="str">
            <v>EUR</v>
          </cell>
        </row>
        <row r="602">
          <cell r="A602">
            <v>18003</v>
          </cell>
          <cell r="B602" t="str">
            <v>Mreža 750x700mm A2 Jakel/Jakel-Pás.</v>
          </cell>
          <cell r="C602" t="str">
            <v>Open penning 750x700mm A2 SQ/SQ-Flat</v>
          </cell>
          <cell r="D602" t="str">
            <v>KS</v>
          </cell>
          <cell r="E602">
            <v>29.32</v>
          </cell>
          <cell r="F602" t="str">
            <v>EUR</v>
          </cell>
        </row>
        <row r="603">
          <cell r="A603">
            <v>18004</v>
          </cell>
          <cell r="B603" t="str">
            <v>Mreža 750x1000mm A2 Jakel/Jakel-Pás.</v>
          </cell>
          <cell r="C603" t="str">
            <v>Open penning 750x1000mm A2 SQ/SQ-Flat</v>
          </cell>
          <cell r="D603" t="str">
            <v>KS</v>
          </cell>
          <cell r="E603">
            <v>38.15</v>
          </cell>
          <cell r="F603" t="str">
            <v>EUR</v>
          </cell>
        </row>
        <row r="604">
          <cell r="A604">
            <v>18005</v>
          </cell>
          <cell r="B604" t="str">
            <v>Mreža 750x700mm A2 U-profil/Jakel-Pás.</v>
          </cell>
          <cell r="C604" t="str">
            <v>Open penning 750x700mm A2 U-Profil/SQ-Flat</v>
          </cell>
          <cell r="D604" t="str">
            <v>KS</v>
          </cell>
          <cell r="E604">
            <v>28.81</v>
          </cell>
          <cell r="F604" t="str">
            <v>EUR</v>
          </cell>
        </row>
        <row r="605">
          <cell r="A605">
            <v>18006</v>
          </cell>
          <cell r="B605" t="str">
            <v>Mreža 850x1000mm A2 Tyč plochá/U-profil</v>
          </cell>
          <cell r="C605" t="str">
            <v>Open penning 850x1000mm A2 Flatbar/U-profil</v>
          </cell>
          <cell r="D605" t="str">
            <v>KS</v>
          </cell>
          <cell r="E605">
            <v>41.44</v>
          </cell>
          <cell r="F605" t="str">
            <v>EUR</v>
          </cell>
        </row>
        <row r="606">
          <cell r="A606">
            <v>18007</v>
          </cell>
          <cell r="B606" t="str">
            <v>Mreža 1000x1000 A2 Tyč plochá/jakel</v>
          </cell>
          <cell r="C606" t="str">
            <v>Open penning 1000x1000mm A2 Flatbar/Square Prof.</v>
          </cell>
          <cell r="D606" t="str">
            <v>KS</v>
          </cell>
          <cell r="E606">
            <v>48.51</v>
          </cell>
          <cell r="F606" t="str">
            <v>EUR</v>
          </cell>
        </row>
        <row r="607">
          <cell r="A607">
            <v>18008</v>
          </cell>
          <cell r="B607" t="str">
            <v>Mreža 750x2000mm A2 Jakel/Jakel-Pás.</v>
          </cell>
          <cell r="C607" t="str">
            <v>Open penning 750x2000mm A2 SQ/SQ-Flat</v>
          </cell>
          <cell r="D607" t="str">
            <v>KS</v>
          </cell>
          <cell r="E607">
            <v>70.19</v>
          </cell>
          <cell r="F607" t="str">
            <v>EUR</v>
          </cell>
        </row>
        <row r="608">
          <cell r="A608">
            <v>18010</v>
          </cell>
          <cell r="B608" t="str">
            <v>Mreža 750x800mm A2 Jakel/Jakel-Pás.</v>
          </cell>
          <cell r="C608" t="str">
            <v>Open penning 750x800mm A2 SQ/SQ-Flat</v>
          </cell>
          <cell r="D608" t="str">
            <v>KS</v>
          </cell>
          <cell r="E608">
            <v>33.659999999999997</v>
          </cell>
          <cell r="F608" t="str">
            <v>EUR</v>
          </cell>
        </row>
        <row r="609">
          <cell r="A609">
            <v>18011</v>
          </cell>
          <cell r="B609" t="str">
            <v>Mreža 850x1000mm A2 Tyč plochá/jakel</v>
          </cell>
          <cell r="C609" t="str">
            <v>Open penning 850x1000mm A2 Flatbar/Square Prof.</v>
          </cell>
          <cell r="D609" t="str">
            <v>KS</v>
          </cell>
          <cell r="E609">
            <v>42.73</v>
          </cell>
          <cell r="F609" t="str">
            <v>EUR</v>
          </cell>
        </row>
        <row r="610">
          <cell r="A610">
            <v>18012</v>
          </cell>
          <cell r="B610" t="str">
            <v>Mreža 850x1300mm A2 Tyč plochá/jakel</v>
          </cell>
          <cell r="C610" t="str">
            <v>Open penning 850x1300mm A2 Flatbar/Square Prof.</v>
          </cell>
          <cell r="D610" t="str">
            <v>KS</v>
          </cell>
          <cell r="E610">
            <v>53.2</v>
          </cell>
          <cell r="F610" t="str">
            <v>EUR</v>
          </cell>
        </row>
        <row r="611">
          <cell r="A611">
            <v>18013</v>
          </cell>
          <cell r="B611" t="str">
            <v>Mreža 850x1500mm A2 Tyč plochá/jakel</v>
          </cell>
          <cell r="C611" t="str">
            <v>Open penning 850x1500mm A2 Flatbar/Square Prof.</v>
          </cell>
          <cell r="D611" t="str">
            <v>KS</v>
          </cell>
          <cell r="E611">
            <v>59.73</v>
          </cell>
          <cell r="F611" t="str">
            <v>EUR</v>
          </cell>
        </row>
        <row r="612">
          <cell r="A612">
            <v>18014</v>
          </cell>
          <cell r="B612" t="str">
            <v>Mreža 1000x1300 A2 Tyč plochá/Jakel+Pätka</v>
          </cell>
          <cell r="C612" t="str">
            <v>Open penning 1000x1300mm A2 Flatb./Sq.Prof.+Foot</v>
          </cell>
          <cell r="D612" t="str">
            <v>KS</v>
          </cell>
          <cell r="E612">
            <v>62.73</v>
          </cell>
          <cell r="F612" t="str">
            <v>EUR</v>
          </cell>
        </row>
        <row r="613">
          <cell r="A613">
            <v>18015</v>
          </cell>
          <cell r="B613" t="str">
            <v>Mreža 1000x1700 A2 Tyč plochá/Jakel+Pätka</v>
          </cell>
          <cell r="C613" t="str">
            <v>Open penning 1000x1700mm A2 Flatb./Sq.Prof.+Foot</v>
          </cell>
          <cell r="D613" t="str">
            <v>KS</v>
          </cell>
          <cell r="E613">
            <v>77.33</v>
          </cell>
          <cell r="F613" t="str">
            <v>EUR</v>
          </cell>
        </row>
        <row r="614">
          <cell r="A614">
            <v>18018</v>
          </cell>
          <cell r="B614" t="str">
            <v>Mreža 1000x1750 A2 Tyč plochá/U-profil</v>
          </cell>
          <cell r="C614" t="str">
            <v>Open penning 1000x1750mm A2 Flatbar/U-profil</v>
          </cell>
          <cell r="D614" t="str">
            <v>KS</v>
          </cell>
          <cell r="E614">
            <v>74.31</v>
          </cell>
          <cell r="F614" t="str">
            <v>EUR</v>
          </cell>
        </row>
        <row r="615">
          <cell r="A615">
            <v>18019</v>
          </cell>
          <cell r="B615" t="str">
            <v>Mreža 850x1000 A2 Jakel /Jakel-Pásovina</v>
          </cell>
          <cell r="C615" t="str">
            <v>Open penning 850x1000mm A2 SQ/SQ-Flatbar</v>
          </cell>
          <cell r="D615" t="str">
            <v>KS</v>
          </cell>
          <cell r="E615">
            <v>42.65</v>
          </cell>
          <cell r="F615" t="str">
            <v>EUR</v>
          </cell>
        </row>
        <row r="616">
          <cell r="A616">
            <v>18020</v>
          </cell>
          <cell r="B616" t="str">
            <v>Mreža 750x700mm A2 Jakel/Jakel-Pás. ACO</v>
          </cell>
          <cell r="C616" t="str">
            <v>Open penning 750x700mm A2 SQ/SQ-Flat ACO</v>
          </cell>
          <cell r="D616" t="str">
            <v>KS</v>
          </cell>
          <cell r="E616">
            <v>29.21</v>
          </cell>
          <cell r="F616" t="str">
            <v>EUR</v>
          </cell>
        </row>
        <row r="617">
          <cell r="A617">
            <v>18021</v>
          </cell>
          <cell r="B617" t="str">
            <v>Mreža 750x500mm A2 Jakel/Jakel-Pás.</v>
          </cell>
          <cell r="C617" t="str">
            <v>Open penning 750x500mm A2 SQ/SQ-Flat</v>
          </cell>
          <cell r="D617" t="str">
            <v>KS</v>
          </cell>
          <cell r="E617">
            <v>21.44</v>
          </cell>
          <cell r="F617" t="str">
            <v>EUR</v>
          </cell>
        </row>
        <row r="618">
          <cell r="A618">
            <v>18022</v>
          </cell>
          <cell r="B618" t="str">
            <v>Mreža 1000x790 A2 Tyč plochá/jakel</v>
          </cell>
          <cell r="C618" t="str">
            <v>Open penning 1000x790mm A2 Flatbar/Square Prof.</v>
          </cell>
          <cell r="D618" t="str">
            <v>KS</v>
          </cell>
          <cell r="E618">
            <v>36.99</v>
          </cell>
          <cell r="F618" t="str">
            <v>EUR</v>
          </cell>
        </row>
        <row r="619">
          <cell r="A619">
            <v>18023</v>
          </cell>
          <cell r="B619" t="str">
            <v>Mreža 1000x1300 A2 Tyč plochá/Jakel</v>
          </cell>
          <cell r="C619" t="str">
            <v>Open penning 1000x1300mm A2 Flatb./SQ</v>
          </cell>
          <cell r="D619" t="str">
            <v>KS</v>
          </cell>
          <cell r="E619">
            <v>57.87</v>
          </cell>
          <cell r="F619" t="str">
            <v>EUR</v>
          </cell>
        </row>
        <row r="620">
          <cell r="A620">
            <v>18024</v>
          </cell>
          <cell r="B620" t="str">
            <v>Mreža 750x800mm A2 Pás./Jakel + pätka</v>
          </cell>
          <cell r="C620" t="str">
            <v>Open penning 750x800mm A2 Flatb./Sq.Profil + Foot</v>
          </cell>
          <cell r="D620" t="str">
            <v>KS</v>
          </cell>
          <cell r="E620">
            <v>42.26</v>
          </cell>
          <cell r="F620" t="str">
            <v>EUR</v>
          </cell>
        </row>
        <row r="621">
          <cell r="A621">
            <v>18025</v>
          </cell>
          <cell r="B621" t="str">
            <v>Mreža 850x1300 A2 Jakel /Jakel-Pásovina</v>
          </cell>
          <cell r="C621" t="str">
            <v>Open penning 850x1300mm A2 SQ/SQ-Flatbar</v>
          </cell>
          <cell r="D621" t="str">
            <v>KS</v>
          </cell>
          <cell r="E621">
            <v>50.98</v>
          </cell>
          <cell r="F621" t="str">
            <v>EUR</v>
          </cell>
        </row>
        <row r="622">
          <cell r="A622">
            <v>18028</v>
          </cell>
          <cell r="B622" t="str">
            <v>Mreža 750x780mm A2 Jakel/Jakel-Pás.</v>
          </cell>
          <cell r="C622" t="str">
            <v>Open penning 750x780mm A2 SQ/SQ-Flat</v>
          </cell>
          <cell r="D622" t="str">
            <v>KS</v>
          </cell>
          <cell r="E622">
            <v>31.43</v>
          </cell>
          <cell r="F622" t="str">
            <v>EUR</v>
          </cell>
        </row>
        <row r="623">
          <cell r="A623">
            <v>18029</v>
          </cell>
          <cell r="B623" t="str">
            <v>Mreža 850x700mm A2 Tyč plochá/jakel</v>
          </cell>
          <cell r="C623" t="str">
            <v>Open penning 850x700mm A2 Flatbar/Square Prof.</v>
          </cell>
          <cell r="D623" t="str">
            <v>KS</v>
          </cell>
          <cell r="E623">
            <v>34.28</v>
          </cell>
          <cell r="F623" t="str">
            <v>EUR</v>
          </cell>
        </row>
        <row r="624">
          <cell r="A624">
            <v>18030</v>
          </cell>
          <cell r="B624" t="str">
            <v>Mreža 750x1400mm A2 Jakel/Jakel-Pás. ACO</v>
          </cell>
          <cell r="C624" t="str">
            <v>Open penning 750x1400mm A2 SQ/SQ-Flat ACO</v>
          </cell>
          <cell r="D624" t="str">
            <v>KS</v>
          </cell>
          <cell r="E624">
            <v>49.82</v>
          </cell>
          <cell r="F624" t="str">
            <v>EUR</v>
          </cell>
        </row>
        <row r="625">
          <cell r="A625">
            <v>18031</v>
          </cell>
          <cell r="B625" t="str">
            <v>Mreža 1000x1000 A2 Jakel/Jakel-Pás.</v>
          </cell>
          <cell r="C625" t="str">
            <v>Open penning 1000x1000mm A2 SQ/SQ-Flat</v>
          </cell>
          <cell r="D625" t="str">
            <v>KS</v>
          </cell>
          <cell r="E625">
            <v>46.18</v>
          </cell>
          <cell r="F625" t="str">
            <v>EUR</v>
          </cell>
        </row>
        <row r="626">
          <cell r="A626">
            <v>19001</v>
          </cell>
          <cell r="B626" t="str">
            <v>Pôrodňa domček 800x1150mm s lampou L</v>
          </cell>
          <cell r="C626" t="str">
            <v>Farrowing Pen Piglet Nest 800x1150mm with Lamp L</v>
          </cell>
          <cell r="D626" t="str">
            <v>KS</v>
          </cell>
          <cell r="E626">
            <v>17.399999999999999</v>
          </cell>
          <cell r="F626" t="str">
            <v>EUR</v>
          </cell>
        </row>
        <row r="627">
          <cell r="A627">
            <v>19002</v>
          </cell>
          <cell r="B627" t="str">
            <v>Pôrodňa domček 800x1150mm s lampou P</v>
          </cell>
          <cell r="C627" t="str">
            <v>Farrowing Pen Piglet Nest 800x1150mm with Lamp R</v>
          </cell>
          <cell r="D627" t="str">
            <v>KS</v>
          </cell>
          <cell r="E627">
            <v>17.399999999999999</v>
          </cell>
          <cell r="F627" t="str">
            <v>EUR</v>
          </cell>
        </row>
        <row r="628">
          <cell r="A628">
            <v>19003</v>
          </cell>
          <cell r="B628" t="str">
            <v>Pôrodňa pánt na domček</v>
          </cell>
          <cell r="C628" t="str">
            <v>Farrowing Pen Piglet Nest Hinge</v>
          </cell>
          <cell r="D628" t="str">
            <v>KS</v>
          </cell>
          <cell r="E628">
            <v>0.77</v>
          </cell>
          <cell r="F628" t="str">
            <v>EUR</v>
          </cell>
        </row>
        <row r="629">
          <cell r="A629">
            <v>19004</v>
          </cell>
          <cell r="B629" t="str">
            <v>Pôrodňa výstuha pod domček</v>
          </cell>
          <cell r="C629" t="str">
            <v>Farrowing Pen Piglet Nest Support Profile</v>
          </cell>
          <cell r="D629" t="str">
            <v>KS</v>
          </cell>
          <cell r="E629">
            <v>0.91</v>
          </cell>
          <cell r="F629" t="str">
            <v>EUR</v>
          </cell>
        </row>
        <row r="630">
          <cell r="A630">
            <v>19005</v>
          </cell>
          <cell r="B630" t="str">
            <v>Pôrodňa U-profil na prekážkovú platňu pravý</v>
          </cell>
          <cell r="C630" t="str">
            <v>Farrowing Pen Piglet Nest Blocking Board Holder, R</v>
          </cell>
          <cell r="D630" t="str">
            <v>KS</v>
          </cell>
          <cell r="E630">
            <v>2.14</v>
          </cell>
          <cell r="F630" t="str">
            <v>EUR</v>
          </cell>
        </row>
        <row r="631">
          <cell r="A631">
            <v>19006</v>
          </cell>
          <cell r="B631" t="str">
            <v>Pôrodňa U-profil na prekážkovú platňu ľavý</v>
          </cell>
          <cell r="C631" t="str">
            <v>Farrowing Pen Piglet Nest Blocking Board Holder, L</v>
          </cell>
          <cell r="D631" t="str">
            <v>KS</v>
          </cell>
          <cell r="E631">
            <v>2.14</v>
          </cell>
          <cell r="F631" t="str">
            <v>EUR</v>
          </cell>
        </row>
        <row r="632">
          <cell r="A632">
            <v>19007</v>
          </cell>
          <cell r="B632" t="str">
            <v>Pôrodňa držiak na prekážkovú platňu</v>
          </cell>
          <cell r="C632" t="str">
            <v>Farrowing Pen Piglet Nest Blocking Board Angle</v>
          </cell>
          <cell r="D632" t="str">
            <v>KS</v>
          </cell>
          <cell r="E632">
            <v>0.35</v>
          </cell>
          <cell r="F632" t="str">
            <v>EUR</v>
          </cell>
        </row>
        <row r="633">
          <cell r="A633">
            <v>19008</v>
          </cell>
          <cell r="B633" t="str">
            <v>Predvýkrm pánt na domček časť 1 GA</v>
          </cell>
          <cell r="C633" t="str">
            <v>Climate Cover Hinge Part 1 GA</v>
          </cell>
          <cell r="D633" t="str">
            <v>KS</v>
          </cell>
          <cell r="E633">
            <v>0.92</v>
          </cell>
          <cell r="F633" t="str">
            <v>EUR</v>
          </cell>
        </row>
        <row r="634">
          <cell r="A634">
            <v>19009</v>
          </cell>
          <cell r="B634" t="str">
            <v>Predvýkrm vzpera pod domček GA</v>
          </cell>
          <cell r="C634" t="str">
            <v>Climate Cover Support Bracket</v>
          </cell>
          <cell r="D634" t="str">
            <v>KS</v>
          </cell>
          <cell r="E634">
            <v>0.64</v>
          </cell>
          <cell r="F634" t="str">
            <v>EUR</v>
          </cell>
        </row>
        <row r="635">
          <cell r="A635">
            <v>19010</v>
          </cell>
          <cell r="B635" t="str">
            <v>Predvýkrm vinkel pod domček 90° Variabilný GA</v>
          </cell>
          <cell r="C635" t="str">
            <v>Climate Cover Back Angle Profile 90° variable GA</v>
          </cell>
          <cell r="D635" t="str">
            <v>KS</v>
          </cell>
          <cell r="E635">
            <v>1.32</v>
          </cell>
          <cell r="F635" t="str">
            <v>EUR</v>
          </cell>
        </row>
        <row r="636">
          <cell r="A636">
            <v>19011</v>
          </cell>
          <cell r="B636" t="str">
            <v>Predvýkrm vinkel pod domček 70° variabilný GA</v>
          </cell>
          <cell r="C636" t="str">
            <v>Climate Cover Back Angel Profile 70° Variable GA</v>
          </cell>
          <cell r="D636" t="str">
            <v>KS</v>
          </cell>
          <cell r="E636">
            <v>1.29</v>
          </cell>
          <cell r="F636" t="str">
            <v>EUR</v>
          </cell>
        </row>
        <row r="637">
          <cell r="A637">
            <v>19012</v>
          </cell>
          <cell r="B637" t="str">
            <v>Predvýkrm pánt na domček časť 2 GA P</v>
          </cell>
          <cell r="C637" t="str">
            <v>Climate Cover Hinge Part 2 GA R</v>
          </cell>
          <cell r="D637" t="str">
            <v>KS</v>
          </cell>
          <cell r="E637">
            <v>0.89</v>
          </cell>
          <cell r="F637" t="str">
            <v>EUR</v>
          </cell>
        </row>
        <row r="638">
          <cell r="A638">
            <v>19013</v>
          </cell>
          <cell r="B638" t="str">
            <v>Pôrodňa prekážková platňa</v>
          </cell>
          <cell r="C638" t="str">
            <v>Farrowing Pen Piglet Nest Blocking Board</v>
          </cell>
          <cell r="D638" t="str">
            <v>KS</v>
          </cell>
          <cell r="E638">
            <v>3.01</v>
          </cell>
          <cell r="F638" t="str">
            <v>EUR</v>
          </cell>
        </row>
        <row r="639">
          <cell r="A639">
            <v>19014</v>
          </cell>
          <cell r="B639" t="str">
            <v>PVC Domček s montážnym setom</v>
          </cell>
          <cell r="C639" t="str">
            <v>Micro Climate Cover PVC With Assembly Kit</v>
          </cell>
          <cell r="D639" t="str">
            <v>KS</v>
          </cell>
          <cell r="E639">
            <v>58.83</v>
          </cell>
          <cell r="F639" t="str">
            <v>EUR</v>
          </cell>
        </row>
        <row r="640">
          <cell r="A640">
            <v>19015</v>
          </cell>
          <cell r="B640" t="str">
            <v>Guma pod pôrodňový domček 22mm P</v>
          </cell>
          <cell r="C640" t="str">
            <v>Rubber for Farrowing Clima Cover 22mm R</v>
          </cell>
          <cell r="D640" t="str">
            <v>KS</v>
          </cell>
          <cell r="E640">
            <v>22.59</v>
          </cell>
          <cell r="F640" t="str">
            <v>EUR</v>
          </cell>
        </row>
        <row r="641">
          <cell r="A641">
            <v>19016</v>
          </cell>
          <cell r="B641" t="str">
            <v>Guma pod pôrodňový domček 22mm L</v>
          </cell>
          <cell r="C641" t="str">
            <v>Rubber for Farrowing Clima Cover 22mm L</v>
          </cell>
          <cell r="D641" t="str">
            <v>KS</v>
          </cell>
          <cell r="E641">
            <v>22.59</v>
          </cell>
          <cell r="F641" t="str">
            <v>EUR</v>
          </cell>
        </row>
        <row r="642">
          <cell r="A642">
            <v>19017</v>
          </cell>
          <cell r="B642" t="str">
            <v>Predvýkrm predný profil domčeka "Forkant" GA</v>
          </cell>
          <cell r="C642" t="str">
            <v>Climate Front Profile GA</v>
          </cell>
          <cell r="D642" t="str">
            <v>KS</v>
          </cell>
          <cell r="E642">
            <v>1.26</v>
          </cell>
          <cell r="F642" t="str">
            <v>EUR</v>
          </cell>
        </row>
        <row r="643">
          <cell r="A643">
            <v>19018</v>
          </cell>
          <cell r="B643" t="str">
            <v>Predvýkrm bočné uchytenie domčeka obojstranné  GA</v>
          </cell>
          <cell r="C643" t="str">
            <v>Climate Hat Profile GA</v>
          </cell>
          <cell r="D643" t="str">
            <v>KS</v>
          </cell>
          <cell r="E643">
            <v>2.19</v>
          </cell>
          <cell r="F643" t="str">
            <v>EUR</v>
          </cell>
        </row>
        <row r="644">
          <cell r="A644">
            <v>19019</v>
          </cell>
          <cell r="B644" t="str">
            <v>Predvýkrm bočné uchytenie domčeka 40x40x1200mm  GA</v>
          </cell>
          <cell r="C644" t="str">
            <v>Climate Vinkel Profile 40x40x1200mm GA</v>
          </cell>
          <cell r="D644" t="str">
            <v>KS</v>
          </cell>
          <cell r="E644">
            <v>1.51</v>
          </cell>
          <cell r="F644" t="str">
            <v>EUR</v>
          </cell>
        </row>
        <row r="645">
          <cell r="A645">
            <v>19020</v>
          </cell>
          <cell r="B645" t="str">
            <v>Predvýkrm bočné uchytenie domčeka 40x80x1200mm  GA</v>
          </cell>
          <cell r="C645" t="str">
            <v>Climate Vinkel Profile 40x80x1200mm GA</v>
          </cell>
          <cell r="D645" t="str">
            <v>KS</v>
          </cell>
          <cell r="E645">
            <v>2.16</v>
          </cell>
          <cell r="F645" t="str">
            <v>EUR</v>
          </cell>
        </row>
        <row r="646">
          <cell r="A646">
            <v>19021</v>
          </cell>
          <cell r="B646" t="str">
            <v>PVC Pôrodňa domček s montážnym setom pravý</v>
          </cell>
          <cell r="C646" t="str">
            <v>PVC Farrowing Pen Piglet Nest, With Assembly Kit R</v>
          </cell>
          <cell r="D646" t="str">
            <v>KS</v>
          </cell>
          <cell r="E646">
            <v>41.878999999999998</v>
          </cell>
          <cell r="F646" t="str">
            <v>EUR</v>
          </cell>
        </row>
        <row r="647">
          <cell r="A647">
            <v>19022</v>
          </cell>
          <cell r="B647" t="str">
            <v>PVC Pôrodňa domček s montážnym setom ľavý</v>
          </cell>
          <cell r="C647" t="str">
            <v>PVC Farrowing Pen Piglet Nest, With Assembly Kit L</v>
          </cell>
          <cell r="D647" t="str">
            <v>KS</v>
          </cell>
          <cell r="E647">
            <v>41.878999999999998</v>
          </cell>
          <cell r="F647" t="str">
            <v>EUR</v>
          </cell>
        </row>
        <row r="648">
          <cell r="A648">
            <v>19023</v>
          </cell>
          <cell r="B648" t="str">
            <v>Domček preglejka 1250 x variabil</v>
          </cell>
          <cell r="C648" t="str">
            <v xml:space="preserve"> Micro Climate Cover Plywood 1250 x variable</v>
          </cell>
          <cell r="D648" t="str">
            <v>KS</v>
          </cell>
          <cell r="E648">
            <v>32.72</v>
          </cell>
          <cell r="F648" t="str">
            <v>EUR</v>
          </cell>
        </row>
        <row r="649">
          <cell r="A649">
            <v>19024</v>
          </cell>
          <cell r="B649" t="str">
            <v>Pôrodňa prekážková platňa "MT"</v>
          </cell>
          <cell r="C649" t="str">
            <v>Farrowing Pen Piglet Nest Blocking Board "MT"</v>
          </cell>
          <cell r="D649" t="str">
            <v>KS</v>
          </cell>
          <cell r="E649">
            <v>2.82</v>
          </cell>
          <cell r="F649" t="str">
            <v>EUR</v>
          </cell>
        </row>
        <row r="650">
          <cell r="A650">
            <v>19025</v>
          </cell>
          <cell r="B650" t="str">
            <v>Pôrodňa veko na dieru prekážkovej platne</v>
          </cell>
          <cell r="C650" t="str">
            <v>Farrowing Pen Piglet Nest Blocking Board Dog Cover</v>
          </cell>
          <cell r="D650" t="str">
            <v>KS</v>
          </cell>
          <cell r="E650">
            <v>0.63</v>
          </cell>
          <cell r="F650" t="str">
            <v>EUR</v>
          </cell>
        </row>
        <row r="651">
          <cell r="A651">
            <v>19026</v>
          </cell>
          <cell r="B651" t="str">
            <v>U-Profil prekážková platňa pre slamu A2</v>
          </cell>
          <cell r="C651" t="str">
            <v>U-profil for Straw Board A2</v>
          </cell>
          <cell r="D651" t="str">
            <v>KS</v>
          </cell>
          <cell r="E651">
            <v>0.91</v>
          </cell>
          <cell r="F651" t="str">
            <v>EUR</v>
          </cell>
        </row>
        <row r="652">
          <cell r="A652">
            <v>19027</v>
          </cell>
          <cell r="B652" t="str">
            <v>Prekážková platňa pre slamu</v>
          </cell>
          <cell r="C652" t="str">
            <v>Straw Board</v>
          </cell>
          <cell r="D652" t="str">
            <v>KS</v>
          </cell>
          <cell r="E652">
            <v>1.92</v>
          </cell>
          <cell r="F652" t="str">
            <v>EUR</v>
          </cell>
        </row>
        <row r="653">
          <cell r="A653">
            <v>19028</v>
          </cell>
          <cell r="B653" t="str">
            <v>PVC Domček U-profil Flexcover d. 280mm</v>
          </cell>
          <cell r="C653" t="str">
            <v>Micro Climate U-Profile Flexcover l. 280mm</v>
          </cell>
          <cell r="D653" t="str">
            <v>KS</v>
          </cell>
          <cell r="E653">
            <v>2</v>
          </cell>
          <cell r="F653" t="str">
            <v>EUR</v>
          </cell>
        </row>
        <row r="654">
          <cell r="A654">
            <v>19029</v>
          </cell>
          <cell r="B654" t="str">
            <v>PVC Domček pántový profil pre 15mm dosku</v>
          </cell>
          <cell r="C654" t="str">
            <v>Micro Climate Hinge Rail for 15mm Cover</v>
          </cell>
          <cell r="D654" t="str">
            <v>KS</v>
          </cell>
          <cell r="E654">
            <v>11.41</v>
          </cell>
          <cell r="F654" t="str">
            <v>EUR</v>
          </cell>
        </row>
        <row r="655">
          <cell r="A655">
            <v>19030</v>
          </cell>
          <cell r="B655" t="str">
            <v>PVC Domček krytka predná na "Forkant" L</v>
          </cell>
          <cell r="C655" t="str">
            <v>Micro Climate Cap Front Rail Flexcover L</v>
          </cell>
          <cell r="D655" t="str">
            <v>KS</v>
          </cell>
          <cell r="E655">
            <v>0.33</v>
          </cell>
          <cell r="F655" t="str">
            <v>EUR</v>
          </cell>
        </row>
        <row r="656">
          <cell r="A656">
            <v>19031</v>
          </cell>
          <cell r="B656" t="str">
            <v>PVC Domček krytka predná na "Forkant" P</v>
          </cell>
          <cell r="C656" t="str">
            <v>Micro Climate Cap Front Rail Flexcover R</v>
          </cell>
          <cell r="D656" t="str">
            <v>KS</v>
          </cell>
          <cell r="E656">
            <v>0.33</v>
          </cell>
          <cell r="F656" t="str">
            <v>EUR</v>
          </cell>
        </row>
        <row r="657">
          <cell r="A657">
            <v>19038</v>
          </cell>
          <cell r="B657" t="str">
            <v>PVC L- profil 40x60x4x385mm</v>
          </cell>
          <cell r="C657" t="str">
            <v>PVC L- profil 40x60x4x385mm</v>
          </cell>
          <cell r="D657" t="str">
            <v>KS</v>
          </cell>
          <cell r="E657">
            <v>0.97</v>
          </cell>
          <cell r="F657" t="str">
            <v>EUR</v>
          </cell>
        </row>
        <row r="658">
          <cell r="A658">
            <v>19039</v>
          </cell>
          <cell r="B658" t="str">
            <v>PVC L- profil 40x60x4x760mm</v>
          </cell>
          <cell r="C658" t="str">
            <v>PVC L- profil 40x60x4x760mm</v>
          </cell>
          <cell r="D658" t="str">
            <v>KS</v>
          </cell>
          <cell r="E658">
            <v>1.74</v>
          </cell>
          <cell r="F658" t="str">
            <v>EUR</v>
          </cell>
        </row>
        <row r="659">
          <cell r="A659">
            <v>19040</v>
          </cell>
          <cell r="B659" t="str">
            <v>PVC L- profil 40x60x4x1000mm</v>
          </cell>
          <cell r="C659" t="str">
            <v>PVC L- profil 40x60x4x1000mm</v>
          </cell>
          <cell r="D659" t="str">
            <v>KS</v>
          </cell>
          <cell r="E659">
            <v>1.81</v>
          </cell>
          <cell r="F659" t="str">
            <v>EUR</v>
          </cell>
        </row>
        <row r="660">
          <cell r="A660">
            <v>19041</v>
          </cell>
          <cell r="B660" t="str">
            <v>Z profil na PVC plast variabil A2</v>
          </cell>
          <cell r="C660" t="str">
            <v>Z Profile for PVC Plate Variable A2</v>
          </cell>
          <cell r="D660" t="str">
            <v>KS</v>
          </cell>
          <cell r="E660">
            <v>2.13</v>
          </cell>
          <cell r="F660" t="str">
            <v>EUR</v>
          </cell>
        </row>
        <row r="661">
          <cell r="A661">
            <v>19042</v>
          </cell>
          <cell r="B661" t="str">
            <v>Pôrodňa nástenný držiak prekážkovej platne</v>
          </cell>
          <cell r="C661" t="str">
            <v>Farrowing Pen Wall mount holder for Blocking Board</v>
          </cell>
          <cell r="D661" t="str">
            <v>KS</v>
          </cell>
          <cell r="E661">
            <v>1.24</v>
          </cell>
          <cell r="F661" t="str">
            <v>EUR</v>
          </cell>
        </row>
        <row r="662">
          <cell r="A662">
            <v>19043</v>
          </cell>
          <cell r="B662" t="str">
            <v>Guma pod pôrodňový domček 1160x750x11mm</v>
          </cell>
          <cell r="C662" t="str">
            <v>Rubber for Farrowing Clima Cover 1160x750x11mm</v>
          </cell>
          <cell r="D662" t="str">
            <v>KS</v>
          </cell>
          <cell r="E662">
            <v>11.946</v>
          </cell>
          <cell r="F662" t="str">
            <v>EUR</v>
          </cell>
        </row>
        <row r="663">
          <cell r="A663">
            <v>19044</v>
          </cell>
          <cell r="B663" t="str">
            <v>Domček preglejka 1000 x variabil</v>
          </cell>
          <cell r="C663" t="str">
            <v xml:space="preserve"> Micro Climate Cover Plywood 1000 x variable</v>
          </cell>
          <cell r="D663" t="str">
            <v>KS</v>
          </cell>
          <cell r="E663">
            <v>32.909999999999997</v>
          </cell>
          <cell r="F663" t="str">
            <v>EUR</v>
          </cell>
        </row>
        <row r="664">
          <cell r="A664">
            <v>19046</v>
          </cell>
          <cell r="B664" t="str">
            <v>Guma pod pôrodňový domček 1160x850x11mm</v>
          </cell>
          <cell r="C664" t="str">
            <v>Rubber for Farrowing Clima Cover 1160x850x11mm</v>
          </cell>
          <cell r="D664" t="str">
            <v>KS</v>
          </cell>
          <cell r="E664">
            <v>13.44</v>
          </cell>
          <cell r="F664" t="str">
            <v>EUR</v>
          </cell>
        </row>
        <row r="665">
          <cell r="A665">
            <v>19047</v>
          </cell>
          <cell r="B665" t="str">
            <v>Guma pod pôrodňový domček 1160x800x11mm</v>
          </cell>
          <cell r="C665" t="str">
            <v>Rubber for Farrowing Clima Cover 1160x800x11mm</v>
          </cell>
          <cell r="D665" t="str">
            <v>KS</v>
          </cell>
          <cell r="E665">
            <v>13.61</v>
          </cell>
          <cell r="F665" t="str">
            <v>EUR</v>
          </cell>
        </row>
        <row r="666">
          <cell r="A666">
            <v>19048</v>
          </cell>
          <cell r="B666" t="str">
            <v>Domček preglejka 3 časti 1250 x variabil</v>
          </cell>
          <cell r="C666" t="str">
            <v xml:space="preserve"> MicroClimateCover Plywood 3 parts 1250 x variable</v>
          </cell>
          <cell r="D666" t="str">
            <v>KS</v>
          </cell>
          <cell r="E666">
            <v>33.15</v>
          </cell>
          <cell r="F666" t="str">
            <v>EUR</v>
          </cell>
        </row>
        <row r="667">
          <cell r="A667">
            <v>19049</v>
          </cell>
          <cell r="B667" t="str">
            <v>Preglejka vodovzdorná 12x410x2500mm "vetrolam"</v>
          </cell>
          <cell r="C667" t="str">
            <v>Plywood board 12x410x2500mm "wind breaker"</v>
          </cell>
          <cell r="D667" t="str">
            <v>KS</v>
          </cell>
          <cell r="E667">
            <v>11.03</v>
          </cell>
          <cell r="F667" t="str">
            <v>EUR</v>
          </cell>
        </row>
        <row r="668">
          <cell r="A668">
            <v>19050</v>
          </cell>
          <cell r="B668" t="str">
            <v>Plech na spoj 1x100x410mm A2</v>
          </cell>
          <cell r="C668" t="str">
            <v>Connection sheet 1x100x410mm A2</v>
          </cell>
          <cell r="D668" t="str">
            <v>KS</v>
          </cell>
          <cell r="E668">
            <v>0.89</v>
          </cell>
          <cell r="F668" t="str">
            <v>EUR</v>
          </cell>
        </row>
        <row r="669">
          <cell r="A669">
            <v>19051</v>
          </cell>
          <cell r="B669" t="str">
            <v>Ochranná lišta pre gumu pod pôrodňový domček</v>
          </cell>
          <cell r="C669" t="str">
            <v>Protective cover for Clima Cover Rubber</v>
          </cell>
          <cell r="D669" t="str">
            <v>KS</v>
          </cell>
          <cell r="E669">
            <v>3.14</v>
          </cell>
          <cell r="F669" t="str">
            <v>EUR</v>
          </cell>
        </row>
        <row r="670">
          <cell r="A670">
            <v>19052</v>
          </cell>
          <cell r="B670" t="str">
            <v>Kombi-pôrodňa výstuha pod domček</v>
          </cell>
          <cell r="C670" t="str">
            <v>Kombi-Farrowing Pen Piglet Nest Support Profile</v>
          </cell>
          <cell r="D670" t="str">
            <v>KS</v>
          </cell>
          <cell r="E670">
            <v>3.55</v>
          </cell>
          <cell r="F670" t="str">
            <v>EUR</v>
          </cell>
        </row>
        <row r="671">
          <cell r="A671">
            <v>19053</v>
          </cell>
          <cell r="B671" t="str">
            <v>Kombi pôrodňa predný profil domčeka "Forkant" GA</v>
          </cell>
          <cell r="C671" t="str">
            <v>Kombi Farrowing Front Profile GA</v>
          </cell>
          <cell r="D671" t="str">
            <v>KS</v>
          </cell>
          <cell r="E671">
            <v>1.5</v>
          </cell>
          <cell r="F671" t="str">
            <v>EUR</v>
          </cell>
        </row>
        <row r="672">
          <cell r="A672">
            <v>19054</v>
          </cell>
          <cell r="B672" t="str">
            <v>Kombi Pôrodňa domček</v>
          </cell>
          <cell r="C672" t="str">
            <v>Kombi Farrowing Pen Piglet Nest</v>
          </cell>
          <cell r="D672" t="str">
            <v>KS</v>
          </cell>
          <cell r="E672">
            <v>16.940000000000001</v>
          </cell>
          <cell r="F672" t="str">
            <v>EUR</v>
          </cell>
        </row>
        <row r="673">
          <cell r="A673">
            <v>19055</v>
          </cell>
          <cell r="B673" t="str">
            <v>Kombi-Pôrodňa U-profil na prekážkovú platňu</v>
          </cell>
          <cell r="C673" t="str">
            <v>Kombi-Farrowing Pen Piglet Nest Block Board Holder</v>
          </cell>
          <cell r="D673" t="str">
            <v>KS</v>
          </cell>
          <cell r="E673">
            <v>1.71</v>
          </cell>
          <cell r="F673" t="str">
            <v>EUR</v>
          </cell>
        </row>
        <row r="674">
          <cell r="A674">
            <v>19056</v>
          </cell>
          <cell r="B674" t="str">
            <v>PVC L- profil 40x60x4x970mm</v>
          </cell>
          <cell r="C674" t="str">
            <v>PVC L- profil 40x60x4x970mm</v>
          </cell>
          <cell r="D674" t="str">
            <v>KS</v>
          </cell>
          <cell r="E674">
            <v>1.91</v>
          </cell>
          <cell r="F674" t="str">
            <v>EUR</v>
          </cell>
        </row>
        <row r="675">
          <cell r="A675">
            <v>19057</v>
          </cell>
          <cell r="B675" t="str">
            <v>PVC L- profil 40x60x4x260mm</v>
          </cell>
          <cell r="C675" t="str">
            <v>PVC L- profil 40x60x4x260mm</v>
          </cell>
          <cell r="D675" t="str">
            <v>KS</v>
          </cell>
          <cell r="E675">
            <v>0.67</v>
          </cell>
          <cell r="F675" t="str">
            <v>EUR</v>
          </cell>
        </row>
        <row r="676">
          <cell r="A676">
            <v>19058</v>
          </cell>
          <cell r="B676" t="str">
            <v>PVC L- profil 40x60x4x730mm</v>
          </cell>
          <cell r="C676" t="str">
            <v>PVC L- profil 40x60x4x730mm</v>
          </cell>
          <cell r="D676" t="str">
            <v>KS</v>
          </cell>
          <cell r="E676">
            <v>1.52</v>
          </cell>
          <cell r="F676" t="str">
            <v>EUR</v>
          </cell>
        </row>
        <row r="677">
          <cell r="A677">
            <v>19059</v>
          </cell>
          <cell r="B677" t="str">
            <v>Pôrodňa domček 800x1150mm bez lampy L</v>
          </cell>
          <cell r="C677" t="str">
            <v>Farrowing Pen Piglet Nest 800x1150mm without LampL</v>
          </cell>
          <cell r="D677" t="str">
            <v>KS</v>
          </cell>
          <cell r="E677">
            <v>16.809999999999999</v>
          </cell>
          <cell r="F677" t="str">
            <v>EUR</v>
          </cell>
        </row>
        <row r="678">
          <cell r="A678">
            <v>19060</v>
          </cell>
          <cell r="B678" t="str">
            <v>Pôrodňa domček 800x1150mm bez lampy P</v>
          </cell>
          <cell r="C678" t="str">
            <v>Farrowing Pen Piglet Nest 800x1150mm without Lam R</v>
          </cell>
          <cell r="D678" t="str">
            <v>KS</v>
          </cell>
          <cell r="E678">
            <v>16.809999999999999</v>
          </cell>
          <cell r="F678" t="str">
            <v>EUR</v>
          </cell>
        </row>
        <row r="679">
          <cell r="A679">
            <v>19061</v>
          </cell>
          <cell r="B679" t="str">
            <v>Guma pod pôrodňový domček 22x800x1150mm P</v>
          </cell>
          <cell r="C679" t="str">
            <v>Rubber for Farrowing Clima Cover 22x800x1150mm R</v>
          </cell>
          <cell r="D679" t="str">
            <v>KS</v>
          </cell>
          <cell r="E679">
            <v>21.06</v>
          </cell>
          <cell r="F679" t="str">
            <v>EUR</v>
          </cell>
        </row>
        <row r="680">
          <cell r="A680">
            <v>19062</v>
          </cell>
          <cell r="B680" t="str">
            <v>Guma pod pôrodňový domček 22x800x1150mm L</v>
          </cell>
          <cell r="C680" t="str">
            <v>Rubber for Farrowing Clima Cover 22x800x1150mm L</v>
          </cell>
          <cell r="D680" t="str">
            <v>KS</v>
          </cell>
          <cell r="E680">
            <v>21.06</v>
          </cell>
          <cell r="F680" t="str">
            <v>EUR</v>
          </cell>
        </row>
        <row r="681">
          <cell r="A681">
            <v>19063</v>
          </cell>
          <cell r="B681" t="str">
            <v>Domček preglejka 825 x variabil</v>
          </cell>
          <cell r="C681" t="str">
            <v xml:space="preserve"> Micro Climate Cover Plywood 825 x variable</v>
          </cell>
          <cell r="D681" t="str">
            <v>KS</v>
          </cell>
          <cell r="E681">
            <v>21.97</v>
          </cell>
          <cell r="F681" t="str">
            <v>EUR</v>
          </cell>
        </row>
        <row r="682">
          <cell r="A682">
            <v>19064</v>
          </cell>
          <cell r="B682" t="str">
            <v>Predvýkrm bočné uchytenie domčeka 40x40x800mm  GA</v>
          </cell>
          <cell r="C682" t="str">
            <v>Climate Vinkel Profile 40x40x800mm GA</v>
          </cell>
          <cell r="D682" t="str">
            <v>KS</v>
          </cell>
          <cell r="E682">
            <v>1.19</v>
          </cell>
          <cell r="F682" t="str">
            <v>EUR</v>
          </cell>
        </row>
        <row r="683">
          <cell r="A683">
            <v>19065</v>
          </cell>
          <cell r="B683" t="str">
            <v>Predvýkrm bočné uchytenie domčeka 40x80x800mm  GA</v>
          </cell>
          <cell r="C683" t="str">
            <v>Climate Vinkel Profile 40x80x800mm GA</v>
          </cell>
          <cell r="D683" t="str">
            <v>KS</v>
          </cell>
          <cell r="E683">
            <v>1.71</v>
          </cell>
          <cell r="F683" t="str">
            <v>EUR</v>
          </cell>
        </row>
        <row r="684">
          <cell r="A684">
            <v>19066</v>
          </cell>
          <cell r="B684" t="str">
            <v>Pôrodňa prekážková platňa PVC</v>
          </cell>
          <cell r="C684" t="str">
            <v>Farrowing Pen Piglet Nest Blocking Board PVC</v>
          </cell>
          <cell r="D684" t="str">
            <v>KS</v>
          </cell>
          <cell r="E684">
            <v>5.86</v>
          </cell>
          <cell r="F684" t="str">
            <v>EUR</v>
          </cell>
        </row>
        <row r="685">
          <cell r="A685">
            <v>19067</v>
          </cell>
          <cell r="B685" t="str">
            <v>Predvýkrm bočné uchytenie domčeka 40x40x2000mm  GA</v>
          </cell>
          <cell r="C685" t="str">
            <v>Climate Vinkel Profile 40x40x2000mm GA</v>
          </cell>
          <cell r="D685" t="str">
            <v>KS</v>
          </cell>
          <cell r="E685">
            <v>2.2999999999999998</v>
          </cell>
          <cell r="F685" t="str">
            <v>EUR</v>
          </cell>
        </row>
        <row r="686">
          <cell r="A686">
            <v>19068</v>
          </cell>
          <cell r="B686" t="str">
            <v>Predvýkrm bočné uchytenie domčeka 40x80x2000mm  GA</v>
          </cell>
          <cell r="C686" t="str">
            <v>Climate Vinkel Profile 40x80x2000mm GA</v>
          </cell>
          <cell r="D686" t="str">
            <v>KS</v>
          </cell>
          <cell r="E686">
            <v>3.47</v>
          </cell>
          <cell r="F686" t="str">
            <v>EUR</v>
          </cell>
        </row>
        <row r="687">
          <cell r="A687">
            <v>19069</v>
          </cell>
          <cell r="B687" t="str">
            <v>Domček preglejka 3 časti 1000 x variabil</v>
          </cell>
          <cell r="C687" t="str">
            <v xml:space="preserve"> MicroClimateCover Plywood 3 parts 1000 x variable</v>
          </cell>
          <cell r="D687" t="str">
            <v>KS</v>
          </cell>
          <cell r="E687">
            <v>25.36</v>
          </cell>
          <cell r="F687" t="str">
            <v>EUR</v>
          </cell>
        </row>
        <row r="688">
          <cell r="A688">
            <v>19070</v>
          </cell>
          <cell r="B688" t="str">
            <v>Predvýkrm bočné uchytenie domčeka 40x40x1000mm  GA</v>
          </cell>
          <cell r="C688" t="str">
            <v>Climate Vinkel Profile 40x40x1000mm GA</v>
          </cell>
          <cell r="D688" t="str">
            <v>KS</v>
          </cell>
          <cell r="E688">
            <v>1.26</v>
          </cell>
          <cell r="F688" t="str">
            <v>EUR</v>
          </cell>
        </row>
        <row r="689">
          <cell r="A689">
            <v>19071</v>
          </cell>
          <cell r="B689" t="str">
            <v>Predvýkrm bočné uchytenie domčeka 40x80x1000mm  GA</v>
          </cell>
          <cell r="C689" t="str">
            <v>Climate Vinkel Profile 40x80x1000mm GA</v>
          </cell>
          <cell r="D689" t="str">
            <v>KS</v>
          </cell>
          <cell r="E689">
            <v>1.77</v>
          </cell>
          <cell r="F689" t="str">
            <v>EUR</v>
          </cell>
        </row>
        <row r="690">
          <cell r="A690">
            <v>19072</v>
          </cell>
          <cell r="B690" t="str">
            <v>Predvýkrm bočné uchytenie domčeka 40x40x1200mm A2</v>
          </cell>
          <cell r="C690" t="str">
            <v>Climate Vinkel Profile 40x40x1200mm A2</v>
          </cell>
          <cell r="D690" t="str">
            <v>KS</v>
          </cell>
          <cell r="E690">
            <v>2.96</v>
          </cell>
          <cell r="F690" t="str">
            <v>EUR</v>
          </cell>
        </row>
        <row r="691">
          <cell r="A691">
            <v>19073</v>
          </cell>
          <cell r="B691" t="str">
            <v>Domček preglejka 875 x variabil</v>
          </cell>
          <cell r="C691" t="str">
            <v xml:space="preserve"> Micro Climate Cover Plywood 875 x variable</v>
          </cell>
          <cell r="D691" t="str">
            <v>KS</v>
          </cell>
          <cell r="E691">
            <v>23.26</v>
          </cell>
          <cell r="F691" t="str">
            <v>EUR</v>
          </cell>
        </row>
        <row r="692">
          <cell r="A692">
            <v>19074</v>
          </cell>
          <cell r="B692" t="str">
            <v>Predvýkrm bočné uchytenie domčeka 40x40x830mm  GA</v>
          </cell>
          <cell r="C692" t="str">
            <v>Climate Vinkel Profile 40x40x830mm GA</v>
          </cell>
          <cell r="D692" t="str">
            <v>KS</v>
          </cell>
          <cell r="E692">
            <v>1.08</v>
          </cell>
          <cell r="F692" t="str">
            <v>EUR</v>
          </cell>
        </row>
        <row r="693">
          <cell r="A693">
            <v>19075</v>
          </cell>
          <cell r="B693" t="str">
            <v>Predvýkrm bočné uchytenie domčeka 40x80x830mm  GA</v>
          </cell>
          <cell r="C693" t="str">
            <v>Climate Vinkel Profile 40x80x830mm GA</v>
          </cell>
          <cell r="D693" t="str">
            <v>KS</v>
          </cell>
          <cell r="E693">
            <v>1.53</v>
          </cell>
          <cell r="F693" t="str">
            <v>EUR</v>
          </cell>
        </row>
        <row r="694">
          <cell r="A694">
            <v>19076</v>
          </cell>
          <cell r="B694" t="str">
            <v>Pôrodňa Doraz na domčekové krídlo A2</v>
          </cell>
          <cell r="C694" t="str">
            <v>Farrowing Backstop for Climacover A2</v>
          </cell>
          <cell r="D694" t="str">
            <v>KS</v>
          </cell>
          <cell r="E694">
            <v>0.64</v>
          </cell>
          <cell r="F694" t="str">
            <v>EUR</v>
          </cell>
        </row>
        <row r="695">
          <cell r="A695">
            <v>19077</v>
          </cell>
          <cell r="B695" t="str">
            <v>Pôrodňa domček 1000x1150mm s lampou L</v>
          </cell>
          <cell r="C695" t="str">
            <v>Farrowing Pen Piglet Nest 1000x1150mm with Lamp L</v>
          </cell>
          <cell r="D695" t="str">
            <v>KS</v>
          </cell>
          <cell r="E695">
            <v>21.61</v>
          </cell>
          <cell r="F695" t="str">
            <v>EUR</v>
          </cell>
        </row>
        <row r="696">
          <cell r="A696">
            <v>19078</v>
          </cell>
          <cell r="B696" t="str">
            <v>Pôrodňa domček 1000x1150mm s lampou P</v>
          </cell>
          <cell r="C696" t="str">
            <v>Farrowing Pen Piglet Nest 1000x1150mm with Lamp R</v>
          </cell>
          <cell r="D696" t="str">
            <v>KS</v>
          </cell>
          <cell r="E696">
            <v>21.61</v>
          </cell>
          <cell r="F696" t="str">
            <v>EUR</v>
          </cell>
        </row>
        <row r="697">
          <cell r="A697">
            <v>19079</v>
          </cell>
          <cell r="B697" t="str">
            <v>Pôrodňa veko na dieru prek. platne 235x235cm</v>
          </cell>
          <cell r="C697" t="str">
            <v>Farrowing Blocking Board Dog Cover 235x235mm</v>
          </cell>
          <cell r="D697" t="str">
            <v>KS</v>
          </cell>
          <cell r="E697">
            <v>0.93</v>
          </cell>
          <cell r="F697" t="str">
            <v>EUR</v>
          </cell>
        </row>
        <row r="698">
          <cell r="A698">
            <v>19080</v>
          </cell>
          <cell r="B698" t="str">
            <v>Pôrodňa prekážková platňa 960x320mm</v>
          </cell>
          <cell r="C698" t="str">
            <v>Farrowing Blocking Board 960x320mm</v>
          </cell>
          <cell r="D698" t="str">
            <v>KS</v>
          </cell>
          <cell r="E698">
            <v>5.52</v>
          </cell>
          <cell r="F698" t="str">
            <v>EUR</v>
          </cell>
        </row>
        <row r="699">
          <cell r="A699">
            <v>19081</v>
          </cell>
          <cell r="B699" t="str">
            <v>Pôrodňa prekážková platňa 970x320mm</v>
          </cell>
          <cell r="C699" t="str">
            <v>Farrowing Blocking Board 970x320mm</v>
          </cell>
          <cell r="D699" t="str">
            <v>KS</v>
          </cell>
          <cell r="E699">
            <v>5.52</v>
          </cell>
          <cell r="F699" t="str">
            <v>EUR</v>
          </cell>
        </row>
        <row r="700">
          <cell r="A700">
            <v>19082</v>
          </cell>
          <cell r="B700" t="str">
            <v>Pôrodňa domček bočná výstuha 300x155mm A2</v>
          </cell>
          <cell r="C700" t="str">
            <v>Farrowing Pen Piglet Nest Side Angle Br. 300x155mm</v>
          </cell>
          <cell r="D700" t="str">
            <v>KS</v>
          </cell>
          <cell r="E700">
            <v>2.65</v>
          </cell>
          <cell r="F700" t="str">
            <v>EUR</v>
          </cell>
        </row>
        <row r="701">
          <cell r="A701">
            <v>19083</v>
          </cell>
          <cell r="B701" t="str">
            <v>Pôrodňa prekážková platňa 9x248x1215mm</v>
          </cell>
          <cell r="C701" t="str">
            <v>Farr. Piglet Nest Blocking Board 9x248x1215mm</v>
          </cell>
          <cell r="D701" t="str">
            <v>KS</v>
          </cell>
          <cell r="E701">
            <v>3.04</v>
          </cell>
          <cell r="F701" t="str">
            <v>EUR</v>
          </cell>
        </row>
        <row r="702">
          <cell r="A702">
            <v>19084</v>
          </cell>
          <cell r="B702" t="str">
            <v>Domček preglejka 3 časti 1500 x variabil</v>
          </cell>
          <cell r="C702" t="str">
            <v xml:space="preserve"> MicroClimateCover Plywood 3 parts 1500 x variable</v>
          </cell>
          <cell r="D702" t="str">
            <v>KS</v>
          </cell>
          <cell r="E702">
            <v>59.55</v>
          </cell>
          <cell r="F702" t="str">
            <v>EUR</v>
          </cell>
        </row>
        <row r="703">
          <cell r="A703">
            <v>19085</v>
          </cell>
          <cell r="B703" t="str">
            <v>Predvýkrm bočné uchytenie domčeka 40x80x1450mm  GA</v>
          </cell>
          <cell r="C703" t="str">
            <v>Climate Cover Angle Profile 40x80x1450mm GA</v>
          </cell>
          <cell r="D703" t="str">
            <v>KS</v>
          </cell>
          <cell r="E703">
            <v>2.5</v>
          </cell>
          <cell r="F703" t="str">
            <v>EUR</v>
          </cell>
        </row>
        <row r="704">
          <cell r="A704">
            <v>19087</v>
          </cell>
          <cell r="B704" t="str">
            <v>Predvýkrm vinkel pod domček 90° Variabilný A2</v>
          </cell>
          <cell r="C704" t="str">
            <v>Climate Cover Back Angel Profile 90° variable A2</v>
          </cell>
          <cell r="D704" t="str">
            <v>KS</v>
          </cell>
          <cell r="E704">
            <v>4.5</v>
          </cell>
          <cell r="F704" t="str">
            <v>EUR</v>
          </cell>
        </row>
        <row r="705">
          <cell r="A705">
            <v>19088</v>
          </cell>
          <cell r="B705" t="str">
            <v>Predvýkrm vzpera pod domček A2</v>
          </cell>
          <cell r="C705" t="str">
            <v>Climate Cover Support Bracket A2</v>
          </cell>
          <cell r="D705" t="str">
            <v>KS</v>
          </cell>
          <cell r="E705">
            <v>0.77</v>
          </cell>
          <cell r="F705" t="str">
            <v>EUR</v>
          </cell>
        </row>
        <row r="706">
          <cell r="A706">
            <v>19089</v>
          </cell>
          <cell r="B706" t="str">
            <v>Predvýkrm bočné uchytenie domčeka 40x80x1200mm A2</v>
          </cell>
          <cell r="C706" t="str">
            <v>Climate Vinkel Profile 40x80x1200mm A2</v>
          </cell>
          <cell r="D706" t="str">
            <v>KS</v>
          </cell>
          <cell r="E706">
            <v>1.7</v>
          </cell>
          <cell r="F706" t="str">
            <v>EUR</v>
          </cell>
        </row>
        <row r="707">
          <cell r="A707">
            <v>19090</v>
          </cell>
          <cell r="B707" t="str">
            <v>Domček preglejka 1250 x variabil delený 50:75cm</v>
          </cell>
          <cell r="C707" t="str">
            <v>Micro Climate Cov. Plywood 1250 x var. cut 50:75cm</v>
          </cell>
          <cell r="D707" t="str">
            <v>KS</v>
          </cell>
          <cell r="E707">
            <v>0.38</v>
          </cell>
          <cell r="F707" t="str">
            <v>EUR</v>
          </cell>
        </row>
        <row r="708">
          <cell r="A708">
            <v>19094</v>
          </cell>
          <cell r="B708" t="str">
            <v>Pôrodňa domček 895x1235mm L Sivý</v>
          </cell>
          <cell r="C708" t="str">
            <v>Farrowing Pen Piglet Nest 895x1235mm L Gray</v>
          </cell>
          <cell r="D708" t="str">
            <v>KS</v>
          </cell>
          <cell r="E708">
            <v>25.78</v>
          </cell>
          <cell r="F708" t="str">
            <v>EUR</v>
          </cell>
        </row>
        <row r="709">
          <cell r="A709">
            <v>19095</v>
          </cell>
          <cell r="B709" t="str">
            <v>Pôrodňa domček 895x1235mm P Sivý</v>
          </cell>
          <cell r="C709" t="str">
            <v>Farrowing Pen Piglet Nest 895x1235mm R Gray</v>
          </cell>
          <cell r="D709" t="str">
            <v>KS</v>
          </cell>
          <cell r="E709">
            <v>25.78</v>
          </cell>
          <cell r="F709" t="str">
            <v>EUR</v>
          </cell>
        </row>
        <row r="710">
          <cell r="A710">
            <v>19096</v>
          </cell>
          <cell r="B710" t="str">
            <v>Pôrodňa prekážková platňa pre dom. 19094/19095</v>
          </cell>
          <cell r="C710" t="str">
            <v>Farr. Pen Piglet Nest Block. Board for 19094/19095</v>
          </cell>
          <cell r="D710" t="str">
            <v>KS</v>
          </cell>
          <cell r="E710">
            <v>8.8000000000000007</v>
          </cell>
          <cell r="F710" t="str">
            <v>EUR</v>
          </cell>
        </row>
        <row r="711">
          <cell r="A711">
            <v>19097</v>
          </cell>
          <cell r="B711" t="str">
            <v>Doraz na 3 dielny domček</v>
          </cell>
          <cell r="C711" t="str">
            <v>Backstop for 3 Parts Micro Climate Cover</v>
          </cell>
          <cell r="D711" t="str">
            <v>KS</v>
          </cell>
          <cell r="E711">
            <v>1.69</v>
          </cell>
          <cell r="F711" t="str">
            <v>EUR</v>
          </cell>
        </row>
        <row r="712">
          <cell r="A712">
            <v>19098</v>
          </cell>
          <cell r="B712" t="str">
            <v>Držiak "opstanderu" na um. stenu na otváranie dom.</v>
          </cell>
          <cell r="C712" t="str">
            <v>Post Bracket for MCC Opening for Washing Wall</v>
          </cell>
          <cell r="D712" t="str">
            <v>KS</v>
          </cell>
          <cell r="E712">
            <v>0.38</v>
          </cell>
          <cell r="F712" t="str">
            <v>EUR</v>
          </cell>
        </row>
        <row r="713">
          <cell r="A713">
            <v>19099</v>
          </cell>
          <cell r="B713" t="str">
            <v>Predvýkrm pánt na domček Typ 2 GA</v>
          </cell>
          <cell r="C713" t="str">
            <v>Climate Cover Hinge Typ 2 GA</v>
          </cell>
          <cell r="D713" t="str">
            <v>KS</v>
          </cell>
          <cell r="E713">
            <v>1.42</v>
          </cell>
          <cell r="F713" t="str">
            <v>EUR</v>
          </cell>
        </row>
        <row r="714">
          <cell r="A714">
            <v>19100</v>
          </cell>
          <cell r="B714" t="str">
            <v>Predvýkrm pánt na domček Typ 2 GA Tovar pár</v>
          </cell>
          <cell r="C714" t="str">
            <v>Climate Cover Hinge Typ 2 GA goods</v>
          </cell>
          <cell r="D714" t="str">
            <v>KS</v>
          </cell>
          <cell r="E714">
            <v>0</v>
          </cell>
          <cell r="F714" t="str">
            <v>EUR</v>
          </cell>
        </row>
        <row r="715">
          <cell r="A715">
            <v>20001</v>
          </cell>
          <cell r="B715" t="str">
            <v>Noha model 1 GA 120 mm</v>
          </cell>
          <cell r="C715" t="str">
            <v>Foot model 1 GA 120mm</v>
          </cell>
          <cell r="D715" t="str">
            <v>KS</v>
          </cell>
          <cell r="E715">
            <v>2.06</v>
          </cell>
          <cell r="F715" t="str">
            <v>EUR</v>
          </cell>
        </row>
        <row r="716">
          <cell r="A716">
            <v>20002</v>
          </cell>
          <cell r="B716" t="str">
            <v>Noha pôrodňa model 2 L</v>
          </cell>
          <cell r="C716" t="str">
            <v>Foot farrowing Type 2 L</v>
          </cell>
          <cell r="D716" t="str">
            <v>KS</v>
          </cell>
          <cell r="E716">
            <v>3.02</v>
          </cell>
          <cell r="F716" t="str">
            <v>EUR</v>
          </cell>
        </row>
        <row r="717">
          <cell r="A717" t="str">
            <v>20002-1</v>
          </cell>
          <cell r="B717" t="str">
            <v>Noha pôrodňa model 2</v>
          </cell>
          <cell r="C717" t="str">
            <v>Foot farrowing Type 2</v>
          </cell>
          <cell r="D717" t="str">
            <v>KS</v>
          </cell>
          <cell r="E717">
            <v>1.05</v>
          </cell>
          <cell r="F717" t="str">
            <v>EUR</v>
          </cell>
        </row>
        <row r="718">
          <cell r="A718">
            <v>20003</v>
          </cell>
          <cell r="B718" t="str">
            <v>Vinkel 66x81mm A2</v>
          </cell>
          <cell r="C718" t="str">
            <v>Angle Bracket 66x81mm A2</v>
          </cell>
          <cell r="D718" t="str">
            <v>KS</v>
          </cell>
          <cell r="E718">
            <v>0.66</v>
          </cell>
          <cell r="F718" t="str">
            <v>EUR</v>
          </cell>
        </row>
        <row r="719">
          <cell r="A719">
            <v>20004</v>
          </cell>
          <cell r="B719" t="str">
            <v>Vinkel 66x136mm A2</v>
          </cell>
          <cell r="C719" t="str">
            <v>Angle Bracket 66x136mm A2</v>
          </cell>
          <cell r="D719" t="str">
            <v>KS</v>
          </cell>
          <cell r="E719">
            <v>0.95</v>
          </cell>
          <cell r="F719" t="str">
            <v>EUR</v>
          </cell>
        </row>
        <row r="720">
          <cell r="A720">
            <v>20005</v>
          </cell>
          <cell r="B720" t="str">
            <v>Vinkel 65x80mm A2</v>
          </cell>
          <cell r="C720" t="str">
            <v>Angle Bracket 65x80 A2</v>
          </cell>
          <cell r="D720" t="str">
            <v>KS</v>
          </cell>
          <cell r="E720">
            <v>0.48</v>
          </cell>
          <cell r="F720" t="str">
            <v>EUR</v>
          </cell>
        </row>
        <row r="721">
          <cell r="A721">
            <v>20006</v>
          </cell>
          <cell r="B721" t="str">
            <v>Predĺženie 200mm GA</v>
          </cell>
          <cell r="C721" t="str">
            <v>Distance Bracket 200mm GA</v>
          </cell>
          <cell r="D721" t="str">
            <v>KS</v>
          </cell>
          <cell r="E721">
            <v>0.62</v>
          </cell>
          <cell r="F721" t="str">
            <v>EUR</v>
          </cell>
        </row>
        <row r="722">
          <cell r="A722">
            <v>20007</v>
          </cell>
          <cell r="B722" t="str">
            <v>Predĺženie 400mm GA</v>
          </cell>
          <cell r="C722" t="str">
            <v>Distance Bracket 400mm GA</v>
          </cell>
          <cell r="D722" t="str">
            <v>KS</v>
          </cell>
          <cell r="E722">
            <v>1.03</v>
          </cell>
          <cell r="F722" t="str">
            <v>EUR</v>
          </cell>
        </row>
        <row r="723">
          <cell r="A723">
            <v>20008</v>
          </cell>
          <cell r="B723" t="str">
            <v>Podpera 2000mm GA</v>
          </cell>
          <cell r="C723" t="str">
            <v>Angle Post 2000mm GA</v>
          </cell>
          <cell r="D723" t="str">
            <v>KS</v>
          </cell>
          <cell r="E723">
            <v>4.1100000000000003</v>
          </cell>
          <cell r="F723" t="str">
            <v>EUR</v>
          </cell>
        </row>
        <row r="724">
          <cell r="A724">
            <v>20009</v>
          </cell>
          <cell r="B724" t="str">
            <v>Podpera 1000mm GA</v>
          </cell>
          <cell r="C724" t="str">
            <v>Angle Post 1000mm GA</v>
          </cell>
          <cell r="D724" t="str">
            <v>KS</v>
          </cell>
          <cell r="E724">
            <v>2.12</v>
          </cell>
          <cell r="F724" t="str">
            <v>EUR</v>
          </cell>
        </row>
        <row r="725">
          <cell r="A725">
            <v>20010</v>
          </cell>
          <cell r="B725" t="str">
            <v>Podpera 750mm GA</v>
          </cell>
          <cell r="C725" t="str">
            <v>Angle Post 750mm GA</v>
          </cell>
          <cell r="D725" t="str">
            <v>KS</v>
          </cell>
          <cell r="E725">
            <v>1.87</v>
          </cell>
          <cell r="F725" t="str">
            <v>EUR</v>
          </cell>
        </row>
        <row r="726">
          <cell r="A726">
            <v>20011</v>
          </cell>
          <cell r="B726" t="str">
            <v>Podpera 500mm GA</v>
          </cell>
          <cell r="C726" t="str">
            <v>Angle Post 500mm GA</v>
          </cell>
          <cell r="D726" t="str">
            <v>KS</v>
          </cell>
          <cell r="E726">
            <v>1.21</v>
          </cell>
          <cell r="F726" t="str">
            <v>EUR</v>
          </cell>
        </row>
        <row r="727">
          <cell r="A727">
            <v>20012</v>
          </cell>
          <cell r="B727" t="str">
            <v>Podpera bez výstuže 150x200mm GA</v>
          </cell>
          <cell r="C727" t="str">
            <v>Mounting Bracket 150x200mm GA</v>
          </cell>
          <cell r="D727" t="str">
            <v>KS</v>
          </cell>
          <cell r="E727">
            <v>1.35</v>
          </cell>
          <cell r="F727" t="str">
            <v>EUR</v>
          </cell>
        </row>
        <row r="728">
          <cell r="A728">
            <v>20013</v>
          </cell>
          <cell r="B728" t="str">
            <v>Podpera s výstužou 250x350mm GA</v>
          </cell>
          <cell r="C728" t="str">
            <v>Mounting Bracket 250x350mm GA</v>
          </cell>
          <cell r="D728" t="str">
            <v>KS</v>
          </cell>
          <cell r="E728">
            <v>2.2400000000000002</v>
          </cell>
          <cell r="F728" t="str">
            <v>EUR</v>
          </cell>
        </row>
        <row r="729">
          <cell r="A729">
            <v>20014</v>
          </cell>
          <cell r="B729" t="str">
            <v>Podpera s výstužou 350x450mm GA</v>
          </cell>
          <cell r="C729" t="str">
            <v>Mounting Bracket 350x450mm GA</v>
          </cell>
          <cell r="D729" t="str">
            <v>KS</v>
          </cell>
          <cell r="E729">
            <v>2.63</v>
          </cell>
          <cell r="F729" t="str">
            <v>EUR</v>
          </cell>
        </row>
        <row r="730">
          <cell r="A730">
            <v>20015</v>
          </cell>
          <cell r="B730" t="str">
            <v>Podpera s výstužou 450x650mm GA</v>
          </cell>
          <cell r="C730" t="str">
            <v>Mounting Bracket 450x650mm GA</v>
          </cell>
          <cell r="D730" t="str">
            <v>KS</v>
          </cell>
          <cell r="E730">
            <v>3.93</v>
          </cell>
          <cell r="F730" t="str">
            <v>EUR</v>
          </cell>
        </row>
        <row r="731">
          <cell r="A731">
            <v>20016</v>
          </cell>
          <cell r="B731" t="str">
            <v>Stabilizátor (L) 500mm GA</v>
          </cell>
          <cell r="C731" t="str">
            <v>Stabilizer (L) 500mm GA</v>
          </cell>
          <cell r="D731" t="str">
            <v>KS</v>
          </cell>
          <cell r="E731">
            <v>3.17</v>
          </cell>
          <cell r="F731" t="str">
            <v>EUR</v>
          </cell>
        </row>
        <row r="732">
          <cell r="A732">
            <v>20017</v>
          </cell>
          <cell r="B732" t="str">
            <v>Stabilizátor (L) 750mm GA</v>
          </cell>
          <cell r="C732" t="str">
            <v>Stabilizer (L) 750mm GA</v>
          </cell>
          <cell r="D732" t="str">
            <v>KS</v>
          </cell>
          <cell r="E732">
            <v>4</v>
          </cell>
          <cell r="F732" t="str">
            <v>EUR</v>
          </cell>
        </row>
        <row r="733">
          <cell r="A733">
            <v>20018</v>
          </cell>
          <cell r="B733" t="str">
            <v>Stabilizátor (W) 500mm A2</v>
          </cell>
          <cell r="C733" t="str">
            <v>Stabilizer (W) 500mm A2</v>
          </cell>
          <cell r="D733" t="str">
            <v>KS</v>
          </cell>
          <cell r="E733">
            <v>3.56</v>
          </cell>
          <cell r="F733" t="str">
            <v>EUR</v>
          </cell>
        </row>
        <row r="734">
          <cell r="A734">
            <v>20019</v>
          </cell>
          <cell r="B734" t="str">
            <v>Stabilizátor (W) 750mm A2</v>
          </cell>
          <cell r="C734" t="str">
            <v>Stabilizer (W) 750mm A2</v>
          </cell>
          <cell r="D734" t="str">
            <v>KS</v>
          </cell>
          <cell r="E734">
            <v>4.88</v>
          </cell>
          <cell r="F734" t="str">
            <v>EUR</v>
          </cell>
        </row>
        <row r="735">
          <cell r="A735">
            <v>20020</v>
          </cell>
          <cell r="B735" t="str">
            <v>Vinkel 38x35mm A2</v>
          </cell>
          <cell r="C735" t="str">
            <v>Angle Bracket 38x35mm A2</v>
          </cell>
          <cell r="D735" t="str">
            <v>KS</v>
          </cell>
          <cell r="E735">
            <v>0.21</v>
          </cell>
          <cell r="F735" t="str">
            <v>EUR</v>
          </cell>
        </row>
        <row r="736">
          <cell r="A736">
            <v>20021</v>
          </cell>
          <cell r="B736" t="str">
            <v>Vinkel 118x125mm A2</v>
          </cell>
          <cell r="C736" t="str">
            <v>Angle Bracket 118x125mm A2</v>
          </cell>
          <cell r="D736" t="str">
            <v>KS</v>
          </cell>
          <cell r="E736">
            <v>1.04</v>
          </cell>
          <cell r="F736" t="str">
            <v>EUR</v>
          </cell>
        </row>
        <row r="737">
          <cell r="A737">
            <v>20022</v>
          </cell>
          <cell r="B737" t="str">
            <v>Stabilizátor (W) 1000mm A2</v>
          </cell>
          <cell r="C737" t="str">
            <v>Stabilizer (W) 1000mm A2</v>
          </cell>
          <cell r="D737" t="str">
            <v>KS</v>
          </cell>
          <cell r="E737">
            <v>5.38</v>
          </cell>
          <cell r="F737" t="str">
            <v>EUR</v>
          </cell>
        </row>
        <row r="738">
          <cell r="A738">
            <v>20023</v>
          </cell>
          <cell r="B738" t="str">
            <v>Vinkel 118x160mm A2</v>
          </cell>
          <cell r="C738" t="str">
            <v>Angle Bracket 118x160mm A2</v>
          </cell>
          <cell r="D738" t="str">
            <v>KS</v>
          </cell>
          <cell r="E738">
            <v>1.19</v>
          </cell>
          <cell r="F738" t="str">
            <v>EUR</v>
          </cell>
        </row>
        <row r="739">
          <cell r="A739">
            <v>20024</v>
          </cell>
          <cell r="B739" t="str">
            <v>Stabilizátor (W) pre ukončenie rúrou 1015mm A2</v>
          </cell>
          <cell r="C739" t="str">
            <v>Stabilizer (W) Pipe on Top 1015mm A2</v>
          </cell>
          <cell r="D739" t="str">
            <v>KS</v>
          </cell>
          <cell r="E739">
            <v>5.93</v>
          </cell>
          <cell r="F739" t="str">
            <v>EUR</v>
          </cell>
        </row>
        <row r="740">
          <cell r="A740">
            <v>20025</v>
          </cell>
          <cell r="B740" t="str">
            <v>Vinkel šikmý 45° 143x125mm 3 diery A2 Ľavý</v>
          </cell>
          <cell r="C740" t="str">
            <v>Foot Bracket 45° 143x125mm 3 Holes A2 Left</v>
          </cell>
          <cell r="D740" t="str">
            <v>KS</v>
          </cell>
          <cell r="E740">
            <v>1.36</v>
          </cell>
          <cell r="F740" t="str">
            <v>EUR</v>
          </cell>
        </row>
        <row r="741">
          <cell r="A741">
            <v>20026</v>
          </cell>
          <cell r="B741" t="str">
            <v>Vinkel šikmý 45° 143x125mm 3 diery A2 Pravý</v>
          </cell>
          <cell r="C741" t="str">
            <v>Foot Bracket 45° 143x125mm 3 Holes A2 Right</v>
          </cell>
          <cell r="D741" t="str">
            <v>KS</v>
          </cell>
          <cell r="E741">
            <v>1.36</v>
          </cell>
          <cell r="F741" t="str">
            <v>EUR</v>
          </cell>
        </row>
        <row r="742">
          <cell r="A742">
            <v>20027</v>
          </cell>
          <cell r="B742" t="str">
            <v>Držiak na hračky typ 1 610mm GA</v>
          </cell>
          <cell r="C742" t="str">
            <v>Toy Holder Type 1 610mm GA</v>
          </cell>
          <cell r="D742" t="str">
            <v>KS</v>
          </cell>
          <cell r="E742">
            <v>4.75</v>
          </cell>
          <cell r="F742" t="str">
            <v>EUR</v>
          </cell>
        </row>
        <row r="743">
          <cell r="A743">
            <v>20028</v>
          </cell>
          <cell r="B743" t="str">
            <v>Slamník 550x700 GA</v>
          </cell>
          <cell r="C743" t="str">
            <v>Straw Holder 550x700 GA</v>
          </cell>
          <cell r="D743" t="str">
            <v>KS</v>
          </cell>
          <cell r="E743">
            <v>24.96</v>
          </cell>
          <cell r="F743" t="str">
            <v>EUR</v>
          </cell>
        </row>
        <row r="744">
          <cell r="A744">
            <v>20030</v>
          </cell>
          <cell r="B744" t="str">
            <v>Podpera bez výstuže 150x250mm GA</v>
          </cell>
          <cell r="C744" t="str">
            <v>Mounting Bracket 150x250mm GA</v>
          </cell>
          <cell r="D744" t="str">
            <v>KS</v>
          </cell>
          <cell r="E744">
            <v>1.42</v>
          </cell>
          <cell r="F744" t="str">
            <v>EUR</v>
          </cell>
        </row>
        <row r="745">
          <cell r="A745">
            <v>20031</v>
          </cell>
          <cell r="B745" t="str">
            <v>Podpera 2000mm A2</v>
          </cell>
          <cell r="C745" t="str">
            <v>Angle Post 2000mm A2</v>
          </cell>
          <cell r="D745" t="str">
            <v>KS</v>
          </cell>
          <cell r="E745">
            <v>7.31</v>
          </cell>
          <cell r="F745" t="str">
            <v>EUR</v>
          </cell>
        </row>
        <row r="746">
          <cell r="A746">
            <v>20032</v>
          </cell>
          <cell r="B746" t="str">
            <v>Stabilizátor (W) pre ukončenie rúrou 865mm A2</v>
          </cell>
          <cell r="C746" t="str">
            <v>Stabilizer (W) Pipe on Top 865mm A2</v>
          </cell>
          <cell r="D746" t="str">
            <v>KS</v>
          </cell>
          <cell r="E746">
            <v>5.18</v>
          </cell>
          <cell r="F746" t="str">
            <v>EUR</v>
          </cell>
        </row>
        <row r="747">
          <cell r="A747">
            <v>20033</v>
          </cell>
          <cell r="B747" t="str">
            <v>Stabilizátor Polymerový žľab (bumerang) 900mm A2</v>
          </cell>
          <cell r="C747" t="str">
            <v>Stabilizer Polymer Trough  900mm A2</v>
          </cell>
          <cell r="D747" t="str">
            <v>KS</v>
          </cell>
          <cell r="E747">
            <v>8.24</v>
          </cell>
          <cell r="F747" t="str">
            <v>EUR</v>
          </cell>
        </row>
        <row r="748">
          <cell r="A748">
            <v>20034</v>
          </cell>
          <cell r="B748" t="str">
            <v>Stabilizátor Polymerový žľab (tyč) 900mm A2</v>
          </cell>
          <cell r="C748" t="str">
            <v>Rod Stabilizer Polymer Trough  900mm A2</v>
          </cell>
          <cell r="D748" t="str">
            <v>KS</v>
          </cell>
          <cell r="E748">
            <v>3.58</v>
          </cell>
          <cell r="F748" t="str">
            <v>EUR</v>
          </cell>
        </row>
        <row r="749">
          <cell r="A749">
            <v>20035</v>
          </cell>
          <cell r="B749" t="str">
            <v>Vinkel 35x35x184mm A2</v>
          </cell>
          <cell r="C749" t="str">
            <v>Angle Bracket 35x35x184mm A2</v>
          </cell>
          <cell r="D749" t="str">
            <v>KS</v>
          </cell>
          <cell r="E749">
            <v>0.84</v>
          </cell>
          <cell r="F749" t="str">
            <v>EUR</v>
          </cell>
        </row>
        <row r="750">
          <cell r="A750">
            <v>20036</v>
          </cell>
          <cell r="B750" t="str">
            <v>Koliesko pre PEHD dvierka komplet A2</v>
          </cell>
          <cell r="C750" t="str">
            <v>Wheel for PEHD Gate Complet A2</v>
          </cell>
          <cell r="D750" t="str">
            <v>KS</v>
          </cell>
          <cell r="E750">
            <v>5.32</v>
          </cell>
          <cell r="F750" t="str">
            <v>EUR</v>
          </cell>
        </row>
        <row r="751">
          <cell r="A751">
            <v>20037</v>
          </cell>
          <cell r="B751" t="str">
            <v>Premostenie na chodbu GA</v>
          </cell>
          <cell r="C751" t="str">
            <v>Corridor Bridge GA</v>
          </cell>
          <cell r="D751" t="str">
            <v>KS</v>
          </cell>
          <cell r="E751">
            <v>14.44</v>
          </cell>
          <cell r="F751" t="str">
            <v>EUR</v>
          </cell>
        </row>
        <row r="752">
          <cell r="A752">
            <v>20038</v>
          </cell>
          <cell r="B752" t="str">
            <v>Stojan na Dreváky 1200x1800 mm A2</v>
          </cell>
          <cell r="C752" t="str">
            <v>Stand for Clogs</v>
          </cell>
          <cell r="D752" t="str">
            <v>KS</v>
          </cell>
          <cell r="E752">
            <v>50.78</v>
          </cell>
          <cell r="F752" t="str">
            <v>EUR</v>
          </cell>
        </row>
        <row r="753">
          <cell r="A753">
            <v>20039</v>
          </cell>
          <cell r="B753" t="str">
            <v>Stojan na Dreváky 1500x2000 mm A2</v>
          </cell>
          <cell r="C753" t="str">
            <v>Stand for Clogs 1500x2000 mm A2</v>
          </cell>
          <cell r="D753" t="str">
            <v>KS</v>
          </cell>
          <cell r="E753">
            <v>61.94</v>
          </cell>
          <cell r="F753" t="str">
            <v>EUR</v>
          </cell>
        </row>
        <row r="754">
          <cell r="A754">
            <v>20040</v>
          </cell>
          <cell r="B754" t="str">
            <v>Vinkel 38x40mm A2</v>
          </cell>
          <cell r="C754" t="str">
            <v>Angle Bracket 38x40mm A2</v>
          </cell>
          <cell r="D754" t="str">
            <v>KS</v>
          </cell>
          <cell r="E754">
            <v>0.34</v>
          </cell>
          <cell r="F754" t="str">
            <v>EUR</v>
          </cell>
        </row>
        <row r="755">
          <cell r="A755">
            <v>20041</v>
          </cell>
          <cell r="B755" t="str">
            <v>Stabilizátor (W) pre ukončenie rúrou 965mm A2</v>
          </cell>
          <cell r="C755" t="str">
            <v>Stabilizer (W) Pipe on Top 965mm A2</v>
          </cell>
          <cell r="D755" t="str">
            <v>KS</v>
          </cell>
          <cell r="E755">
            <v>5.34</v>
          </cell>
          <cell r="F755" t="str">
            <v>EUR</v>
          </cell>
        </row>
        <row r="756">
          <cell r="A756">
            <v>20042</v>
          </cell>
          <cell r="B756" t="str">
            <v>Maštalná klučka na dvere GA</v>
          </cell>
          <cell r="C756" t="str">
            <v>Stable Door Handles GA</v>
          </cell>
          <cell r="D756" t="str">
            <v>KS</v>
          </cell>
          <cell r="E756">
            <v>7.4</v>
          </cell>
          <cell r="F756" t="str">
            <v>EUR</v>
          </cell>
        </row>
        <row r="757">
          <cell r="A757">
            <v>20043</v>
          </cell>
          <cell r="B757" t="str">
            <v>Držiak na hračky typ 2 610mm (4 kruhy) GA</v>
          </cell>
          <cell r="C757" t="str">
            <v>Toy Holder Type 2 610mm (4 Rings) GA</v>
          </cell>
          <cell r="D757" t="str">
            <v>KS</v>
          </cell>
          <cell r="E757">
            <v>4.43</v>
          </cell>
          <cell r="F757" t="str">
            <v>EUR</v>
          </cell>
        </row>
        <row r="758">
          <cell r="A758">
            <v>20044</v>
          </cell>
          <cell r="B758" t="str">
            <v>Stabilizátor (W) pre ukončenie rúrou 765mm A2</v>
          </cell>
          <cell r="C758" t="str">
            <v>Stabilizer (W) Pipe on Top 765mm A2</v>
          </cell>
          <cell r="D758" t="str">
            <v>KS</v>
          </cell>
          <cell r="E758">
            <v>4.8899999999999997</v>
          </cell>
          <cell r="F758" t="str">
            <v>EUR</v>
          </cell>
        </row>
        <row r="759">
          <cell r="A759">
            <v>20046</v>
          </cell>
          <cell r="B759" t="str">
            <v>Stabilizátor (L) 400mm GA</v>
          </cell>
          <cell r="C759" t="str">
            <v>Stabilizer (L) 400mm GA</v>
          </cell>
          <cell r="D759" t="str">
            <v>KS</v>
          </cell>
          <cell r="E759">
            <v>2.79</v>
          </cell>
          <cell r="F759" t="str">
            <v>EUR</v>
          </cell>
        </row>
        <row r="760">
          <cell r="A760">
            <v>20047</v>
          </cell>
          <cell r="B760" t="str">
            <v>Stabilizátor Polymerový žľab (bočný plech) P A2</v>
          </cell>
          <cell r="C760" t="str">
            <v>Stabilizer Polymer Trough (Side Sheet) R A2</v>
          </cell>
          <cell r="D760" t="str">
            <v>KS</v>
          </cell>
          <cell r="E760">
            <v>3.51</v>
          </cell>
          <cell r="F760" t="str">
            <v>EUR</v>
          </cell>
        </row>
        <row r="761">
          <cell r="A761">
            <v>20048</v>
          </cell>
          <cell r="B761" t="str">
            <v>Stabilizátor Polymerový žľab (bočný plech) L A2</v>
          </cell>
          <cell r="C761" t="str">
            <v>Stabilizer Polymer Trough (Side Sheet) L A2</v>
          </cell>
          <cell r="D761" t="str">
            <v>KS</v>
          </cell>
          <cell r="E761">
            <v>3.51</v>
          </cell>
          <cell r="F761" t="str">
            <v>EUR</v>
          </cell>
        </row>
        <row r="762">
          <cell r="A762">
            <v>20049</v>
          </cell>
          <cell r="B762" t="str">
            <v>Držiak na hračky typ 3 A2</v>
          </cell>
          <cell r="C762" t="str">
            <v>Toy Holder Type 3 A2</v>
          </cell>
          <cell r="D762" t="str">
            <v>KS</v>
          </cell>
          <cell r="E762">
            <v>4.7</v>
          </cell>
          <cell r="F762" t="str">
            <v>EUR</v>
          </cell>
        </row>
        <row r="763">
          <cell r="A763">
            <v>20050</v>
          </cell>
          <cell r="B763" t="str">
            <v>Držiak na hračky typ 4 500mm GA</v>
          </cell>
          <cell r="C763" t="str">
            <v>Toy Holder Type 4 500mm GA</v>
          </cell>
          <cell r="D763" t="str">
            <v>KS</v>
          </cell>
          <cell r="E763">
            <v>4.51</v>
          </cell>
          <cell r="F763" t="str">
            <v>EUR</v>
          </cell>
        </row>
        <row r="764">
          <cell r="A764">
            <v>20051</v>
          </cell>
          <cell r="B764" t="str">
            <v>Podpera s výstužou 350x600mm GA</v>
          </cell>
          <cell r="C764" t="str">
            <v>Mounting Bracket 350x600mm GA</v>
          </cell>
          <cell r="D764" t="str">
            <v>KS</v>
          </cell>
          <cell r="E764">
            <v>2.7</v>
          </cell>
          <cell r="F764" t="str">
            <v>EUR</v>
          </cell>
        </row>
        <row r="765">
          <cell r="A765">
            <v>20052</v>
          </cell>
          <cell r="B765" t="str">
            <v>Podpera 1500mm GA</v>
          </cell>
          <cell r="C765" t="str">
            <v>Angle Post 1500mm GA</v>
          </cell>
          <cell r="D765" t="str">
            <v>KS</v>
          </cell>
          <cell r="E765">
            <v>3.56</v>
          </cell>
          <cell r="F765" t="str">
            <v>EUR</v>
          </cell>
        </row>
        <row r="766">
          <cell r="A766">
            <v>20053</v>
          </cell>
          <cell r="B766" t="str">
            <v>Hák na kanalizačnú zátku 1000 mm A2</v>
          </cell>
          <cell r="C766" t="str">
            <v>Hook for Sewer Plug 1000 mm A2</v>
          </cell>
          <cell r="D766" t="str">
            <v>KS</v>
          </cell>
          <cell r="E766">
            <v>3.81</v>
          </cell>
          <cell r="F766" t="str">
            <v>EUR</v>
          </cell>
        </row>
        <row r="767">
          <cell r="A767">
            <v>20054</v>
          </cell>
          <cell r="B767" t="str">
            <v>Hák na kanalizačnú zátku 1250 mm A2</v>
          </cell>
          <cell r="C767" t="str">
            <v>Hook for Sewer Plug 1250 mm A2</v>
          </cell>
          <cell r="D767" t="str">
            <v>KS</v>
          </cell>
          <cell r="E767">
            <v>3.73</v>
          </cell>
          <cell r="F767" t="str">
            <v>EUR</v>
          </cell>
        </row>
        <row r="768">
          <cell r="A768">
            <v>20056</v>
          </cell>
          <cell r="B768" t="str">
            <v>Noha model 1 o30mm</v>
          </cell>
          <cell r="C768" t="str">
            <v>Foot model 1 o30mm</v>
          </cell>
          <cell r="D768" t="str">
            <v>KS</v>
          </cell>
          <cell r="E768">
            <v>1.61</v>
          </cell>
          <cell r="F768" t="str">
            <v>EUR</v>
          </cell>
        </row>
        <row r="769">
          <cell r="A769">
            <v>20057</v>
          </cell>
          <cell r="B769" t="str">
            <v>Konzola na stenu 1" A2</v>
          </cell>
          <cell r="C769" t="str">
            <v>Bracket for Wall 1" A2</v>
          </cell>
          <cell r="D769" t="str">
            <v>KS</v>
          </cell>
          <cell r="E769">
            <v>0.96</v>
          </cell>
          <cell r="F769" t="str">
            <v>EUR</v>
          </cell>
        </row>
        <row r="770">
          <cell r="A770">
            <v>20058</v>
          </cell>
          <cell r="B770" t="str">
            <v>Protikus "piškóta" A2</v>
          </cell>
          <cell r="C770" t="str">
            <v>Counter Plate A2</v>
          </cell>
          <cell r="D770" t="str">
            <v>KS</v>
          </cell>
          <cell r="E770">
            <v>0.39</v>
          </cell>
          <cell r="F770" t="str">
            <v>EUR</v>
          </cell>
        </row>
        <row r="771">
          <cell r="A771">
            <v>20059</v>
          </cell>
          <cell r="B771" t="str">
            <v>Držiak na hračky typ 5 610mm (rovné kruhy) GA</v>
          </cell>
          <cell r="C771" t="str">
            <v>Toy Holder Type 5 610mm (straight circles) GA</v>
          </cell>
          <cell r="D771" t="str">
            <v>KS</v>
          </cell>
          <cell r="E771">
            <v>5.03</v>
          </cell>
          <cell r="F771" t="str">
            <v>EUR</v>
          </cell>
        </row>
        <row r="772">
          <cell r="A772">
            <v>20061</v>
          </cell>
          <cell r="B772" t="str">
            <v>Stabilizátor (W) pre ukončenie rúrou 915mm A2</v>
          </cell>
          <cell r="C772" t="str">
            <v>Stabilizer (W) Pipe on Top 915mm A2</v>
          </cell>
          <cell r="D772" t="str">
            <v>KS</v>
          </cell>
          <cell r="E772">
            <v>5.23</v>
          </cell>
          <cell r="F772" t="str">
            <v>EUR</v>
          </cell>
        </row>
        <row r="773">
          <cell r="A773">
            <v>20062</v>
          </cell>
          <cell r="B773" t="str">
            <v>Stabilizátor (Delta) pre uk. rúrou 2,0x875 mm A2 L</v>
          </cell>
          <cell r="C773" t="str">
            <v>Stabilizer (Delta) Pipe on Top 2,0x875 mm A2 L</v>
          </cell>
          <cell r="D773" t="str">
            <v>KS</v>
          </cell>
          <cell r="E773">
            <v>5.63</v>
          </cell>
          <cell r="F773" t="str">
            <v>EUR</v>
          </cell>
        </row>
        <row r="774">
          <cell r="A774">
            <v>20063</v>
          </cell>
          <cell r="B774" t="str">
            <v>Vinkel 35x35x92mm A2</v>
          </cell>
          <cell r="C774" t="str">
            <v>Angle Bracket 35x35x92mm A2</v>
          </cell>
          <cell r="D774" t="str">
            <v>KS</v>
          </cell>
          <cell r="E774">
            <v>0.55000000000000004</v>
          </cell>
          <cell r="F774" t="str">
            <v>EUR</v>
          </cell>
        </row>
        <row r="775">
          <cell r="A775">
            <v>20064</v>
          </cell>
          <cell r="B775" t="str">
            <v>Stabilizátor (Delta) 2,0x820mm A2</v>
          </cell>
          <cell r="C775" t="str">
            <v>Stabilizer (Delta)  2,0x820mm A2</v>
          </cell>
          <cell r="D775" t="str">
            <v>KS</v>
          </cell>
          <cell r="E775">
            <v>5.76</v>
          </cell>
          <cell r="F775" t="str">
            <v>EUR</v>
          </cell>
        </row>
        <row r="776">
          <cell r="A776">
            <v>20065</v>
          </cell>
          <cell r="B776" t="str">
            <v>Stabilizátor (Delta) pre uk. rúrou 2,0x1020mm A2</v>
          </cell>
          <cell r="C776" t="str">
            <v>Stabilizer (Delta) Pipe on Top 2,0x1020mm A2</v>
          </cell>
          <cell r="D776" t="str">
            <v>KS</v>
          </cell>
          <cell r="E776">
            <v>6.9</v>
          </cell>
          <cell r="F776" t="str">
            <v>EUR</v>
          </cell>
        </row>
        <row r="777">
          <cell r="A777">
            <v>20066</v>
          </cell>
          <cell r="B777" t="str">
            <v>Stabilizátor na dvierka bez pätky (W) 865mm A2</v>
          </cell>
          <cell r="C777" t="str">
            <v>Stabilizer for gate without foot plate(W) 865mm A2</v>
          </cell>
          <cell r="D777" t="str">
            <v>KS</v>
          </cell>
          <cell r="E777">
            <v>3.07</v>
          </cell>
          <cell r="F777" t="str">
            <v>EUR</v>
          </cell>
        </row>
        <row r="778">
          <cell r="A778">
            <v>20067</v>
          </cell>
          <cell r="B778" t="str">
            <v>Slamník do pôrodňového boxu typ 1 GA</v>
          </cell>
          <cell r="C778" t="str">
            <v>Straw Holder for Farrowing Crate Type 1 GA</v>
          </cell>
          <cell r="D778" t="str">
            <v>KS</v>
          </cell>
          <cell r="E778">
            <v>9.4499999999999993</v>
          </cell>
          <cell r="F778" t="str">
            <v>EUR</v>
          </cell>
        </row>
        <row r="779">
          <cell r="A779">
            <v>20068</v>
          </cell>
          <cell r="B779" t="str">
            <v>Noha na zdvíhaciu pôrodňu</v>
          </cell>
          <cell r="C779" t="str">
            <v>Foot for Liftong Farrowing</v>
          </cell>
          <cell r="D779" t="str">
            <v>KS</v>
          </cell>
          <cell r="E779">
            <v>2.29</v>
          </cell>
          <cell r="F779" t="str">
            <v>EUR</v>
          </cell>
        </row>
        <row r="780">
          <cell r="A780">
            <v>20069</v>
          </cell>
          <cell r="B780" t="str">
            <v>Podpera veternej zábrany A2</v>
          </cell>
          <cell r="C780" t="str">
            <v>Windbreaker Support A2</v>
          </cell>
          <cell r="D780" t="str">
            <v>KS</v>
          </cell>
          <cell r="E780">
            <v>13.37</v>
          </cell>
          <cell r="F780" t="str">
            <v>EUR</v>
          </cell>
        </row>
        <row r="781">
          <cell r="A781">
            <v>20070</v>
          </cell>
          <cell r="B781" t="str">
            <v>Noha model 1 GA 150mm (predĺžená)</v>
          </cell>
          <cell r="C781" t="str">
            <v>Foot model 1 GA 150mm (prolonget)</v>
          </cell>
          <cell r="D781" t="str">
            <v>KS</v>
          </cell>
          <cell r="E781">
            <v>2.25</v>
          </cell>
          <cell r="F781" t="str">
            <v>EUR</v>
          </cell>
        </row>
        <row r="782">
          <cell r="A782">
            <v>20071</v>
          </cell>
          <cell r="B782" t="str">
            <v>Stabilizátor (Delta) pre uk. rúrou 2,0x875 mm A2 P</v>
          </cell>
          <cell r="C782" t="str">
            <v>Stabilizer (Delta) Pipe on Top 2,0x875 mm A2 R</v>
          </cell>
          <cell r="D782" t="str">
            <v>KS</v>
          </cell>
          <cell r="E782">
            <v>6.94</v>
          </cell>
          <cell r="F782" t="str">
            <v>EUR</v>
          </cell>
        </row>
        <row r="783">
          <cell r="A783">
            <v>20072</v>
          </cell>
          <cell r="B783" t="str">
            <v>Držiak rúry 1"x60-63mm PVC</v>
          </cell>
          <cell r="C783" t="str">
            <v>Pipe Holder 1"x60-63mm PVC</v>
          </cell>
          <cell r="D783" t="str">
            <v>KS</v>
          </cell>
          <cell r="E783">
            <v>1.34</v>
          </cell>
          <cell r="F783" t="str">
            <v>EUR</v>
          </cell>
        </row>
        <row r="784">
          <cell r="A784">
            <v>20073</v>
          </cell>
          <cell r="B784" t="str">
            <v>Držiak o 16cm v 34cm</v>
          </cell>
          <cell r="C784" t="str">
            <v>Holder o 16cm h 34cm</v>
          </cell>
          <cell r="D784" t="str">
            <v>KS</v>
          </cell>
          <cell r="E784">
            <v>14.9</v>
          </cell>
          <cell r="F784" t="str">
            <v>EUR</v>
          </cell>
        </row>
        <row r="785">
          <cell r="A785">
            <v>20074</v>
          </cell>
          <cell r="B785" t="str">
            <v>Stabilizátor Polymerový žľab (bumerang) 665mm A2</v>
          </cell>
          <cell r="C785" t="str">
            <v>Stabilizer Polymer Trough  665mm A2</v>
          </cell>
          <cell r="D785" t="str">
            <v>KS</v>
          </cell>
          <cell r="E785">
            <v>7.12</v>
          </cell>
          <cell r="F785" t="str">
            <v>EUR</v>
          </cell>
        </row>
        <row r="786">
          <cell r="A786">
            <v>20075</v>
          </cell>
          <cell r="B786" t="str">
            <v>Slamník do pôrodňového boxu typ 2 GA</v>
          </cell>
          <cell r="C786" t="str">
            <v>Straw Holder for Farrowing Crate Type 2 GA</v>
          </cell>
          <cell r="D786" t="str">
            <v>KS</v>
          </cell>
          <cell r="E786">
            <v>8.48</v>
          </cell>
          <cell r="F786" t="str">
            <v>EUR</v>
          </cell>
        </row>
        <row r="787">
          <cell r="A787">
            <v>20076</v>
          </cell>
          <cell r="B787" t="str">
            <v>Dverový rošt</v>
          </cell>
          <cell r="C787" t="str">
            <v>Door Mat</v>
          </cell>
          <cell r="D787" t="str">
            <v>KS</v>
          </cell>
          <cell r="E787">
            <v>10.69</v>
          </cell>
          <cell r="F787" t="str">
            <v>EUR</v>
          </cell>
        </row>
        <row r="788">
          <cell r="A788">
            <v>20077</v>
          </cell>
          <cell r="B788" t="str">
            <v>Držiak rúry 1"x 60mm GA</v>
          </cell>
          <cell r="C788" t="str">
            <v>Pipe Holder 1"x 60mm GA</v>
          </cell>
          <cell r="D788" t="str">
            <v>KS</v>
          </cell>
          <cell r="E788">
            <v>0.98470000000000002</v>
          </cell>
          <cell r="F788" t="str">
            <v>EUR</v>
          </cell>
        </row>
        <row r="789">
          <cell r="A789">
            <v>20078</v>
          </cell>
          <cell r="B789" t="str">
            <v>Vinkel šikmý 45° 178x125mm 4 diery A2 Ľavý</v>
          </cell>
          <cell r="C789" t="str">
            <v>Foot Bracket 45° 178x125mm 4 Holes A2 Left</v>
          </cell>
          <cell r="D789" t="str">
            <v>KS</v>
          </cell>
          <cell r="E789">
            <v>1.67</v>
          </cell>
          <cell r="F789" t="str">
            <v>EUR</v>
          </cell>
        </row>
        <row r="790">
          <cell r="A790">
            <v>20079</v>
          </cell>
          <cell r="B790" t="str">
            <v>Vinkel šikmý 45° 178x125mm 4 diery A2 Pravý</v>
          </cell>
          <cell r="C790" t="str">
            <v>Foot Bracket 45° 178x125mm 4 Holes A2 Right</v>
          </cell>
          <cell r="D790" t="str">
            <v>KS</v>
          </cell>
          <cell r="E790">
            <v>1.67</v>
          </cell>
          <cell r="F790" t="str">
            <v>EUR</v>
          </cell>
        </row>
        <row r="791">
          <cell r="A791">
            <v>20080</v>
          </cell>
          <cell r="B791" t="str">
            <v>Stabilizátor (L) 1000mm GA</v>
          </cell>
          <cell r="C791" t="str">
            <v>Stabilizer (L) 1000mm GA</v>
          </cell>
          <cell r="D791" t="str">
            <v>KS</v>
          </cell>
          <cell r="E791">
            <v>5.37</v>
          </cell>
          <cell r="F791" t="str">
            <v>EUR</v>
          </cell>
        </row>
        <row r="792">
          <cell r="A792">
            <v>20082</v>
          </cell>
          <cell r="B792" t="str">
            <v>Vinkel šikmý 45° 178x55mm 4 diery A2 Ľavý</v>
          </cell>
          <cell r="C792" t="str">
            <v>Foot Bracket 45° 178x55mm 4 Holes A2 Left</v>
          </cell>
          <cell r="D792" t="str">
            <v>KS</v>
          </cell>
          <cell r="E792">
            <v>1.37</v>
          </cell>
          <cell r="F792" t="str">
            <v>EUR</v>
          </cell>
        </row>
        <row r="793">
          <cell r="A793">
            <v>20083</v>
          </cell>
          <cell r="B793" t="str">
            <v>Vinkel šikmý 45° 178x55mm 4 diery A2 Pravý</v>
          </cell>
          <cell r="C793" t="str">
            <v>Foot Bracket 45° 178x55mm 4 Holes A2 Right</v>
          </cell>
          <cell r="D793" t="str">
            <v>KS</v>
          </cell>
          <cell r="E793">
            <v>1.37</v>
          </cell>
          <cell r="F793" t="str">
            <v>EUR</v>
          </cell>
        </row>
        <row r="794">
          <cell r="A794">
            <v>20084</v>
          </cell>
          <cell r="B794" t="str">
            <v>Vinkel 39x35mm A2 / na U-profil pre wet/dry Feeder</v>
          </cell>
          <cell r="C794" t="str">
            <v>AngleBracket39x35mmA2/on U-profileForWet/dryFeeder</v>
          </cell>
          <cell r="D794" t="str">
            <v>KS</v>
          </cell>
          <cell r="E794">
            <v>0.28000000000000003</v>
          </cell>
          <cell r="F794" t="str">
            <v>EUR</v>
          </cell>
        </row>
        <row r="795">
          <cell r="A795">
            <v>20085</v>
          </cell>
          <cell r="B795" t="str">
            <v>Vinkel 38x35mm A2 "FIBER"</v>
          </cell>
          <cell r="C795" t="str">
            <v>Angle Bracket 38x35mm A2 "FIBER"</v>
          </cell>
          <cell r="D795" t="str">
            <v>KS</v>
          </cell>
          <cell r="E795">
            <v>0.25</v>
          </cell>
          <cell r="F795" t="str">
            <v>EUR</v>
          </cell>
        </row>
        <row r="796">
          <cell r="A796">
            <v>20086</v>
          </cell>
          <cell r="B796" t="str">
            <v>Držiak na hračky typ 7 "Brock" GA</v>
          </cell>
          <cell r="C796" t="str">
            <v>Toy Holder Type 7 "Brock" GA</v>
          </cell>
          <cell r="D796" t="str">
            <v>KS</v>
          </cell>
          <cell r="E796">
            <v>12.54</v>
          </cell>
          <cell r="F796" t="str">
            <v>EUR</v>
          </cell>
        </row>
        <row r="797">
          <cell r="A797">
            <v>20087</v>
          </cell>
          <cell r="B797" t="str">
            <v>Protikus na Držiak hračky typ 7 "Brock" GA</v>
          </cell>
          <cell r="C797" t="str">
            <v>Counterpart for Toy Holder Type 7 "Brock" GA</v>
          </cell>
          <cell r="D797" t="str">
            <v>KS</v>
          </cell>
          <cell r="E797">
            <v>0.45</v>
          </cell>
          <cell r="F797" t="str">
            <v>EUR</v>
          </cell>
        </row>
        <row r="798">
          <cell r="A798">
            <v>20088</v>
          </cell>
          <cell r="B798" t="str">
            <v>Noha pôrodňa model 2 P</v>
          </cell>
          <cell r="C798" t="str">
            <v>Foot farrowing Type 2 R</v>
          </cell>
          <cell r="D798" t="str">
            <v>KS</v>
          </cell>
          <cell r="E798">
            <v>3.02</v>
          </cell>
          <cell r="F798" t="str">
            <v>EUR</v>
          </cell>
        </row>
        <row r="799">
          <cell r="A799">
            <v>20089</v>
          </cell>
          <cell r="B799" t="str">
            <v>Držiak na U-profil pre wet/dry Feeder (Omega)</v>
          </cell>
          <cell r="C799" t="str">
            <v>Bracket on U-profileForWet/dryFeeder(Omega)</v>
          </cell>
          <cell r="D799" t="str">
            <v>KS</v>
          </cell>
          <cell r="E799">
            <v>0.77</v>
          </cell>
          <cell r="F799" t="str">
            <v>EUR</v>
          </cell>
        </row>
        <row r="800">
          <cell r="A800">
            <v>20090</v>
          </cell>
          <cell r="B800" t="str">
            <v>Podpera o 32x1850mm GA</v>
          </cell>
          <cell r="C800" t="str">
            <v>Angle Post o 32x1850mm GA</v>
          </cell>
          <cell r="D800" t="str">
            <v>KS</v>
          </cell>
          <cell r="E800">
            <v>3.4</v>
          </cell>
          <cell r="F800" t="str">
            <v>EUR</v>
          </cell>
        </row>
        <row r="801">
          <cell r="A801">
            <v>20091</v>
          </cell>
          <cell r="B801" t="str">
            <v>Vinkel 45° 5x35x197mm A2</v>
          </cell>
          <cell r="C801" t="str">
            <v>Angle Bracket 45° 5x35x197mm A2</v>
          </cell>
          <cell r="D801" t="str">
            <v>KS</v>
          </cell>
          <cell r="E801">
            <v>0.67</v>
          </cell>
          <cell r="F801" t="str">
            <v>EUR</v>
          </cell>
        </row>
        <row r="802">
          <cell r="A802">
            <v>20092</v>
          </cell>
          <cell r="B802" t="str">
            <v>Noha pôrodňa model 2 skrátená ver.</v>
          </cell>
          <cell r="C802" t="str">
            <v>Foot farrowing Type 2 short ver.</v>
          </cell>
          <cell r="D802" t="str">
            <v>KS</v>
          </cell>
          <cell r="E802">
            <v>2.48</v>
          </cell>
          <cell r="F802" t="str">
            <v>EUR</v>
          </cell>
        </row>
        <row r="803">
          <cell r="A803">
            <v>20093</v>
          </cell>
          <cell r="B803" t="str">
            <v>Držiak na hračky 600mm PVC</v>
          </cell>
          <cell r="C803" t="str">
            <v>Toy Holder 600mm PVC</v>
          </cell>
          <cell r="D803" t="str">
            <v>KS</v>
          </cell>
          <cell r="E803">
            <v>3.66</v>
          </cell>
          <cell r="F803" t="str">
            <v>EUR</v>
          </cell>
        </row>
        <row r="804">
          <cell r="A804">
            <v>20094</v>
          </cell>
          <cell r="B804" t="str">
            <v>Podpera 1000mm A2</v>
          </cell>
          <cell r="C804" t="str">
            <v>Angle Post 1000mm A2</v>
          </cell>
          <cell r="D804" t="str">
            <v>KS</v>
          </cell>
          <cell r="E804">
            <v>3.82</v>
          </cell>
          <cell r="F804" t="str">
            <v>EUR</v>
          </cell>
        </row>
        <row r="805">
          <cell r="A805">
            <v>20095</v>
          </cell>
          <cell r="B805" t="str">
            <v>Podpera 750mm A2</v>
          </cell>
          <cell r="C805" t="str">
            <v>Angle Post 750mm A2</v>
          </cell>
          <cell r="D805" t="str">
            <v>KS</v>
          </cell>
          <cell r="E805">
            <v>2.92</v>
          </cell>
          <cell r="F805" t="str">
            <v>EUR</v>
          </cell>
        </row>
        <row r="806">
          <cell r="A806">
            <v>20096</v>
          </cell>
          <cell r="B806" t="str">
            <v>Vinkel šikmý 45° pre Wet/Dry Feedere A2 Ľavý</v>
          </cell>
          <cell r="C806" t="str">
            <v>Foot Bracket 45° for Wet/Dry Feeders A2 Left</v>
          </cell>
          <cell r="D806" t="str">
            <v>KS</v>
          </cell>
          <cell r="E806">
            <v>1.62</v>
          </cell>
          <cell r="F806" t="str">
            <v>EUR</v>
          </cell>
        </row>
        <row r="807">
          <cell r="A807">
            <v>20097</v>
          </cell>
          <cell r="B807" t="str">
            <v>Vinkel šikmý 45° pre Wet/Dry Feedere A2 Pravý</v>
          </cell>
          <cell r="C807" t="str">
            <v>Foot Bracket 45° for Wet/Dry Feeders A2 Right</v>
          </cell>
          <cell r="D807" t="str">
            <v>KS</v>
          </cell>
          <cell r="E807">
            <v>1.62</v>
          </cell>
          <cell r="F807" t="str">
            <v>EUR</v>
          </cell>
        </row>
        <row r="808">
          <cell r="A808">
            <v>20098</v>
          </cell>
          <cell r="B808" t="str">
            <v>Vinkel 118x125mm 1 diera V2 A2</v>
          </cell>
          <cell r="C808" t="str">
            <v>Angle Bracket 118x125mm 1 Hole V2 A2</v>
          </cell>
          <cell r="D808" t="str">
            <v>KS</v>
          </cell>
          <cell r="E808">
            <v>1.0900000000000001</v>
          </cell>
          <cell r="F808" t="str">
            <v>EUR</v>
          </cell>
        </row>
        <row r="809">
          <cell r="A809">
            <v>20099</v>
          </cell>
          <cell r="B809" t="str">
            <v>Vinkel 165x125mm 2 diery V2 A2</v>
          </cell>
          <cell r="C809" t="str">
            <v>Angle Bracket 165x125mm 2 Holes V2 A2</v>
          </cell>
          <cell r="D809" t="str">
            <v>KS</v>
          </cell>
          <cell r="E809">
            <v>1.26</v>
          </cell>
          <cell r="F809" t="str">
            <v>EUR</v>
          </cell>
        </row>
        <row r="810">
          <cell r="A810">
            <v>20100</v>
          </cell>
          <cell r="B810" t="str">
            <v>Vinkel šikmý 45° 90x125mm 1 diera V2 A2 L</v>
          </cell>
          <cell r="C810" t="str">
            <v>Foot Bracket 45° 90x125mm 1 Hole V2 A2 L</v>
          </cell>
          <cell r="D810" t="str">
            <v>KS</v>
          </cell>
          <cell r="E810">
            <v>1.1200000000000001</v>
          </cell>
          <cell r="F810" t="str">
            <v>EUR</v>
          </cell>
        </row>
        <row r="811">
          <cell r="A811">
            <v>20101</v>
          </cell>
          <cell r="B811" t="str">
            <v>Vinkel šikmý 45° 90x125mm 1 diera V2 A2 P</v>
          </cell>
          <cell r="C811" t="str">
            <v>Foot Bracket 45° 90x125mm 1 Hole V2 A2 R</v>
          </cell>
          <cell r="D811" t="str">
            <v>KS</v>
          </cell>
          <cell r="E811">
            <v>1.1200000000000001</v>
          </cell>
          <cell r="F811" t="str">
            <v>EUR</v>
          </cell>
        </row>
        <row r="812">
          <cell r="A812">
            <v>20102</v>
          </cell>
          <cell r="B812" t="str">
            <v>Vinkel šikmý 45° 143x125mm 2 diery V2 A2 L</v>
          </cell>
          <cell r="C812" t="str">
            <v>Foot Bracket 45° 143x125mm 2 Holes V2 A2 L</v>
          </cell>
          <cell r="D812" t="str">
            <v>KS</v>
          </cell>
          <cell r="E812">
            <v>1.27</v>
          </cell>
          <cell r="F812" t="str">
            <v>EUR</v>
          </cell>
        </row>
        <row r="813">
          <cell r="A813">
            <v>20103</v>
          </cell>
          <cell r="B813" t="str">
            <v>Vinkel šikmý 45° 143x125mm 2 diery V2 A2 P</v>
          </cell>
          <cell r="C813" t="str">
            <v>Foot Bracket 45° 143x125mm 2 Holes V2 A2 R</v>
          </cell>
          <cell r="D813" t="str">
            <v>KS</v>
          </cell>
          <cell r="E813">
            <v>1.27</v>
          </cell>
          <cell r="F813" t="str">
            <v>EUR</v>
          </cell>
        </row>
        <row r="814">
          <cell r="A814">
            <v>20104</v>
          </cell>
          <cell r="B814" t="str">
            <v>Slamník do pôrodňového boxu typ 3 GA</v>
          </cell>
          <cell r="C814" t="str">
            <v>Straw Holder for Farrowing Crate Type 3 GA</v>
          </cell>
          <cell r="D814" t="str">
            <v>KS</v>
          </cell>
          <cell r="E814">
            <v>24.46</v>
          </cell>
          <cell r="F814" t="str">
            <v>EUR</v>
          </cell>
        </row>
        <row r="815">
          <cell r="A815">
            <v>20105</v>
          </cell>
          <cell r="B815" t="str">
            <v>Hák na kanalizačnú zátku 950 mm A2</v>
          </cell>
          <cell r="C815" t="str">
            <v>Hook for Sewer Plug 950 mm A2</v>
          </cell>
          <cell r="D815" t="str">
            <v>KS</v>
          </cell>
          <cell r="E815">
            <v>2.46</v>
          </cell>
          <cell r="F815" t="str">
            <v>EUR</v>
          </cell>
        </row>
        <row r="816">
          <cell r="A816">
            <v>20107</v>
          </cell>
          <cell r="B816" t="str">
            <v>Držiak na hračky typ 8 "P. Lindberg" GA</v>
          </cell>
          <cell r="C816" t="str">
            <v>Toy Holder Type 8 "P. Lindberg " GA</v>
          </cell>
          <cell r="D816" t="str">
            <v>KS</v>
          </cell>
          <cell r="E816">
            <v>1.1499999999999999</v>
          </cell>
          <cell r="F816" t="str">
            <v>EUR</v>
          </cell>
        </row>
        <row r="817">
          <cell r="A817">
            <v>20108</v>
          </cell>
          <cell r="B817" t="str">
            <v>Vinkel 40x40x2mm A2 L=2000mm</v>
          </cell>
          <cell r="C817" t="str">
            <v>Angle 40x40x2mm A2 L=2000mm</v>
          </cell>
          <cell r="D817" t="str">
            <v>KS</v>
          </cell>
          <cell r="E817">
            <v>6.42</v>
          </cell>
          <cell r="F817" t="str">
            <v>EUR</v>
          </cell>
        </row>
        <row r="818">
          <cell r="A818">
            <v>20109</v>
          </cell>
          <cell r="B818" t="str">
            <v>Slamník 1100x700x600mm GA</v>
          </cell>
          <cell r="C818" t="str">
            <v>Straw Holder 1100x700x600mm GA</v>
          </cell>
          <cell r="D818" t="str">
            <v>KS</v>
          </cell>
          <cell r="E818">
            <v>35.92</v>
          </cell>
          <cell r="F818" t="str">
            <v>EUR</v>
          </cell>
        </row>
        <row r="819">
          <cell r="A819">
            <v>20111</v>
          </cell>
          <cell r="B819" t="str">
            <v>Držiak elektr. skrine pre vent. komín 1,5mm A2</v>
          </cell>
          <cell r="C819" t="str">
            <v>Bracket for electric.box for vent. chimn. 1,5mm A2</v>
          </cell>
          <cell r="D819" t="str">
            <v>KS</v>
          </cell>
          <cell r="E819">
            <v>0.36</v>
          </cell>
          <cell r="F819" t="str">
            <v>EUR</v>
          </cell>
        </row>
        <row r="820">
          <cell r="A820">
            <v>20112</v>
          </cell>
          <cell r="B820" t="str">
            <v>Vinkel 80x80mm 100° A2</v>
          </cell>
          <cell r="C820" t="str">
            <v>Angle Bracket 80x80mm 100° A2</v>
          </cell>
          <cell r="D820" t="str">
            <v>KS</v>
          </cell>
          <cell r="E820">
            <v>0.27</v>
          </cell>
          <cell r="F820" t="str">
            <v>EUR</v>
          </cell>
        </row>
        <row r="821">
          <cell r="A821">
            <v>20113</v>
          </cell>
          <cell r="B821" t="str">
            <v>Držiak(omega) krm. zvodu 80mm</v>
          </cell>
          <cell r="C821" t="str">
            <v>Holder(omega) for steel downpipe 80mm</v>
          </cell>
          <cell r="D821" t="str">
            <v>KS</v>
          </cell>
          <cell r="E821">
            <v>0.82</v>
          </cell>
          <cell r="F821" t="str">
            <v>EUR</v>
          </cell>
        </row>
        <row r="822">
          <cell r="A822">
            <v>20114</v>
          </cell>
          <cell r="B822" t="str">
            <v>Predĺženie 400x2mm GA Typ 2</v>
          </cell>
          <cell r="C822" t="str">
            <v>Distance Bracket 400x2mm GA Type 2</v>
          </cell>
          <cell r="D822" t="str">
            <v>KS</v>
          </cell>
          <cell r="E822">
            <v>0.56999999999999995</v>
          </cell>
          <cell r="F822" t="str">
            <v>EUR</v>
          </cell>
        </row>
        <row r="823">
          <cell r="A823">
            <v>20115</v>
          </cell>
          <cell r="B823" t="str">
            <v>Stĺp pre drôt Q 50x4mm L=2000mm GA</v>
          </cell>
          <cell r="C823" t="str">
            <v>Post for wire Q 50x4mm L=2000mm GA</v>
          </cell>
          <cell r="D823" t="str">
            <v>KS</v>
          </cell>
          <cell r="E823">
            <v>19.48</v>
          </cell>
          <cell r="F823" t="str">
            <v>EUR</v>
          </cell>
        </row>
        <row r="824">
          <cell r="A824">
            <v>20116</v>
          </cell>
          <cell r="B824" t="str">
            <v>Predĺženie 200x2mm GA Typ 2</v>
          </cell>
          <cell r="C824" t="str">
            <v>Distance Bracket 200x2mm GA Type 2</v>
          </cell>
          <cell r="D824" t="str">
            <v>KS</v>
          </cell>
          <cell r="E824">
            <v>0.44</v>
          </cell>
          <cell r="F824" t="str">
            <v>EUR</v>
          </cell>
        </row>
        <row r="825">
          <cell r="A825">
            <v>20117</v>
          </cell>
          <cell r="B825" t="str">
            <v>Podpera 1000mm GA - V2 predĺžená</v>
          </cell>
          <cell r="C825" t="str">
            <v>Angle Post 1000mm GA - V2 extended</v>
          </cell>
          <cell r="D825" t="str">
            <v>KS</v>
          </cell>
          <cell r="E825">
            <v>2.98</v>
          </cell>
          <cell r="F825" t="str">
            <v>EUR</v>
          </cell>
        </row>
        <row r="826">
          <cell r="A826">
            <v>20118</v>
          </cell>
          <cell r="B826" t="str">
            <v>Podpera 500mm GA - neohnutá</v>
          </cell>
          <cell r="C826" t="str">
            <v>Angle Post 500mm GA - not bended</v>
          </cell>
          <cell r="D826" t="str">
            <v>KS</v>
          </cell>
          <cell r="E826">
            <v>1.67</v>
          </cell>
          <cell r="F826" t="str">
            <v>EUR</v>
          </cell>
        </row>
        <row r="827">
          <cell r="A827">
            <v>20119</v>
          </cell>
          <cell r="B827" t="str">
            <v>Stabilizátor (Delta) bez pätky 2,0x1020 mm A2</v>
          </cell>
          <cell r="C827" t="str">
            <v>Stabilizer (Delta) w/o footplate 2,0x1020 mm A2</v>
          </cell>
          <cell r="D827" t="str">
            <v>KS</v>
          </cell>
          <cell r="E827">
            <v>4.93</v>
          </cell>
          <cell r="F827" t="str">
            <v>EUR</v>
          </cell>
        </row>
        <row r="828">
          <cell r="A828">
            <v>20120</v>
          </cell>
          <cell r="B828" t="str">
            <v>Stabilizátor (Delta) - Pätka 77x150mm A2</v>
          </cell>
          <cell r="C828" t="str">
            <v>Stabilizer (Delta) - Footplate 77x150mm A2</v>
          </cell>
          <cell r="D828" t="str">
            <v>KS</v>
          </cell>
          <cell r="E828">
            <v>1.21</v>
          </cell>
          <cell r="F828" t="str">
            <v>EUR</v>
          </cell>
        </row>
        <row r="829">
          <cell r="A829">
            <v>20121</v>
          </cell>
          <cell r="B829" t="str">
            <v>Slamník 900x700x600mm GA</v>
          </cell>
          <cell r="C829" t="str">
            <v>Straw Holder 900x700x600mm GA</v>
          </cell>
          <cell r="D829" t="str">
            <v>KS</v>
          </cell>
          <cell r="E829">
            <v>32.99</v>
          </cell>
          <cell r="F829" t="str">
            <v>EUR</v>
          </cell>
        </row>
        <row r="830">
          <cell r="A830">
            <v>20122</v>
          </cell>
          <cell r="B830" t="str">
            <v>Mreža pre Slamník do pôrodňového boxu typ 4 GA</v>
          </cell>
          <cell r="C830" t="str">
            <v>Grid for Straw Hold. for Farrowing Crate Type 4 GA</v>
          </cell>
          <cell r="D830" t="str">
            <v>KS</v>
          </cell>
          <cell r="E830">
            <v>7.1</v>
          </cell>
          <cell r="F830" t="str">
            <v>EUR</v>
          </cell>
        </row>
        <row r="831">
          <cell r="A831">
            <v>20123</v>
          </cell>
          <cell r="B831" t="str">
            <v>Vinkel 50x50mm A2</v>
          </cell>
          <cell r="C831" t="str">
            <v>Angle Bracket 50x50mm A2</v>
          </cell>
          <cell r="D831" t="str">
            <v>KS</v>
          </cell>
          <cell r="E831">
            <v>0.55000000000000004</v>
          </cell>
          <cell r="F831" t="str">
            <v>EUR</v>
          </cell>
        </row>
        <row r="832">
          <cell r="A832">
            <v>20124</v>
          </cell>
          <cell r="B832" t="str">
            <v>Stabilizátor (Delta) 2,0 x 500mm A2</v>
          </cell>
          <cell r="C832" t="str">
            <v>Stabilizer (Delta) 2,0 x 500 mm A2</v>
          </cell>
          <cell r="D832" t="str">
            <v>KS</v>
          </cell>
          <cell r="E832">
            <v>4.58</v>
          </cell>
          <cell r="F832" t="str">
            <v>EUR</v>
          </cell>
        </row>
        <row r="833">
          <cell r="A833">
            <v>20125</v>
          </cell>
          <cell r="B833" t="str">
            <v>Stabilizátor (Delta) bez pätky 2,0x990 mm A2</v>
          </cell>
          <cell r="C833" t="str">
            <v>Stabilizer (Delta) w/o footplate 2,0x990 mm A2</v>
          </cell>
          <cell r="D833" t="str">
            <v>KS</v>
          </cell>
          <cell r="E833">
            <v>4.3499999999999996</v>
          </cell>
          <cell r="F833" t="str">
            <v>EUR</v>
          </cell>
        </row>
        <row r="834">
          <cell r="A834">
            <v>20126</v>
          </cell>
          <cell r="B834" t="str">
            <v>T - Podpera 3x410mm GA</v>
          </cell>
          <cell r="C834" t="str">
            <v>T - Angle Post 3x410mm GA</v>
          </cell>
          <cell r="D834" t="str">
            <v>KS</v>
          </cell>
          <cell r="E834">
            <v>1.77</v>
          </cell>
          <cell r="F834" t="str">
            <v>EUR</v>
          </cell>
        </row>
        <row r="835">
          <cell r="A835">
            <v>20128</v>
          </cell>
          <cell r="B835" t="str">
            <v>Slamník do pôr box typ 4 GA - plastová časť zadná</v>
          </cell>
          <cell r="C835" t="str">
            <v>Str Hold for Farr Typ 4 GA - plastic back part</v>
          </cell>
          <cell r="D835" t="str">
            <v>KS</v>
          </cell>
          <cell r="E835">
            <v>3.8895</v>
          </cell>
          <cell r="F835" t="str">
            <v>EUR</v>
          </cell>
        </row>
        <row r="836">
          <cell r="A836">
            <v>20129</v>
          </cell>
          <cell r="B836" t="str">
            <v>Slamník do pôr box typ 4 GA - plastová časť spodná</v>
          </cell>
          <cell r="C836" t="str">
            <v>Str Hold for Farr Typ 4 GA - plastic bottom part</v>
          </cell>
          <cell r="D836" t="str">
            <v>KS</v>
          </cell>
          <cell r="E836">
            <v>3.2189000000000001</v>
          </cell>
          <cell r="F836" t="str">
            <v>EUR</v>
          </cell>
        </row>
        <row r="837">
          <cell r="A837">
            <v>20130</v>
          </cell>
          <cell r="B837" t="str">
            <v>Noha model 1/2 GA 120 mm</v>
          </cell>
          <cell r="C837" t="str">
            <v>Foot model 1/2 GA 120mm</v>
          </cell>
          <cell r="D837" t="str">
            <v>KS</v>
          </cell>
          <cell r="E837">
            <v>1.67</v>
          </cell>
          <cell r="F837" t="str">
            <v>EUR</v>
          </cell>
        </row>
        <row r="838">
          <cell r="A838">
            <v>20131</v>
          </cell>
          <cell r="B838" t="str">
            <v>Stabilizátor (Delta) bez pätky 2,0x920 mm A2</v>
          </cell>
          <cell r="C838" t="str">
            <v>Stabilizer (Delta) w/o footplate 2,0x920 mm A2</v>
          </cell>
          <cell r="D838" t="str">
            <v>KS</v>
          </cell>
          <cell r="E838">
            <v>4.17</v>
          </cell>
          <cell r="F838" t="str">
            <v>EUR</v>
          </cell>
        </row>
        <row r="839">
          <cell r="A839">
            <v>20132</v>
          </cell>
          <cell r="B839" t="str">
            <v>Vinkel šikmý 45° 2-dier. 85x143mm A2 L</v>
          </cell>
          <cell r="C839" t="str">
            <v>Foot Bracket 45° 2-hole 85x143mm A2 L</v>
          </cell>
          <cell r="D839" t="str">
            <v>KS</v>
          </cell>
          <cell r="E839">
            <v>1.24</v>
          </cell>
          <cell r="F839" t="str">
            <v>EUR</v>
          </cell>
        </row>
        <row r="840">
          <cell r="A840">
            <v>20133</v>
          </cell>
          <cell r="B840" t="str">
            <v>Vinkel šikmý 45° 2-dier. 85x143mm A2 Pravý</v>
          </cell>
          <cell r="C840" t="str">
            <v>Foot Bracket 45° 2-hole 85x143mm A2 P</v>
          </cell>
          <cell r="D840" t="str">
            <v>KS</v>
          </cell>
          <cell r="E840">
            <v>1.24</v>
          </cell>
          <cell r="F840" t="str">
            <v>EUR</v>
          </cell>
        </row>
        <row r="841">
          <cell r="A841">
            <v>20134</v>
          </cell>
          <cell r="B841" t="str">
            <v>Vinkel šikmý 45° 1-dier. 85x90mm A2 L</v>
          </cell>
          <cell r="C841" t="str">
            <v>Foot Bracket 45° 1-hole 85x90mm A2 L</v>
          </cell>
          <cell r="D841" t="str">
            <v>KS</v>
          </cell>
          <cell r="E841">
            <v>0.88</v>
          </cell>
          <cell r="F841" t="str">
            <v>EUR</v>
          </cell>
        </row>
        <row r="842">
          <cell r="A842">
            <v>20135</v>
          </cell>
          <cell r="B842" t="str">
            <v>Vinkel šikmý 45° 1-dier. 85x90mm A2 P</v>
          </cell>
          <cell r="C842" t="str">
            <v>Foot Bracket 45° 1-hole 85x90mm A2 R</v>
          </cell>
          <cell r="D842" t="str">
            <v>KS</v>
          </cell>
          <cell r="E842">
            <v>0.88</v>
          </cell>
          <cell r="F842" t="str">
            <v>EUR</v>
          </cell>
        </row>
        <row r="843">
          <cell r="A843">
            <v>20136</v>
          </cell>
          <cell r="B843" t="str">
            <v>Vinkel šikmý 45°Wet/DryFeeder PVC podlaha  A2 Ľavý</v>
          </cell>
          <cell r="C843" t="str">
            <v>Foot Bracket 45°Wet/DryFeederPVC Floor A2 Left</v>
          </cell>
          <cell r="D843" t="str">
            <v>KS</v>
          </cell>
          <cell r="E843">
            <v>0.88</v>
          </cell>
          <cell r="F843" t="str">
            <v>EUR</v>
          </cell>
        </row>
        <row r="844">
          <cell r="A844">
            <v>20137</v>
          </cell>
          <cell r="B844" t="str">
            <v>Vinkel šikmý 45°Wet/DryFeeder PVC podlaha A2 Pravý</v>
          </cell>
          <cell r="C844" t="str">
            <v>Foot Bracket 45°Wet/DryFeeder PVC Floor A2 Right</v>
          </cell>
          <cell r="D844" t="str">
            <v>KS</v>
          </cell>
          <cell r="E844">
            <v>0.88</v>
          </cell>
          <cell r="F844" t="str">
            <v>EUR</v>
          </cell>
        </row>
        <row r="845">
          <cell r="A845">
            <v>20138</v>
          </cell>
          <cell r="B845" t="str">
            <v>Vinkel pre stenovú stojku mod. 2 A2</v>
          </cell>
          <cell r="C845" t="str">
            <v>Angle Bracket for Wall Post mod. 2 A2</v>
          </cell>
          <cell r="D845" t="str">
            <v>KS</v>
          </cell>
          <cell r="E845">
            <v>0.54</v>
          </cell>
          <cell r="F845" t="str">
            <v>EUR</v>
          </cell>
        </row>
        <row r="846">
          <cell r="A846">
            <v>20139</v>
          </cell>
          <cell r="B846" t="str">
            <v>Vinkel 50x80mm A2</v>
          </cell>
          <cell r="C846" t="str">
            <v>Angle Bracket 50x80 A2</v>
          </cell>
          <cell r="D846" t="str">
            <v>KS</v>
          </cell>
          <cell r="E846">
            <v>0.54</v>
          </cell>
          <cell r="F846" t="str">
            <v>EUR</v>
          </cell>
        </row>
        <row r="847">
          <cell r="A847">
            <v>20140</v>
          </cell>
          <cell r="B847" t="str">
            <v>Výstuha pre inšpekčnú rúru na kŕmenie 60mm GA</v>
          </cell>
          <cell r="C847" t="str">
            <v>Brace for inspection pipe for feeding 60mm GA</v>
          </cell>
          <cell r="D847" t="str">
            <v>KS</v>
          </cell>
          <cell r="E847">
            <v>1.71</v>
          </cell>
          <cell r="F847" t="str">
            <v>EUR</v>
          </cell>
        </row>
        <row r="848">
          <cell r="A848">
            <v>20142</v>
          </cell>
          <cell r="B848" t="str">
            <v>Stabilizátor (Delta) bez pätky 2,0x500 mm A2</v>
          </cell>
          <cell r="C848" t="str">
            <v>Stabilizer (Delta) w/o footplate 2,0x500 mm A2</v>
          </cell>
          <cell r="D848" t="str">
            <v>KS</v>
          </cell>
          <cell r="E848">
            <v>1.62</v>
          </cell>
          <cell r="F848" t="str">
            <v>EUR</v>
          </cell>
        </row>
        <row r="849">
          <cell r="A849">
            <v>21001</v>
          </cell>
          <cell r="B849" t="str">
            <v>Kŕmny žľab pôrodňa A2</v>
          </cell>
          <cell r="C849" t="str">
            <v>Trough Farrowing Crate A2</v>
          </cell>
          <cell r="D849" t="str">
            <v>KS</v>
          </cell>
          <cell r="E849">
            <v>23.61</v>
          </cell>
          <cell r="F849" t="str">
            <v>EUR</v>
          </cell>
        </row>
        <row r="850">
          <cell r="A850">
            <v>21002</v>
          </cell>
          <cell r="B850" t="str">
            <v>Mliečny kŕmny žľab pre odstavčatá 1000mm A2</v>
          </cell>
          <cell r="C850" t="str">
            <v>Milk Trough Weaners 1000mm A2</v>
          </cell>
          <cell r="D850" t="str">
            <v>KS</v>
          </cell>
          <cell r="E850">
            <v>15.11</v>
          </cell>
          <cell r="F850" t="str">
            <v>EUR</v>
          </cell>
        </row>
        <row r="851">
          <cell r="A851">
            <v>21004</v>
          </cell>
          <cell r="B851" t="str">
            <v>Mliečny kŕmny žľab pre odstavčatá 1500mm A2</v>
          </cell>
          <cell r="C851" t="str">
            <v>Milk Trough Weaners 1500mm A2</v>
          </cell>
          <cell r="D851" t="str">
            <v>KS</v>
          </cell>
          <cell r="E851">
            <v>20.59</v>
          </cell>
          <cell r="F851" t="str">
            <v>EUR</v>
          </cell>
        </row>
        <row r="852">
          <cell r="A852">
            <v>21005</v>
          </cell>
          <cell r="B852" t="str">
            <v>Mliečny kŕmny žľab pre odstavčatá 2000mm A2</v>
          </cell>
          <cell r="C852" t="str">
            <v>Milk Trough Weaners 2000mm A2</v>
          </cell>
          <cell r="D852" t="str">
            <v>KS</v>
          </cell>
          <cell r="E852">
            <v>26.77</v>
          </cell>
          <cell r="F852" t="str">
            <v>EUR</v>
          </cell>
        </row>
        <row r="853">
          <cell r="A853">
            <v>21006</v>
          </cell>
          <cell r="B853" t="str">
            <v>Zámok na kŕmny žľab do betónového roštu A2</v>
          </cell>
          <cell r="C853" t="str">
            <v>Milk Trough Concrete Slat Lock  A2</v>
          </cell>
          <cell r="D853" t="str">
            <v>KS</v>
          </cell>
          <cell r="E853">
            <v>6.28</v>
          </cell>
          <cell r="F853" t="str">
            <v>EUR</v>
          </cell>
        </row>
        <row r="854">
          <cell r="A854">
            <v>21007</v>
          </cell>
          <cell r="B854" t="str">
            <v>Zámok na kŕmny žľab do PVC roštu  A2</v>
          </cell>
          <cell r="C854" t="str">
            <v>Milk Trough Plastic Slat Lock  A2</v>
          </cell>
          <cell r="D854" t="str">
            <v>KS</v>
          </cell>
          <cell r="E854">
            <v>5.51</v>
          </cell>
          <cell r="F854" t="str">
            <v>EUR</v>
          </cell>
        </row>
        <row r="855">
          <cell r="A855">
            <v>21008</v>
          </cell>
          <cell r="B855" t="str">
            <v>Kŕmny žľab pre prasnice 2995mm A2</v>
          </cell>
          <cell r="C855" t="str">
            <v>Liquid Feeding Trough Sows 2995mm A2</v>
          </cell>
          <cell r="D855" t="str">
            <v>KS</v>
          </cell>
          <cell r="E855">
            <v>47.11</v>
          </cell>
          <cell r="F855" t="str">
            <v>EUR</v>
          </cell>
        </row>
        <row r="856">
          <cell r="A856">
            <v>21009</v>
          </cell>
          <cell r="B856" t="str">
            <v>Spoj na kŕmny žľab pre prasnice A2</v>
          </cell>
          <cell r="C856" t="str">
            <v>Liquid Feeding Trough Sows Connecting Piece A2</v>
          </cell>
          <cell r="D856" t="str">
            <v>KS</v>
          </cell>
          <cell r="E856">
            <v>1.49</v>
          </cell>
          <cell r="F856" t="str">
            <v>EUR</v>
          </cell>
        </row>
        <row r="857">
          <cell r="A857">
            <v>21010</v>
          </cell>
          <cell r="B857" t="str">
            <v>Koniec na kŕmny žľab pre prasnice P A2</v>
          </cell>
          <cell r="C857" t="str">
            <v>Liquid Feeding Trough Sows End Piece R A2</v>
          </cell>
          <cell r="D857" t="str">
            <v>KS</v>
          </cell>
          <cell r="E857">
            <v>3.38</v>
          </cell>
          <cell r="F857" t="str">
            <v>EUR</v>
          </cell>
        </row>
        <row r="858">
          <cell r="A858">
            <v>21011</v>
          </cell>
          <cell r="B858" t="str">
            <v>Koniec na kŕmny žľab pre prasnice L A2</v>
          </cell>
          <cell r="C858" t="str">
            <v>Liquid Feeding Trough Sows End Piece L A2</v>
          </cell>
          <cell r="D858" t="str">
            <v>KS</v>
          </cell>
          <cell r="E858">
            <v>3.4</v>
          </cell>
          <cell r="F858" t="str">
            <v>EUR</v>
          </cell>
        </row>
        <row r="859">
          <cell r="A859">
            <v>21012</v>
          </cell>
          <cell r="B859" t="str">
            <v>Kŕmny žľab pre výkrm 2995mm A2</v>
          </cell>
          <cell r="C859" t="str">
            <v>Liquid Feeding Trough Finishers 2995mm A2</v>
          </cell>
          <cell r="D859" t="str">
            <v>KS</v>
          </cell>
          <cell r="E859">
            <v>45.51</v>
          </cell>
          <cell r="F859" t="str">
            <v>EUR</v>
          </cell>
        </row>
        <row r="860">
          <cell r="A860">
            <v>21013</v>
          </cell>
          <cell r="B860" t="str">
            <v>Koniec na kŕmny žľab pre výkrm A2</v>
          </cell>
          <cell r="C860" t="str">
            <v>Liquid Feeding Trough Finishers End Piece A2</v>
          </cell>
          <cell r="D860" t="str">
            <v>KS</v>
          </cell>
          <cell r="E860">
            <v>4.08</v>
          </cell>
          <cell r="F860" t="str">
            <v>EUR</v>
          </cell>
        </row>
        <row r="861">
          <cell r="A861">
            <v>21014</v>
          </cell>
          <cell r="B861" t="str">
            <v>Spojka na kŕmny žľab pre výkrm A2</v>
          </cell>
          <cell r="C861" t="str">
            <v>Liquid Feeding Trough Finishers Connecting Piece</v>
          </cell>
          <cell r="D861" t="str">
            <v>KS</v>
          </cell>
          <cell r="E861">
            <v>1.45</v>
          </cell>
          <cell r="F861" t="str">
            <v>EUR</v>
          </cell>
        </row>
        <row r="862">
          <cell r="A862">
            <v>21015</v>
          </cell>
          <cell r="B862" t="str">
            <v>Uchytenie do podlahy pre kŕmny žľab výkrm A2</v>
          </cell>
          <cell r="C862" t="str">
            <v>Liquid Feeding Trough Floor Bracket A2</v>
          </cell>
          <cell r="D862" t="str">
            <v>KS</v>
          </cell>
          <cell r="E862">
            <v>2.48</v>
          </cell>
          <cell r="F862" t="str">
            <v>EUR</v>
          </cell>
        </row>
        <row r="863">
          <cell r="A863">
            <v>21016</v>
          </cell>
          <cell r="B863" t="str">
            <v>Držiak kŕmneho žľabu pre prasnice A2 predný časť1</v>
          </cell>
          <cell r="C863" t="str">
            <v>Steel Trough Sow fixation front bracket A2 part 1</v>
          </cell>
          <cell r="D863" t="str">
            <v>KS</v>
          </cell>
          <cell r="E863">
            <v>0.4</v>
          </cell>
          <cell r="F863" t="str">
            <v>EUR</v>
          </cell>
        </row>
        <row r="864">
          <cell r="A864">
            <v>21017</v>
          </cell>
          <cell r="B864" t="str">
            <v>Držiak kŕmneho žľabu pre prasnice A2 predný časť 2</v>
          </cell>
          <cell r="C864" t="str">
            <v>Steel Trough Sow fixation front bracket A2 part 2</v>
          </cell>
          <cell r="D864" t="str">
            <v>KS</v>
          </cell>
          <cell r="E864">
            <v>0.28999999999999998</v>
          </cell>
          <cell r="F864" t="str">
            <v>EUR</v>
          </cell>
        </row>
        <row r="865">
          <cell r="A865">
            <v>21018</v>
          </cell>
          <cell r="B865" t="str">
            <v>Držiak kŕmneho žľabu pre prasnice A2 zadný časť 1</v>
          </cell>
          <cell r="C865" t="str">
            <v>Steel Trough Sow fixation back bracket A2 part 1</v>
          </cell>
          <cell r="D865" t="str">
            <v>KS</v>
          </cell>
          <cell r="E865">
            <v>0.28000000000000003</v>
          </cell>
          <cell r="F865" t="str">
            <v>EUR</v>
          </cell>
        </row>
        <row r="866">
          <cell r="A866">
            <v>21019</v>
          </cell>
          <cell r="B866" t="str">
            <v>Držiak kŕmneho žľabu pre prasnice A2 zadný časť 2</v>
          </cell>
          <cell r="C866" t="str">
            <v>Steel Trough Sow fixation back bracket A2 part 2</v>
          </cell>
          <cell r="D866" t="str">
            <v>KS</v>
          </cell>
          <cell r="E866">
            <v>0.4</v>
          </cell>
          <cell r="F866" t="str">
            <v>EUR</v>
          </cell>
        </row>
        <row r="867">
          <cell r="A867">
            <v>21020</v>
          </cell>
          <cell r="B867" t="str">
            <v>Nastaviteľné chytenie kŕmneho žľabu výkrm A2</v>
          </cell>
          <cell r="C867" t="str">
            <v>Liquid Feed. Trou. Adjustable part for mounting A2</v>
          </cell>
          <cell r="D867" t="str">
            <v>KS</v>
          </cell>
          <cell r="E867">
            <v>0.7</v>
          </cell>
          <cell r="F867" t="str">
            <v>EUR</v>
          </cell>
        </row>
        <row r="868">
          <cell r="A868">
            <v>21021</v>
          </cell>
          <cell r="B868" t="str">
            <v>Stabilizátor na dvojitý kŕmny žľab 900mm A2</v>
          </cell>
          <cell r="C868" t="str">
            <v>Liquid Feeding Trough Stabilizer 900mm A2</v>
          </cell>
          <cell r="D868" t="str">
            <v>KS</v>
          </cell>
          <cell r="E868">
            <v>4.8899999999999997</v>
          </cell>
          <cell r="F868" t="str">
            <v>EUR</v>
          </cell>
        </row>
        <row r="869">
          <cell r="A869">
            <v>21023</v>
          </cell>
          <cell r="B869" t="str">
            <v>Kŕmny žľab pre výkrm variabilný A2</v>
          </cell>
          <cell r="C869" t="str">
            <v>Liquid Feeding Trough Finishers Variable A2</v>
          </cell>
          <cell r="D869" t="str">
            <v>KS</v>
          </cell>
          <cell r="E869">
            <v>17.32</v>
          </cell>
          <cell r="F869" t="str">
            <v>EUR</v>
          </cell>
        </row>
        <row r="870">
          <cell r="A870">
            <v>21024</v>
          </cell>
          <cell r="B870" t="str">
            <v>Kŕmny žľab pre prasnice variabilný A2</v>
          </cell>
          <cell r="C870" t="str">
            <v>Liquid Feeding Trough Sows Variable A2</v>
          </cell>
          <cell r="D870" t="str">
            <v>KS</v>
          </cell>
          <cell r="E870">
            <v>18.07</v>
          </cell>
          <cell r="F870" t="str">
            <v>EUR</v>
          </cell>
        </row>
        <row r="871">
          <cell r="A871">
            <v>21026</v>
          </cell>
          <cell r="B871" t="str">
            <v>Kŕmny žľab pre výkrm nástenný 3000mm A2</v>
          </cell>
          <cell r="C871" t="str">
            <v>Liquid Feeding Trough Finishers On Wall 3000mm A2</v>
          </cell>
          <cell r="D871" t="str">
            <v>KS</v>
          </cell>
          <cell r="E871">
            <v>32.369999999999997</v>
          </cell>
          <cell r="F871" t="str">
            <v>EUR</v>
          </cell>
        </row>
        <row r="872">
          <cell r="A872">
            <v>21027</v>
          </cell>
          <cell r="B872" t="str">
            <v>Kŕmny žľab pre výkrm nástenný variabilný A2</v>
          </cell>
          <cell r="C872" t="str">
            <v>Liquid Feeding Trough Finishers OnWall Variable A2</v>
          </cell>
          <cell r="D872" t="str">
            <v>KS</v>
          </cell>
          <cell r="E872">
            <v>11.27</v>
          </cell>
          <cell r="F872" t="str">
            <v>EUR</v>
          </cell>
        </row>
        <row r="873">
          <cell r="A873">
            <v>21028</v>
          </cell>
          <cell r="B873" t="str">
            <v>Spojka na kŕmny žľab pre výkrm nástenný A2</v>
          </cell>
          <cell r="C873" t="str">
            <v>Liquid Feeding Trough Finishers OnWall Conn. Piece</v>
          </cell>
          <cell r="D873" t="str">
            <v>KS</v>
          </cell>
          <cell r="E873">
            <v>1.29</v>
          </cell>
          <cell r="F873" t="str">
            <v>EUR</v>
          </cell>
        </row>
        <row r="874">
          <cell r="A874">
            <v>21029</v>
          </cell>
          <cell r="B874" t="str">
            <v>Koniec na kŕmny žľab pre výkrm nástenný P A2</v>
          </cell>
          <cell r="C874" t="str">
            <v>Liquid Feeding Trough Finish End Pce On Wall R A2</v>
          </cell>
          <cell r="D874" t="str">
            <v>KS</v>
          </cell>
          <cell r="E874">
            <v>2.65</v>
          </cell>
          <cell r="F874" t="str">
            <v>EUR</v>
          </cell>
        </row>
        <row r="875">
          <cell r="A875">
            <v>21030</v>
          </cell>
          <cell r="B875" t="str">
            <v>Koniec na kŕmny žľab pre výkrm nástenný L A2</v>
          </cell>
          <cell r="C875" t="str">
            <v>Liquid Feeding Trough Finish End Pce On Wall L A2</v>
          </cell>
          <cell r="D875" t="str">
            <v>KS</v>
          </cell>
          <cell r="E875">
            <v>2.65</v>
          </cell>
          <cell r="F875" t="str">
            <v>EUR</v>
          </cell>
        </row>
        <row r="876">
          <cell r="A876">
            <v>21032</v>
          </cell>
          <cell r="B876" t="str">
            <v>Keramický hrant pre Kancov 500x350</v>
          </cell>
          <cell r="C876" t="str">
            <v>Polymer Trough for Boars 500x350</v>
          </cell>
          <cell r="D876" t="str">
            <v>KS</v>
          </cell>
          <cell r="E876">
            <v>16</v>
          </cell>
          <cell r="F876" t="str">
            <v>EUR</v>
          </cell>
        </row>
        <row r="877">
          <cell r="A877">
            <v>21033</v>
          </cell>
          <cell r="B877" t="str">
            <v>Mliečny kŕmny žľab pre odstavčatá 1250mm A2</v>
          </cell>
          <cell r="C877" t="str">
            <v>Milk Trough Weaners 1250mm A2</v>
          </cell>
          <cell r="D877" t="str">
            <v>KS</v>
          </cell>
          <cell r="E877">
            <v>18.88</v>
          </cell>
          <cell r="F877" t="str">
            <v>EUR</v>
          </cell>
        </row>
        <row r="878">
          <cell r="A878">
            <v>21034</v>
          </cell>
          <cell r="B878" t="str">
            <v>Krmítko pre odstavčatá 0,9L "OK"</v>
          </cell>
          <cell r="C878" t="str">
            <v>Piglet Feeder 0,9L "OK"</v>
          </cell>
          <cell r="D878" t="str">
            <v>KS</v>
          </cell>
          <cell r="E878">
            <v>2.5299999999999998</v>
          </cell>
          <cell r="F878" t="str">
            <v>EUR</v>
          </cell>
        </row>
        <row r="879">
          <cell r="A879">
            <v>21035</v>
          </cell>
          <cell r="B879" t="str">
            <v>Konzola pre Krmítko pre odstavčatá 0,9L "OK"</v>
          </cell>
          <cell r="C879" t="str">
            <v>Bracket for Piglet Feeder 0,9L "OK"</v>
          </cell>
          <cell r="D879" t="str">
            <v>KS</v>
          </cell>
          <cell r="E879">
            <v>2.0299999999999998</v>
          </cell>
          <cell r="F879" t="str">
            <v>EUR</v>
          </cell>
        </row>
        <row r="880">
          <cell r="A880">
            <v>21036</v>
          </cell>
          <cell r="B880" t="str">
            <v>Stabilizátor na dvojitý kŕmny žľab 850mm A2</v>
          </cell>
          <cell r="C880" t="str">
            <v>Liquid Feeding Trough Stabilizer 850mm A2</v>
          </cell>
          <cell r="D880" t="str">
            <v>KS</v>
          </cell>
          <cell r="E880">
            <v>4.78</v>
          </cell>
          <cell r="F880" t="str">
            <v>EUR</v>
          </cell>
        </row>
        <row r="881">
          <cell r="A881">
            <v>21037</v>
          </cell>
          <cell r="B881" t="str">
            <v>Uchytenie do podlahy pre nástenný žľab výkrm A2</v>
          </cell>
          <cell r="C881" t="str">
            <v>Liquid Feeding Wall Trough Floor Bracket A2</v>
          </cell>
          <cell r="D881" t="str">
            <v>KS</v>
          </cell>
          <cell r="E881">
            <v>0.43</v>
          </cell>
          <cell r="F881" t="str">
            <v>EUR</v>
          </cell>
        </row>
        <row r="882">
          <cell r="A882">
            <v>21038</v>
          </cell>
          <cell r="B882" t="str">
            <v>Polymerový kŕmny žľab TS35 1000mm otvor</v>
          </cell>
          <cell r="C882" t="str">
            <v>Polymer Liquid Feeding Trough TS35 1000mm open</v>
          </cell>
          <cell r="D882" t="str">
            <v>KS</v>
          </cell>
          <cell r="E882">
            <v>25.41</v>
          </cell>
          <cell r="F882" t="str">
            <v>EUR</v>
          </cell>
        </row>
        <row r="883">
          <cell r="A883">
            <v>21048</v>
          </cell>
          <cell r="B883" t="str">
            <v>Predeľovací kus  na kŕmny žľab pre prasnice A2</v>
          </cell>
          <cell r="C883" t="str">
            <v>Liquid Feeding Trough Sows Dividing Piece A2</v>
          </cell>
          <cell r="D883" t="str">
            <v>KS</v>
          </cell>
          <cell r="E883">
            <v>1.66</v>
          </cell>
          <cell r="F883" t="str">
            <v>EUR</v>
          </cell>
        </row>
        <row r="884">
          <cell r="A884">
            <v>21049</v>
          </cell>
          <cell r="B884" t="str">
            <v>Stabilizátor na dvojitý kŕmny žľab 750mm A2</v>
          </cell>
          <cell r="C884" t="str">
            <v>Liquid Feeding Trough Stabilizer 750mm A2</v>
          </cell>
          <cell r="D884" t="str">
            <v>KS</v>
          </cell>
          <cell r="E884">
            <v>4.51</v>
          </cell>
          <cell r="F884" t="str">
            <v>EUR</v>
          </cell>
        </row>
        <row r="885">
          <cell r="A885">
            <v>21050</v>
          </cell>
          <cell r="B885" t="str">
            <v>Plastový Rohový Kŕmny Žľab</v>
          </cell>
          <cell r="C885" t="str">
            <v>Plastic Corner Trough</v>
          </cell>
          <cell r="D885" t="str">
            <v>KS</v>
          </cell>
          <cell r="E885">
            <v>15.6</v>
          </cell>
          <cell r="F885" t="str">
            <v>EUR</v>
          </cell>
        </row>
        <row r="886">
          <cell r="A886">
            <v>21051</v>
          </cell>
          <cell r="B886" t="str">
            <v>Kŕmny žľab pôrodňa PVC</v>
          </cell>
          <cell r="C886" t="str">
            <v>Trough Farrowing Crate PVC</v>
          </cell>
          <cell r="D886" t="str">
            <v>KS</v>
          </cell>
          <cell r="E886">
            <v>13.6419</v>
          </cell>
          <cell r="F886" t="str">
            <v>EUR</v>
          </cell>
        </row>
        <row r="887">
          <cell r="A887">
            <v>21053</v>
          </cell>
          <cell r="B887" t="str">
            <v>Kŕmny žľab pôrodňa rohový L A2</v>
          </cell>
          <cell r="C887" t="str">
            <v>Trough Farrowing Crate Corner L A2</v>
          </cell>
          <cell r="D887" t="str">
            <v>KS</v>
          </cell>
          <cell r="E887">
            <v>23.13</v>
          </cell>
          <cell r="F887" t="str">
            <v>EUR</v>
          </cell>
        </row>
        <row r="888">
          <cell r="A888">
            <v>21054</v>
          </cell>
          <cell r="B888" t="str">
            <v>Kŕmny žľab pôrodňa rohový P A2</v>
          </cell>
          <cell r="C888" t="str">
            <v>Trough Farrowing Crate Corner R A2</v>
          </cell>
          <cell r="D888" t="str">
            <v>KS</v>
          </cell>
          <cell r="E888">
            <v>23.13</v>
          </cell>
          <cell r="F888" t="str">
            <v>EUR</v>
          </cell>
        </row>
        <row r="889">
          <cell r="A889">
            <v>21056</v>
          </cell>
          <cell r="B889" t="str">
            <v>Kŕmny žľab pôrodňa výklopný V2</v>
          </cell>
          <cell r="C889" t="str">
            <v>Trough Farrowing Crate Tipping V2</v>
          </cell>
          <cell r="D889" t="str">
            <v>KS</v>
          </cell>
          <cell r="E889">
            <v>14.67</v>
          </cell>
          <cell r="F889" t="str">
            <v>EUR</v>
          </cell>
        </row>
        <row r="890">
          <cell r="A890">
            <v>21057</v>
          </cell>
          <cell r="B890" t="str">
            <v>Bočné uchytenie na Kŕmny žľab pôrodňa výklopný V2</v>
          </cell>
          <cell r="C890" t="str">
            <v>Side Brackets Trough Farrowing Crate Tipping V2</v>
          </cell>
          <cell r="D890" t="str">
            <v>KS</v>
          </cell>
          <cell r="E890">
            <v>1.27</v>
          </cell>
          <cell r="F890" t="str">
            <v>EUR</v>
          </cell>
        </row>
        <row r="891">
          <cell r="A891">
            <v>21058</v>
          </cell>
          <cell r="B891" t="str">
            <v>Páka pre kŕmny žľab pôrodňa výklopný V2</v>
          </cell>
          <cell r="C891" t="str">
            <v>Handle for Trough Farrowing Crate Tipping V2</v>
          </cell>
          <cell r="D891" t="str">
            <v>KS</v>
          </cell>
          <cell r="E891">
            <v>2.59</v>
          </cell>
          <cell r="F891" t="str">
            <v>EUR</v>
          </cell>
        </row>
        <row r="892">
          <cell r="A892">
            <v>21060</v>
          </cell>
          <cell r="B892" t="str">
            <v>Koniec na kŕmny žľab pre výkrm bez dier A2</v>
          </cell>
          <cell r="C892" t="str">
            <v>Liquid Feeding Trough Fin. End Piece Without Holes</v>
          </cell>
          <cell r="D892" t="str">
            <v>KS</v>
          </cell>
          <cell r="E892">
            <v>2.66</v>
          </cell>
          <cell r="F892" t="str">
            <v>EUR</v>
          </cell>
        </row>
        <row r="893">
          <cell r="A893">
            <v>21061</v>
          </cell>
          <cell r="B893" t="str">
            <v>Integrovaný kŕmny zvod do pôrodne</v>
          </cell>
          <cell r="C893" t="str">
            <v>Integrated Downpipe for Farrowing</v>
          </cell>
          <cell r="D893" t="str">
            <v>KS</v>
          </cell>
          <cell r="E893">
            <v>4.5599999999999996</v>
          </cell>
          <cell r="F893" t="str">
            <v>EUR</v>
          </cell>
        </row>
        <row r="894">
          <cell r="A894">
            <v>21062</v>
          </cell>
          <cell r="B894" t="str">
            <v>Kŕmny žľab pôrodňa s integrovaným zvodom P</v>
          </cell>
          <cell r="C894" t="str">
            <v>Trough Farrowing Crate With Integrated Downpipe R</v>
          </cell>
          <cell r="D894" t="str">
            <v>KS</v>
          </cell>
          <cell r="E894">
            <v>23.68</v>
          </cell>
          <cell r="F894" t="str">
            <v>EUR</v>
          </cell>
        </row>
        <row r="895">
          <cell r="A895">
            <v>21063</v>
          </cell>
          <cell r="B895" t="str">
            <v>Kŕmny žľab pôrodňa s integrovaným zvodom L</v>
          </cell>
          <cell r="C895" t="str">
            <v>Trough Farrowing Crate With Integrated Downpipe L</v>
          </cell>
          <cell r="D895" t="str">
            <v>KS</v>
          </cell>
          <cell r="E895">
            <v>23.68</v>
          </cell>
          <cell r="F895" t="str">
            <v>EUR</v>
          </cell>
        </row>
        <row r="896">
          <cell r="A896">
            <v>22004</v>
          </cell>
          <cell r="B896" t="str">
            <v>Skrutka so šesťhranovou hlavou M6x25 A2</v>
          </cell>
          <cell r="C896" t="str">
            <v>Bolt M6x25 A2</v>
          </cell>
          <cell r="D896" t="str">
            <v>KS</v>
          </cell>
          <cell r="E896">
            <v>4.0300000000000002E-2</v>
          </cell>
          <cell r="F896" t="str">
            <v>EUR</v>
          </cell>
        </row>
        <row r="897">
          <cell r="A897">
            <v>22006</v>
          </cell>
          <cell r="B897" t="str">
            <v>Krížové uchytenie rúr 1"-1/2"</v>
          </cell>
          <cell r="C897" t="str">
            <v>Cross Fitting 1"-1/2"</v>
          </cell>
          <cell r="D897" t="str">
            <v>KS</v>
          </cell>
          <cell r="E897">
            <v>0.5</v>
          </cell>
          <cell r="F897" t="str">
            <v>EUR</v>
          </cell>
        </row>
        <row r="898">
          <cell r="A898">
            <v>22007</v>
          </cell>
          <cell r="B898" t="str">
            <v>Skrutka so šesťhranovou hlavou M6x20 A2</v>
          </cell>
          <cell r="C898" t="str">
            <v>Bolt M6x20 A2</v>
          </cell>
          <cell r="D898" t="str">
            <v>KS</v>
          </cell>
          <cell r="E898">
            <v>2.7E-2</v>
          </cell>
          <cell r="F898" t="str">
            <v>EUR</v>
          </cell>
        </row>
        <row r="899">
          <cell r="A899">
            <v>22008</v>
          </cell>
          <cell r="B899" t="str">
            <v>Skrutka so šesťhranovou hlavou M6x30 A2</v>
          </cell>
          <cell r="C899" t="str">
            <v>Bolt M6x30 A2</v>
          </cell>
          <cell r="D899" t="str">
            <v>KS</v>
          </cell>
          <cell r="E899">
            <v>3.7199999999999997E-2</v>
          </cell>
          <cell r="F899" t="str">
            <v>EUR</v>
          </cell>
        </row>
        <row r="900">
          <cell r="A900">
            <v>22009</v>
          </cell>
          <cell r="B900" t="str">
            <v>Skrutka so šesťhranovou hlavou M6x40 A2</v>
          </cell>
          <cell r="C900" t="str">
            <v>Bolt M6x40 A2</v>
          </cell>
          <cell r="D900" t="str">
            <v>KS</v>
          </cell>
          <cell r="E900">
            <v>6.4299999999999996E-2</v>
          </cell>
          <cell r="F900" t="str">
            <v>EUR</v>
          </cell>
        </row>
        <row r="901">
          <cell r="A901">
            <v>22010</v>
          </cell>
          <cell r="B901" t="str">
            <v>Skrutka so šesťhranovou hlavou M8x20 A2</v>
          </cell>
          <cell r="C901" t="str">
            <v>Bolt M8x20 A2</v>
          </cell>
          <cell r="D901" t="str">
            <v>KS</v>
          </cell>
          <cell r="E901">
            <v>6.2899999999999998E-2</v>
          </cell>
          <cell r="F901" t="str">
            <v>EUR</v>
          </cell>
        </row>
        <row r="902">
          <cell r="A902">
            <v>22011</v>
          </cell>
          <cell r="B902" t="str">
            <v>Skrutka so šesťhranovou hlavou M8x25 A2</v>
          </cell>
          <cell r="C902" t="str">
            <v>Bolt M8x25 A2</v>
          </cell>
          <cell r="D902" t="str">
            <v>KS</v>
          </cell>
          <cell r="E902">
            <v>7.2400000000000006E-2</v>
          </cell>
          <cell r="F902" t="str">
            <v>EUR</v>
          </cell>
        </row>
        <row r="903">
          <cell r="A903">
            <v>22012</v>
          </cell>
          <cell r="B903" t="str">
            <v>Skrutka so šesťhranovou hlavou M8x30 A2</v>
          </cell>
          <cell r="C903" t="str">
            <v>Bolt M8x30 A2</v>
          </cell>
          <cell r="D903" t="str">
            <v>KS</v>
          </cell>
          <cell r="E903">
            <v>6.3E-2</v>
          </cell>
          <cell r="F903" t="str">
            <v>EUR</v>
          </cell>
        </row>
        <row r="904">
          <cell r="A904">
            <v>22013</v>
          </cell>
          <cell r="B904" t="str">
            <v>Skrutka so šesťhranovou hlavou M8x35 A2</v>
          </cell>
          <cell r="C904" t="str">
            <v>Bolt M8x35 A2</v>
          </cell>
          <cell r="D904" t="str">
            <v>KS</v>
          </cell>
          <cell r="E904">
            <v>8.72E-2</v>
          </cell>
          <cell r="F904" t="str">
            <v>EUR</v>
          </cell>
        </row>
        <row r="905">
          <cell r="A905">
            <v>22014</v>
          </cell>
          <cell r="B905" t="str">
            <v>Skrutka so šesťhranovou hlavou M8x40 A2</v>
          </cell>
          <cell r="C905" t="str">
            <v>Bolt M8x40 A2</v>
          </cell>
          <cell r="D905" t="str">
            <v>KS</v>
          </cell>
          <cell r="E905">
            <v>9.5000000000000001E-2</v>
          </cell>
          <cell r="F905" t="str">
            <v>EUR</v>
          </cell>
        </row>
        <row r="906">
          <cell r="A906">
            <v>22015</v>
          </cell>
          <cell r="B906" t="str">
            <v>Skrutka so šesťhranovou hlavou M8x45 A2</v>
          </cell>
          <cell r="C906" t="str">
            <v>Bolt M8x45 A2</v>
          </cell>
          <cell r="D906" t="str">
            <v>KS</v>
          </cell>
          <cell r="E906">
            <v>0.1129</v>
          </cell>
          <cell r="F906" t="str">
            <v>EUR</v>
          </cell>
        </row>
        <row r="907">
          <cell r="A907">
            <v>22016</v>
          </cell>
          <cell r="B907" t="str">
            <v>Skrutka so šesťhranovou hlavou M8x50 A2</v>
          </cell>
          <cell r="C907" t="str">
            <v>Bolt M8x50 A2</v>
          </cell>
          <cell r="D907" t="str">
            <v>KS</v>
          </cell>
          <cell r="E907">
            <v>0.1232</v>
          </cell>
          <cell r="F907" t="str">
            <v>EUR</v>
          </cell>
        </row>
        <row r="908">
          <cell r="A908">
            <v>22017</v>
          </cell>
          <cell r="B908" t="str">
            <v>Skrutka so šesťhranovou hlavou M8x55 A2</v>
          </cell>
          <cell r="C908" t="str">
            <v>Bolt M8x55 A2</v>
          </cell>
          <cell r="D908" t="str">
            <v>KS</v>
          </cell>
          <cell r="E908">
            <v>0.1396</v>
          </cell>
          <cell r="F908" t="str">
            <v>EUR</v>
          </cell>
        </row>
        <row r="909">
          <cell r="A909">
            <v>22018</v>
          </cell>
          <cell r="B909" t="str">
            <v>Skrutka so šesťhranovou hlavou M8x60 A2</v>
          </cell>
          <cell r="C909" t="str">
            <v>Bolt M8x60 A2</v>
          </cell>
          <cell r="D909" t="str">
            <v>KS</v>
          </cell>
          <cell r="E909">
            <v>0.1328</v>
          </cell>
          <cell r="F909" t="str">
            <v>EUR</v>
          </cell>
        </row>
        <row r="910">
          <cell r="A910">
            <v>22019</v>
          </cell>
          <cell r="B910" t="str">
            <v>Skrutka so šesťhranovou hlavou M8x65 A2</v>
          </cell>
          <cell r="C910" t="str">
            <v>Bolt M8x65 A2</v>
          </cell>
          <cell r="D910" t="str">
            <v>KS</v>
          </cell>
          <cell r="E910">
            <v>0.13109999999999999</v>
          </cell>
          <cell r="F910" t="str">
            <v>EUR</v>
          </cell>
        </row>
        <row r="911">
          <cell r="A911">
            <v>22020</v>
          </cell>
          <cell r="B911" t="str">
            <v>Skrutka so šesťhranovou hlavou M8x70 A2</v>
          </cell>
          <cell r="C911" t="str">
            <v>Bolt M8x70 A2</v>
          </cell>
          <cell r="D911" t="str">
            <v>KS</v>
          </cell>
          <cell r="E911">
            <v>0.16250000000000001</v>
          </cell>
          <cell r="F911" t="str">
            <v>EUR</v>
          </cell>
        </row>
        <row r="912">
          <cell r="A912">
            <v>22021</v>
          </cell>
          <cell r="B912" t="str">
            <v>Skrutka so šesťhranovou hlavou M8x75 A2</v>
          </cell>
          <cell r="C912" t="str">
            <v>Bolt M8x75 A2</v>
          </cell>
          <cell r="D912" t="str">
            <v>KS</v>
          </cell>
          <cell r="E912">
            <v>0.1772</v>
          </cell>
          <cell r="F912" t="str">
            <v>EUR</v>
          </cell>
        </row>
        <row r="913">
          <cell r="A913">
            <v>22022</v>
          </cell>
          <cell r="B913" t="str">
            <v>Skrutka so šesťhranovou hlavou M8x80 A2</v>
          </cell>
          <cell r="C913" t="str">
            <v>Bolt M8x80 A2</v>
          </cell>
          <cell r="D913" t="str">
            <v>KS</v>
          </cell>
          <cell r="E913">
            <v>0.18240000000000001</v>
          </cell>
          <cell r="F913" t="str">
            <v>EUR</v>
          </cell>
        </row>
        <row r="914">
          <cell r="A914">
            <v>22023</v>
          </cell>
          <cell r="B914" t="str">
            <v>Skrutka so šesťhranovou hlavou M8x85 A2</v>
          </cell>
          <cell r="C914" t="str">
            <v>Bolt M8x85 A2</v>
          </cell>
          <cell r="D914" t="str">
            <v>KS</v>
          </cell>
          <cell r="E914">
            <v>0.18559999999999999</v>
          </cell>
          <cell r="F914" t="str">
            <v>EUR</v>
          </cell>
        </row>
        <row r="915">
          <cell r="A915">
            <v>22024</v>
          </cell>
          <cell r="B915" t="str">
            <v>Skrutka so šesťhranovou hlavou M8x90 A2</v>
          </cell>
          <cell r="C915" t="str">
            <v>Bolt M8x90 A2</v>
          </cell>
          <cell r="D915" t="str">
            <v>KS</v>
          </cell>
          <cell r="E915">
            <v>0.25</v>
          </cell>
          <cell r="F915" t="str">
            <v>EUR</v>
          </cell>
        </row>
        <row r="916">
          <cell r="A916">
            <v>22025</v>
          </cell>
          <cell r="B916" t="str">
            <v>Skrutka so šesťhranovou hlavou M8x95 A2</v>
          </cell>
          <cell r="C916" t="str">
            <v>Bolt M8x95 A2</v>
          </cell>
          <cell r="D916" t="str">
            <v>KS</v>
          </cell>
          <cell r="E916">
            <v>0.22</v>
          </cell>
          <cell r="F916" t="str">
            <v>EUR</v>
          </cell>
        </row>
        <row r="917">
          <cell r="A917">
            <v>22026</v>
          </cell>
          <cell r="B917" t="str">
            <v>Skrutka so šesťhranovou hlavou M8x100 A2</v>
          </cell>
          <cell r="C917" t="str">
            <v>Bolt M8x100 A2</v>
          </cell>
          <cell r="D917" t="str">
            <v>KS</v>
          </cell>
          <cell r="E917">
            <v>0.22270000000000001</v>
          </cell>
          <cell r="F917" t="str">
            <v>EUR</v>
          </cell>
        </row>
        <row r="918">
          <cell r="A918">
            <v>22027</v>
          </cell>
          <cell r="B918" t="str">
            <v>Skrutka so šesťhranovou hlavou M8x120 A2</v>
          </cell>
          <cell r="C918" t="str">
            <v>Bolt M8x120 A2</v>
          </cell>
          <cell r="D918" t="str">
            <v>KS</v>
          </cell>
          <cell r="E918">
            <v>0.2944</v>
          </cell>
          <cell r="F918" t="str">
            <v>EUR</v>
          </cell>
        </row>
        <row r="919">
          <cell r="A919">
            <v>22028</v>
          </cell>
          <cell r="B919" t="str">
            <v>Skrutka so šesťhranovou hlavou M8x150 A2</v>
          </cell>
          <cell r="C919" t="str">
            <v>Bolt M8x150 A2</v>
          </cell>
          <cell r="D919" t="str">
            <v>KS</v>
          </cell>
          <cell r="E919">
            <v>0.61150000000000004</v>
          </cell>
          <cell r="F919" t="str">
            <v>EUR</v>
          </cell>
        </row>
        <row r="920">
          <cell r="A920">
            <v>22029</v>
          </cell>
          <cell r="B920" t="str">
            <v>Skrutka so šesťhranovou hlavou M8x170 A2</v>
          </cell>
          <cell r="C920" t="str">
            <v>Bolt M8x170 A2</v>
          </cell>
          <cell r="D920" t="str">
            <v>KS</v>
          </cell>
          <cell r="E920">
            <v>0.7</v>
          </cell>
          <cell r="F920" t="str">
            <v>EUR</v>
          </cell>
        </row>
        <row r="921">
          <cell r="A921">
            <v>22031</v>
          </cell>
          <cell r="B921" t="str">
            <v>Matica šesťhranná s prírubou M6 A2</v>
          </cell>
          <cell r="C921" t="str">
            <v>Flange Nut M6 A2</v>
          </cell>
          <cell r="D921" t="str">
            <v>KS</v>
          </cell>
          <cell r="E921">
            <v>1.4200000000000001E-2</v>
          </cell>
          <cell r="F921" t="str">
            <v>EUR</v>
          </cell>
        </row>
        <row r="922">
          <cell r="A922">
            <v>22032</v>
          </cell>
          <cell r="B922" t="str">
            <v>Matica šesťhranná s prírubou M8 A2</v>
          </cell>
          <cell r="C922" t="str">
            <v>Flange Nut M8 A2</v>
          </cell>
          <cell r="D922" t="str">
            <v>KS</v>
          </cell>
          <cell r="E922">
            <v>4.9000000000000002E-2</v>
          </cell>
          <cell r="F922" t="str">
            <v>EUR</v>
          </cell>
        </row>
        <row r="923">
          <cell r="A923">
            <v>22033</v>
          </cell>
          <cell r="B923" t="str">
            <v>Matica šesťhranná poistná M4 A2</v>
          </cell>
          <cell r="C923" t="str">
            <v>Lock Nut M4 A2</v>
          </cell>
          <cell r="D923" t="str">
            <v>KS</v>
          </cell>
          <cell r="E923">
            <v>1.04E-2</v>
          </cell>
          <cell r="F923" t="str">
            <v>EUR</v>
          </cell>
        </row>
        <row r="924">
          <cell r="A924">
            <v>22034</v>
          </cell>
          <cell r="B924" t="str">
            <v>Matica šesťhranná poistná M5 A2</v>
          </cell>
          <cell r="C924" t="str">
            <v>Lock Nut M5 A2</v>
          </cell>
          <cell r="D924" t="str">
            <v>KS</v>
          </cell>
          <cell r="E924">
            <v>1.12E-2</v>
          </cell>
          <cell r="F924" t="str">
            <v>EUR</v>
          </cell>
        </row>
        <row r="925">
          <cell r="A925">
            <v>22035</v>
          </cell>
          <cell r="B925" t="str">
            <v>Matica šesťhranná poistná M6 A2</v>
          </cell>
          <cell r="C925" t="str">
            <v>Lock Nut M6 A2</v>
          </cell>
          <cell r="D925" t="str">
            <v>KS</v>
          </cell>
          <cell r="E925">
            <v>2.75E-2</v>
          </cell>
          <cell r="F925" t="str">
            <v>EUR</v>
          </cell>
        </row>
        <row r="926">
          <cell r="A926">
            <v>22036</v>
          </cell>
          <cell r="B926" t="str">
            <v>Matica šesťhranná poistná M8 A2</v>
          </cell>
          <cell r="C926" t="str">
            <v>Lock Nut M8 A2</v>
          </cell>
          <cell r="D926" t="str">
            <v>KS</v>
          </cell>
          <cell r="E926">
            <v>2.8199999999999999E-2</v>
          </cell>
          <cell r="F926" t="str">
            <v>EUR</v>
          </cell>
        </row>
        <row r="927">
          <cell r="A927">
            <v>22037</v>
          </cell>
          <cell r="B927" t="str">
            <v>Matica šesťhranná poistná M10 A2</v>
          </cell>
          <cell r="C927" t="str">
            <v>Lock Nut M10 A2</v>
          </cell>
          <cell r="D927" t="str">
            <v>KS</v>
          </cell>
          <cell r="E927">
            <v>0.06</v>
          </cell>
          <cell r="F927" t="str">
            <v>EUR</v>
          </cell>
        </row>
        <row r="928">
          <cell r="A928">
            <v>22038</v>
          </cell>
          <cell r="B928" t="str">
            <v>Matica šesťhranná poistná M12 A2</v>
          </cell>
          <cell r="C928" t="str">
            <v>Lock Nut M12 A2</v>
          </cell>
          <cell r="D928" t="str">
            <v>KS</v>
          </cell>
          <cell r="E928">
            <v>0.1047</v>
          </cell>
          <cell r="F928" t="str">
            <v>EUR</v>
          </cell>
        </row>
        <row r="929">
          <cell r="A929">
            <v>22039</v>
          </cell>
          <cell r="B929" t="str">
            <v>Matica šesťhranná poistná M14 A2</v>
          </cell>
          <cell r="C929" t="str">
            <v>Lock Nut M14 A2</v>
          </cell>
          <cell r="D929" t="str">
            <v>KS</v>
          </cell>
          <cell r="E929">
            <v>0.17860000000000001</v>
          </cell>
          <cell r="F929" t="str">
            <v>EUR</v>
          </cell>
        </row>
        <row r="930">
          <cell r="A930">
            <v>22040</v>
          </cell>
          <cell r="B930" t="str">
            <v>Podložka 6,4x18mm A2</v>
          </cell>
          <cell r="C930" t="str">
            <v>Washer 6,4x18mm A2</v>
          </cell>
          <cell r="D930" t="str">
            <v>KS</v>
          </cell>
          <cell r="E930">
            <v>0.01</v>
          </cell>
          <cell r="F930" t="str">
            <v>EUR</v>
          </cell>
        </row>
        <row r="931">
          <cell r="A931">
            <v>22041</v>
          </cell>
          <cell r="B931" t="str">
            <v>Podložka 8,4x24mm A2</v>
          </cell>
          <cell r="C931" t="str">
            <v>Washer 8,4x24mm A2</v>
          </cell>
          <cell r="D931" t="str">
            <v>KS</v>
          </cell>
          <cell r="E931">
            <v>2.0299999999999999E-2</v>
          </cell>
          <cell r="F931" t="str">
            <v>EUR</v>
          </cell>
        </row>
        <row r="932">
          <cell r="A932">
            <v>22042</v>
          </cell>
          <cell r="B932" t="str">
            <v>Podložka 10,4x30mm A2</v>
          </cell>
          <cell r="C932" t="str">
            <v>Washer 10,4x30mm A2</v>
          </cell>
          <cell r="D932" t="str">
            <v>KS</v>
          </cell>
          <cell r="E932">
            <v>3.0700000000000002E-2</v>
          </cell>
          <cell r="F932" t="str">
            <v>EUR</v>
          </cell>
        </row>
        <row r="933">
          <cell r="A933">
            <v>22043</v>
          </cell>
          <cell r="B933" t="str">
            <v>Podložka 13x24mm A2</v>
          </cell>
          <cell r="C933" t="str">
            <v>Washer 13x24mm A2</v>
          </cell>
          <cell r="D933" t="str">
            <v>KS</v>
          </cell>
          <cell r="E933">
            <v>3.4099999999999998E-2</v>
          </cell>
          <cell r="F933" t="str">
            <v>EUR</v>
          </cell>
        </row>
        <row r="934">
          <cell r="A934">
            <v>22044</v>
          </cell>
          <cell r="B934" t="str">
            <v>Podložka 14,4x25mm A2</v>
          </cell>
          <cell r="C934" t="str">
            <v>Washer 14,4x25mm A2</v>
          </cell>
          <cell r="D934" t="str">
            <v>KS</v>
          </cell>
          <cell r="E934">
            <v>4.7199999999999999E-2</v>
          </cell>
          <cell r="F934" t="str">
            <v>EUR</v>
          </cell>
        </row>
        <row r="935">
          <cell r="A935">
            <v>22045</v>
          </cell>
          <cell r="B935" t="str">
            <v>Podložka 8,4x35mm A2</v>
          </cell>
          <cell r="C935" t="str">
            <v>Washer 8,4x35mm A2</v>
          </cell>
          <cell r="D935" t="str">
            <v>KS</v>
          </cell>
          <cell r="E935">
            <v>7.1099999999999997E-2</v>
          </cell>
          <cell r="F935" t="str">
            <v>EUR</v>
          </cell>
        </row>
        <row r="936">
          <cell r="A936">
            <v>22046</v>
          </cell>
          <cell r="B936" t="str">
            <v>Vrut so šesťhrannou hlavou 6x50 A2</v>
          </cell>
          <cell r="C936" t="str">
            <v>French Screw 6x50 A2</v>
          </cell>
          <cell r="D936" t="str">
            <v>KS</v>
          </cell>
          <cell r="E936">
            <v>5.3600000000000002E-2</v>
          </cell>
          <cell r="F936" t="str">
            <v>EUR</v>
          </cell>
        </row>
        <row r="937">
          <cell r="A937">
            <v>22047</v>
          </cell>
          <cell r="B937" t="str">
            <v>Vrut so šesťhrannou hlavou 8x60 A2</v>
          </cell>
          <cell r="C937" t="str">
            <v>French Screw 8x60 A2</v>
          </cell>
          <cell r="D937" t="str">
            <v>KS</v>
          </cell>
          <cell r="E937">
            <v>9.8000000000000004E-2</v>
          </cell>
          <cell r="F937" t="str">
            <v>EUR</v>
          </cell>
        </row>
        <row r="938">
          <cell r="A938">
            <v>22048</v>
          </cell>
          <cell r="B938" t="str">
            <v>Vrut so šesťhrannou hlavou 10x80 A2</v>
          </cell>
          <cell r="C938" t="str">
            <v>French Screw 10x80 A2</v>
          </cell>
          <cell r="D938" t="str">
            <v>KS</v>
          </cell>
          <cell r="E938">
            <v>0.25879999999999997</v>
          </cell>
          <cell r="F938" t="str">
            <v>EUR</v>
          </cell>
        </row>
        <row r="939">
          <cell r="A939">
            <v>22049</v>
          </cell>
          <cell r="B939" t="str">
            <v>Vrut univerzálny so zápustnou hlavou 5x60 A2</v>
          </cell>
          <cell r="C939" t="str">
            <v>Wood Screw 5x60 A2</v>
          </cell>
          <cell r="D939" t="str">
            <v>KS</v>
          </cell>
          <cell r="E939">
            <v>4.0800000000000003E-2</v>
          </cell>
          <cell r="F939" t="str">
            <v>EUR</v>
          </cell>
        </row>
        <row r="940">
          <cell r="A940">
            <v>22050</v>
          </cell>
          <cell r="B940" t="str">
            <v>Hmoždina 8x40</v>
          </cell>
          <cell r="C940" t="str">
            <v>Plug 8x40</v>
          </cell>
          <cell r="D940" t="str">
            <v>KS</v>
          </cell>
          <cell r="E940">
            <v>0.05</v>
          </cell>
          <cell r="F940" t="str">
            <v>EUR</v>
          </cell>
        </row>
        <row r="941">
          <cell r="A941">
            <v>22051</v>
          </cell>
          <cell r="B941" t="str">
            <v>Hmoždina 10x50</v>
          </cell>
          <cell r="C941" t="str">
            <v>Plug 10x50</v>
          </cell>
          <cell r="D941" t="str">
            <v>KS</v>
          </cell>
          <cell r="E941">
            <v>0.09</v>
          </cell>
          <cell r="F941" t="str">
            <v>EUR</v>
          </cell>
        </row>
        <row r="942">
          <cell r="A942">
            <v>22052</v>
          </cell>
          <cell r="B942" t="str">
            <v>Hmoždina 12x60</v>
          </cell>
          <cell r="C942" t="str">
            <v>Plug 12x60</v>
          </cell>
          <cell r="D942" t="str">
            <v>KS</v>
          </cell>
          <cell r="E942">
            <v>0.15</v>
          </cell>
          <cell r="F942" t="str">
            <v>EUR</v>
          </cell>
        </row>
        <row r="943">
          <cell r="A943">
            <v>22053</v>
          </cell>
          <cell r="B943" t="str">
            <v>Skrutka so šesťhranovou hlavou M12x30 A2</v>
          </cell>
          <cell r="C943" t="str">
            <v>Bolt M12x30 A2</v>
          </cell>
          <cell r="D943" t="str">
            <v>KS</v>
          </cell>
          <cell r="E943">
            <v>0.2</v>
          </cell>
          <cell r="F943" t="str">
            <v>EUR</v>
          </cell>
        </row>
        <row r="944">
          <cell r="A944">
            <v>22054</v>
          </cell>
          <cell r="B944" t="str">
            <v>Skrutka so šesťhranovou hlavou M14x70 A2</v>
          </cell>
          <cell r="C944" t="str">
            <v>Bolt M14x70 A2</v>
          </cell>
          <cell r="D944" t="str">
            <v>KS</v>
          </cell>
          <cell r="E944">
            <v>0.48509999999999998</v>
          </cell>
          <cell r="F944" t="str">
            <v>EUR</v>
          </cell>
        </row>
        <row r="945">
          <cell r="A945">
            <v>22055</v>
          </cell>
          <cell r="B945" t="str">
            <v>Skrutka so šesťhranovou hlavou M14x90 A2</v>
          </cell>
          <cell r="C945" t="str">
            <v>Bolt M14x90 A2</v>
          </cell>
          <cell r="D945" t="str">
            <v>KS</v>
          </cell>
          <cell r="E945">
            <v>0.76</v>
          </cell>
          <cell r="F945" t="str">
            <v>EUR</v>
          </cell>
        </row>
        <row r="946">
          <cell r="A946">
            <v>22056</v>
          </cell>
          <cell r="B946" t="str">
            <v>Skrutka s pologuľatou hlavou M6x45 A2</v>
          </cell>
          <cell r="C946" t="str">
            <v>Round Head Bolt M6x45 A2</v>
          </cell>
          <cell r="D946" t="str">
            <v>KS</v>
          </cell>
          <cell r="E946">
            <v>6.7000000000000004E-2</v>
          </cell>
          <cell r="F946" t="str">
            <v>EUR</v>
          </cell>
        </row>
        <row r="947">
          <cell r="A947">
            <v>22057</v>
          </cell>
          <cell r="B947" t="str">
            <v>Skrutka s pologuľatou hlavou M6x50 A2</v>
          </cell>
          <cell r="C947" t="str">
            <v>Round Head Bolt M6x50 A2</v>
          </cell>
          <cell r="D947" t="str">
            <v>KS</v>
          </cell>
          <cell r="E947">
            <v>8.3000000000000004E-2</v>
          </cell>
          <cell r="F947" t="str">
            <v>EUR</v>
          </cell>
        </row>
        <row r="948">
          <cell r="A948">
            <v>22058</v>
          </cell>
          <cell r="B948" t="str">
            <v>Skrutka s pologuľatou hlavou M6x55 A2</v>
          </cell>
          <cell r="C948" t="str">
            <v>Round Head Bolt M6x55 A2</v>
          </cell>
          <cell r="D948" t="str">
            <v>KS</v>
          </cell>
          <cell r="E948">
            <v>8.3000000000000004E-2</v>
          </cell>
          <cell r="F948" t="str">
            <v>EUR</v>
          </cell>
        </row>
        <row r="949">
          <cell r="A949">
            <v>22059</v>
          </cell>
          <cell r="B949" t="str">
            <v>Skrutka s pologuľatou hlavou M6x60 A2</v>
          </cell>
          <cell r="C949" t="str">
            <v>Round Head Bolt M6x60 A2</v>
          </cell>
          <cell r="D949" t="str">
            <v>KS</v>
          </cell>
          <cell r="E949">
            <v>8.6999999999999994E-2</v>
          </cell>
          <cell r="F949" t="str">
            <v>EUR</v>
          </cell>
        </row>
        <row r="950">
          <cell r="A950">
            <v>22060</v>
          </cell>
          <cell r="B950" t="str">
            <v>Skrutka s pologuľatou hlavou M6x65 A2</v>
          </cell>
          <cell r="C950" t="str">
            <v>Round Head Bolt M6x65 A2</v>
          </cell>
          <cell r="D950" t="str">
            <v>KS</v>
          </cell>
          <cell r="E950">
            <v>9.1999999999999998E-2</v>
          </cell>
          <cell r="F950" t="str">
            <v>EUR</v>
          </cell>
        </row>
        <row r="951">
          <cell r="A951">
            <v>22061</v>
          </cell>
          <cell r="B951" t="str">
            <v>Skrutka s pologuľatou hlavou M6x70 A2</v>
          </cell>
          <cell r="C951" t="str">
            <v>Round Head Bolt M6x70 A2</v>
          </cell>
          <cell r="D951" t="str">
            <v>KS</v>
          </cell>
          <cell r="E951">
            <v>0.107</v>
          </cell>
          <cell r="F951" t="str">
            <v>EUR</v>
          </cell>
        </row>
        <row r="952">
          <cell r="A952">
            <v>22062</v>
          </cell>
          <cell r="B952" t="str">
            <v>Skrutka s integr. podložkou M8x70 A2</v>
          </cell>
          <cell r="C952" t="str">
            <v>Round Head Bolt with Washer M8x70 A2</v>
          </cell>
          <cell r="D952" t="str">
            <v>KS</v>
          </cell>
          <cell r="E952">
            <v>0.31</v>
          </cell>
          <cell r="F952" t="str">
            <v>EUR</v>
          </cell>
        </row>
        <row r="953">
          <cell r="A953">
            <v>22063</v>
          </cell>
          <cell r="B953" t="str">
            <v>Skrutka s pologuľatou hlavou M10x90 A2</v>
          </cell>
          <cell r="C953" t="str">
            <v>Round Head Bolt M10x90 A2</v>
          </cell>
          <cell r="D953" t="str">
            <v>KS</v>
          </cell>
          <cell r="E953">
            <v>0.48</v>
          </cell>
          <cell r="F953" t="str">
            <v>EUR</v>
          </cell>
        </row>
        <row r="954">
          <cell r="A954">
            <v>22064</v>
          </cell>
          <cell r="B954" t="str">
            <v>Skrutka nastavovacia (červík) M10x16 A2</v>
          </cell>
          <cell r="C954" t="str">
            <v>Set Screw M10x16 A2</v>
          </cell>
          <cell r="D954" t="str">
            <v>KS</v>
          </cell>
          <cell r="E954">
            <v>6.5600000000000006E-2</v>
          </cell>
          <cell r="F954" t="str">
            <v>EUR</v>
          </cell>
        </row>
        <row r="955">
          <cell r="A955">
            <v>22065</v>
          </cell>
          <cell r="B955" t="str">
            <v>Skrutka vratová s pologuľatou hlavou M6x25 A2</v>
          </cell>
          <cell r="C955" t="str">
            <v>Carriage Bolt M6x25 A2</v>
          </cell>
          <cell r="D955" t="str">
            <v>KS</v>
          </cell>
          <cell r="E955">
            <v>4.4999999999999998E-2</v>
          </cell>
          <cell r="F955" t="str">
            <v>EUR</v>
          </cell>
        </row>
        <row r="956">
          <cell r="A956">
            <v>22066</v>
          </cell>
          <cell r="B956" t="str">
            <v>Skrutka vratová s pologuľatou hlavou M6x30 A2</v>
          </cell>
          <cell r="C956" t="str">
            <v>Carriage Bolt M6x30 A2</v>
          </cell>
          <cell r="D956" t="str">
            <v>KS</v>
          </cell>
          <cell r="E956">
            <v>5.0999999999999997E-2</v>
          </cell>
          <cell r="F956" t="str">
            <v>EUR</v>
          </cell>
        </row>
        <row r="957">
          <cell r="A957">
            <v>22067</v>
          </cell>
          <cell r="B957" t="str">
            <v>Skrutka vratová s pologuľatou hlavou M6x35 A2</v>
          </cell>
          <cell r="C957" t="str">
            <v>Carriage Bolt M6x35 A2</v>
          </cell>
          <cell r="D957" t="str">
            <v>KS</v>
          </cell>
          <cell r="E957">
            <v>6.5199999999999994E-2</v>
          </cell>
          <cell r="F957" t="str">
            <v>EUR</v>
          </cell>
        </row>
        <row r="958">
          <cell r="A958">
            <v>22068</v>
          </cell>
          <cell r="B958" t="str">
            <v>Skrutka vratová s pologuľatou hlavou M6x40 A2</v>
          </cell>
          <cell r="C958" t="str">
            <v>Carriage Bolt M6x40 A2</v>
          </cell>
          <cell r="D958" t="str">
            <v>KS</v>
          </cell>
          <cell r="E958">
            <v>7.1999999999999995E-2</v>
          </cell>
          <cell r="F958" t="str">
            <v>EUR</v>
          </cell>
        </row>
        <row r="959">
          <cell r="A959">
            <v>22069</v>
          </cell>
          <cell r="B959" t="str">
            <v>Závlačka 4x25 Zn</v>
          </cell>
          <cell r="C959" t="str">
            <v>Split pin 4x25 Zn</v>
          </cell>
          <cell r="D959" t="str">
            <v>KS</v>
          </cell>
          <cell r="E959">
            <v>1.4999999999999999E-2</v>
          </cell>
          <cell r="F959" t="str">
            <v>EUR</v>
          </cell>
        </row>
        <row r="960">
          <cell r="A960">
            <v>22070</v>
          </cell>
          <cell r="B960" t="str">
            <v>Skrutka s okom M6x50 A2</v>
          </cell>
          <cell r="C960" t="str">
            <v>Eyebolt M6x50 A2</v>
          </cell>
          <cell r="D960" t="str">
            <v>KS</v>
          </cell>
          <cell r="E960">
            <v>0.504</v>
          </cell>
          <cell r="F960" t="str">
            <v>EUR</v>
          </cell>
        </row>
        <row r="961">
          <cell r="A961">
            <v>22071</v>
          </cell>
          <cell r="B961" t="str">
            <v>Kocka do roštu M8 / sivá</v>
          </cell>
          <cell r="C961" t="str">
            <v>PVC Slat Anchor M8 / grey</v>
          </cell>
          <cell r="D961" t="str">
            <v>KS</v>
          </cell>
          <cell r="E961">
            <v>0.28000000000000003</v>
          </cell>
          <cell r="F961" t="str">
            <v>EUR</v>
          </cell>
        </row>
        <row r="962">
          <cell r="A962">
            <v>22072</v>
          </cell>
          <cell r="B962" t="str">
            <v>Kocka do roštu M10 / sivá</v>
          </cell>
          <cell r="C962" t="str">
            <v>PVC Slat Anchor M10 / grey</v>
          </cell>
          <cell r="D962" t="str">
            <v>KS</v>
          </cell>
          <cell r="E962">
            <v>0.36</v>
          </cell>
          <cell r="F962" t="str">
            <v>EUR</v>
          </cell>
        </row>
        <row r="963">
          <cell r="A963">
            <v>22073</v>
          </cell>
          <cell r="B963" t="str">
            <v>Strmeň 1" M8x35x60mm GA</v>
          </cell>
          <cell r="C963" t="str">
            <v>U-bolt 1" M8x35x60mm GA</v>
          </cell>
          <cell r="D963" t="str">
            <v>KS</v>
          </cell>
          <cell r="E963">
            <v>0.28000000000000003</v>
          </cell>
          <cell r="F963" t="str">
            <v>EUR</v>
          </cell>
        </row>
        <row r="964">
          <cell r="A964">
            <v>22074</v>
          </cell>
          <cell r="B964" t="str">
            <v>Strmeň M8x61x78 GA</v>
          </cell>
          <cell r="C964" t="str">
            <v>U-bolt M8x61x78 GA</v>
          </cell>
          <cell r="D964" t="str">
            <v>KS</v>
          </cell>
          <cell r="E964">
            <v>0.2</v>
          </cell>
          <cell r="F964" t="str">
            <v>EUR</v>
          </cell>
        </row>
        <row r="965">
          <cell r="A965">
            <v>22075</v>
          </cell>
          <cell r="B965" t="str">
            <v>Skrutka s valcovou hlavou M6x30 A2</v>
          </cell>
          <cell r="C965" t="str">
            <v>Umbraco Bolt M6x30 A2</v>
          </cell>
          <cell r="D965" t="str">
            <v>KS</v>
          </cell>
          <cell r="E965">
            <v>4.0899999999999999E-2</v>
          </cell>
          <cell r="F965" t="str">
            <v>EUR</v>
          </cell>
        </row>
        <row r="966">
          <cell r="A966">
            <v>22076</v>
          </cell>
          <cell r="B966" t="str">
            <v>Skrutka samovrtná so šesťhrannou hlavou 5,5x19 GA</v>
          </cell>
          <cell r="C966" t="str">
            <v>TEX Bolt 5,5x19 GA</v>
          </cell>
          <cell r="D966" t="str">
            <v>KS</v>
          </cell>
          <cell r="E966">
            <v>1.35E-2</v>
          </cell>
          <cell r="F966" t="str">
            <v>EUR</v>
          </cell>
        </row>
        <row r="967">
          <cell r="A967">
            <v>22077</v>
          </cell>
          <cell r="B967" t="str">
            <v>Hojdačkový hák M8 120/60 GA</v>
          </cell>
          <cell r="C967" t="str">
            <v>Swing Hook M8 120/60 GA</v>
          </cell>
          <cell r="D967" t="str">
            <v>KS</v>
          </cell>
          <cell r="E967">
            <v>0.35099999999999998</v>
          </cell>
          <cell r="F967" t="str">
            <v>EUR</v>
          </cell>
        </row>
        <row r="968">
          <cell r="A968">
            <v>22078</v>
          </cell>
          <cell r="B968" t="str">
            <v>Držiak rúry (?) 1" 1xdiera GA</v>
          </cell>
          <cell r="C968" t="str">
            <v>Pipe Fastener (?) 1" 1xHole GA</v>
          </cell>
          <cell r="D968" t="str">
            <v>KS</v>
          </cell>
          <cell r="E968">
            <v>0.31</v>
          </cell>
          <cell r="F968" t="str">
            <v>EUR</v>
          </cell>
        </row>
        <row r="969">
          <cell r="A969">
            <v>22079</v>
          </cell>
          <cell r="B969" t="str">
            <v>PVC adaptér na 1 rúru</v>
          </cell>
          <cell r="C969" t="str">
            <v>PVC Adaptor for 1 Pipes PP</v>
          </cell>
          <cell r="D969" t="str">
            <v>KS</v>
          </cell>
          <cell r="E969">
            <v>0.5</v>
          </cell>
          <cell r="F969" t="str">
            <v>EUR</v>
          </cell>
        </row>
        <row r="970">
          <cell r="A970">
            <v>22080</v>
          </cell>
          <cell r="B970" t="str">
            <v>PVC adaptér na 2 rúru</v>
          </cell>
          <cell r="C970" t="str">
            <v>PVC Adaptor for 2 Pipes PP</v>
          </cell>
          <cell r="D970" t="str">
            <v>KS</v>
          </cell>
          <cell r="E970">
            <v>0.6</v>
          </cell>
          <cell r="F970" t="str">
            <v>EUR</v>
          </cell>
        </row>
        <row r="971">
          <cell r="A971">
            <v>22081</v>
          </cell>
          <cell r="B971" t="str">
            <v>PVC adaptér na 3 rúru</v>
          </cell>
          <cell r="C971" t="str">
            <v>PVC Adaptor for 3 Pipes PP</v>
          </cell>
          <cell r="D971" t="str">
            <v>KS</v>
          </cell>
          <cell r="E971">
            <v>0.8</v>
          </cell>
          <cell r="F971" t="str">
            <v>EUR</v>
          </cell>
        </row>
        <row r="972">
          <cell r="A972">
            <v>22082</v>
          </cell>
          <cell r="B972" t="str">
            <v>PVC krytka na U-profil</v>
          </cell>
          <cell r="C972" t="str">
            <v>PVC Cube for U-profil</v>
          </cell>
          <cell r="D972" t="str">
            <v>KS</v>
          </cell>
          <cell r="E972">
            <v>0.12</v>
          </cell>
          <cell r="F972" t="str">
            <v>EUR</v>
          </cell>
        </row>
        <row r="973">
          <cell r="A973">
            <v>22083</v>
          </cell>
          <cell r="B973" t="str">
            <v>Rukoväť s vnútorným závitom M10 PP</v>
          </cell>
          <cell r="C973" t="str">
            <v>Gate Handle with  Int. Thread M10 PP</v>
          </cell>
          <cell r="D973" t="str">
            <v>KS</v>
          </cell>
          <cell r="E973">
            <v>0.52</v>
          </cell>
          <cell r="F973" t="str">
            <v>EUR</v>
          </cell>
        </row>
        <row r="974">
          <cell r="A974">
            <v>22084</v>
          </cell>
          <cell r="B974" t="str">
            <v>Rukoväť na PVC profil 35mm PP</v>
          </cell>
          <cell r="C974" t="str">
            <v>Gate Handle for PVC profile 35mm PP</v>
          </cell>
          <cell r="D974" t="str">
            <v>KS</v>
          </cell>
          <cell r="E974">
            <v>0.9</v>
          </cell>
          <cell r="F974" t="str">
            <v>EUR</v>
          </cell>
        </row>
        <row r="975">
          <cell r="A975">
            <v>22085</v>
          </cell>
          <cell r="B975" t="str">
            <v>Rukoväť na PVC profil 35mm časť 2 PP</v>
          </cell>
          <cell r="C975" t="str">
            <v>Gate Handle for PVC profile 35mm Part 2 PP</v>
          </cell>
          <cell r="D975" t="str">
            <v>KS</v>
          </cell>
          <cell r="E975">
            <v>0.52</v>
          </cell>
          <cell r="F975" t="str">
            <v>EUR</v>
          </cell>
        </row>
        <row r="976">
          <cell r="A976">
            <v>22086</v>
          </cell>
          <cell r="B976" t="str">
            <v>Matica šesťhranná s prírubou M10 A2</v>
          </cell>
          <cell r="C976" t="str">
            <v>Flange Nut M10 A2</v>
          </cell>
          <cell r="D976" t="str">
            <v>KS</v>
          </cell>
          <cell r="E976">
            <v>7.4700000000000003E-2</v>
          </cell>
          <cell r="F976" t="str">
            <v>EUR</v>
          </cell>
        </row>
        <row r="977">
          <cell r="A977">
            <v>22087</v>
          </cell>
          <cell r="B977" t="str">
            <v>Sťahovacia páska 7,5x450mm</v>
          </cell>
          <cell r="C977" t="str">
            <v>Plastic Strips 7,5x450mm</v>
          </cell>
          <cell r="D977" t="str">
            <v>KS</v>
          </cell>
          <cell r="E977">
            <v>8.2299999999999998E-2</v>
          </cell>
          <cell r="F977" t="str">
            <v>EUR</v>
          </cell>
        </row>
        <row r="978">
          <cell r="A978">
            <v>22088</v>
          </cell>
          <cell r="B978" t="str">
            <v>Dvojitý strmeň 81mm</v>
          </cell>
          <cell r="C978" t="str">
            <v>Double U-bolt  81mm</v>
          </cell>
          <cell r="D978" t="str">
            <v>KS</v>
          </cell>
          <cell r="E978">
            <v>1.7114</v>
          </cell>
          <cell r="F978" t="str">
            <v>EUR</v>
          </cell>
        </row>
        <row r="979">
          <cell r="A979">
            <v>22089</v>
          </cell>
          <cell r="B979" t="str">
            <v>Spojka na rúru 32mm PVC</v>
          </cell>
          <cell r="C979" t="str">
            <v>Connector for 32mm pipe PVC</v>
          </cell>
          <cell r="D979" t="str">
            <v>KS</v>
          </cell>
          <cell r="E979">
            <v>0.35</v>
          </cell>
          <cell r="F979" t="str">
            <v>EUR</v>
          </cell>
        </row>
        <row r="980">
          <cell r="A980">
            <v>22090</v>
          </cell>
          <cell r="B980" t="str">
            <v>Skrutka so šesťhranovou hlavou M10x30 A2</v>
          </cell>
          <cell r="C980" t="str">
            <v>Bolt M10x30 A2</v>
          </cell>
          <cell r="D980" t="str">
            <v>KS</v>
          </cell>
          <cell r="E980">
            <v>0.1178</v>
          </cell>
          <cell r="F980" t="str">
            <v>EUR</v>
          </cell>
        </row>
        <row r="981">
          <cell r="A981">
            <v>22091</v>
          </cell>
          <cell r="B981" t="str">
            <v>Skrutka so šesťhranovou hlavou M12x85 A2</v>
          </cell>
          <cell r="C981" t="str">
            <v>Bolt M12x85 A2</v>
          </cell>
          <cell r="D981" t="str">
            <v>KS</v>
          </cell>
          <cell r="E981">
            <v>0.40799999999999997</v>
          </cell>
          <cell r="F981" t="str">
            <v>EUR</v>
          </cell>
        </row>
        <row r="982">
          <cell r="A982">
            <v>22092</v>
          </cell>
          <cell r="B982" t="str">
            <v>Spojka na kŕmny žľab PVC</v>
          </cell>
          <cell r="C982" t="str">
            <v>Connect part for Feed Trough PVC</v>
          </cell>
          <cell r="D982" t="str">
            <v>KS</v>
          </cell>
          <cell r="E982">
            <v>0.22</v>
          </cell>
          <cell r="F982" t="str">
            <v>EUR</v>
          </cell>
        </row>
        <row r="983">
          <cell r="A983">
            <v>22093</v>
          </cell>
          <cell r="B983" t="str">
            <v>Kotva do roštu M10 A2</v>
          </cell>
          <cell r="C983" t="str">
            <v>Slat Anchor M10, A2</v>
          </cell>
          <cell r="D983" t="str">
            <v>KS</v>
          </cell>
          <cell r="E983">
            <v>0.94</v>
          </cell>
          <cell r="F983" t="str">
            <v>EUR</v>
          </cell>
        </row>
        <row r="984">
          <cell r="A984">
            <v>22094</v>
          </cell>
          <cell r="B984" t="str">
            <v>Strmeň 1/2" M6x26x41mm A2</v>
          </cell>
          <cell r="C984" t="str">
            <v>U-Bolt 1/2" M6x26x41mm A2</v>
          </cell>
          <cell r="D984" t="str">
            <v>KS</v>
          </cell>
          <cell r="E984">
            <v>0.43</v>
          </cell>
          <cell r="F984" t="str">
            <v>EUR</v>
          </cell>
        </row>
        <row r="985">
          <cell r="A985">
            <v>22095</v>
          </cell>
          <cell r="B985" t="str">
            <v>Podložka M14 15x28mm GA</v>
          </cell>
          <cell r="C985" t="str">
            <v>Washer M14 15x28mm GA</v>
          </cell>
          <cell r="D985" t="str">
            <v>KS</v>
          </cell>
          <cell r="E985">
            <v>3.0800000000000001E-2</v>
          </cell>
          <cell r="F985" t="str">
            <v>EUR</v>
          </cell>
        </row>
        <row r="986">
          <cell r="A986">
            <v>22096</v>
          </cell>
          <cell r="B986" t="str">
            <v>Pružina o14x35x1 A2 mm "pôrodňa, komfort, kan. dv"</v>
          </cell>
          <cell r="C986" t="str">
            <v>Spring o14x35x1 A2 mm "farr. komfort, boar gate"</v>
          </cell>
          <cell r="D986" t="str">
            <v>KS</v>
          </cell>
          <cell r="E986">
            <v>0.6</v>
          </cell>
          <cell r="F986" t="str">
            <v>EUR</v>
          </cell>
        </row>
        <row r="987">
          <cell r="A987">
            <v>22097</v>
          </cell>
          <cell r="B987" t="str">
            <v>Pružina o15,5x110x1,5 A2 mm "Haspra A2"</v>
          </cell>
          <cell r="C987" t="str">
            <v>Spring o15,5x110x1,5 A2 mm "Gate Lock A2"</v>
          </cell>
          <cell r="D987" t="str">
            <v>KS</v>
          </cell>
          <cell r="E987">
            <v>0.84619999999999995</v>
          </cell>
          <cell r="F987" t="str">
            <v>EUR</v>
          </cell>
        </row>
        <row r="988">
          <cell r="A988">
            <v>22098</v>
          </cell>
          <cell r="B988" t="str">
            <v>Pružina o11x110x1,2 A2 mm "Haspra GA"</v>
          </cell>
          <cell r="C988" t="str">
            <v>Spring o11x110x1,2 A2 mm "Gate Lock GA"</v>
          </cell>
          <cell r="D988" t="str">
            <v>KS</v>
          </cell>
          <cell r="E988">
            <v>0.8</v>
          </cell>
          <cell r="F988" t="str">
            <v>EUR</v>
          </cell>
        </row>
        <row r="989">
          <cell r="A989">
            <v>22099</v>
          </cell>
          <cell r="B989" t="str">
            <v>Podložka 6,4x30mm A2</v>
          </cell>
          <cell r="C989" t="str">
            <v>Washer 6,4x30mm A2</v>
          </cell>
          <cell r="D989" t="str">
            <v>KS</v>
          </cell>
          <cell r="E989">
            <v>4.58E-2</v>
          </cell>
          <cell r="F989" t="str">
            <v>EUR</v>
          </cell>
        </row>
        <row r="990">
          <cell r="A990">
            <v>22100</v>
          </cell>
          <cell r="B990" t="str">
            <v>Skrutka so šesťhranovou hlavou M10x50 A2</v>
          </cell>
          <cell r="C990" t="str">
            <v>Bolt M10x50 A2</v>
          </cell>
          <cell r="D990" t="str">
            <v>KS</v>
          </cell>
          <cell r="E990">
            <v>0.1835</v>
          </cell>
          <cell r="F990" t="str">
            <v>EUR</v>
          </cell>
        </row>
        <row r="991">
          <cell r="A991">
            <v>22101</v>
          </cell>
          <cell r="B991" t="str">
            <v>Skrutka so šesťhranovou hlavou M6x55 A2</v>
          </cell>
          <cell r="C991" t="str">
            <v>Bolt M6x55 A2</v>
          </cell>
          <cell r="D991" t="str">
            <v>KS</v>
          </cell>
          <cell r="E991">
            <v>6.6199999999999995E-2</v>
          </cell>
          <cell r="F991" t="str">
            <v>EUR</v>
          </cell>
        </row>
        <row r="992">
          <cell r="A992">
            <v>22102</v>
          </cell>
          <cell r="B992" t="str">
            <v>Záslepka pre kruhové rúry 20x0,8-2,5</v>
          </cell>
          <cell r="C992" t="str">
            <v>Inserts for round tubes 20x0,8-2,5</v>
          </cell>
          <cell r="D992" t="str">
            <v>KS</v>
          </cell>
          <cell r="E992">
            <v>3.3000000000000002E-2</v>
          </cell>
          <cell r="F992" t="str">
            <v>EUR</v>
          </cell>
        </row>
        <row r="993">
          <cell r="A993">
            <v>22103</v>
          </cell>
          <cell r="B993" t="str">
            <v>PVC zabudovaný krmenársky zvod</v>
          </cell>
          <cell r="C993" t="str">
            <v>PVC Integrated feed pipe</v>
          </cell>
          <cell r="D993" t="str">
            <v>KS</v>
          </cell>
          <cell r="E993">
            <v>7.7</v>
          </cell>
          <cell r="F993" t="str">
            <v>EUR</v>
          </cell>
        </row>
        <row r="994">
          <cell r="A994">
            <v>22106</v>
          </cell>
          <cell r="B994" t="str">
            <v>Matica šesťhranná naváracia M8 Fe</v>
          </cell>
          <cell r="C994" t="str">
            <v>Weld Nut M8 Fe</v>
          </cell>
          <cell r="D994" t="str">
            <v>KS</v>
          </cell>
          <cell r="E994">
            <v>3.5000000000000003E-2</v>
          </cell>
          <cell r="F994" t="str">
            <v>EUR</v>
          </cell>
        </row>
        <row r="995">
          <cell r="A995">
            <v>22107</v>
          </cell>
          <cell r="B995" t="str">
            <v>Matica šesťhranná naváracia M10 Fe / DIN 929</v>
          </cell>
          <cell r="C995" t="str">
            <v>Weld Nut M10 Fe / DIN 929</v>
          </cell>
          <cell r="D995" t="str">
            <v>KS</v>
          </cell>
          <cell r="E995">
            <v>3.0700000000000002E-2</v>
          </cell>
          <cell r="F995" t="str">
            <v>EUR</v>
          </cell>
        </row>
        <row r="996">
          <cell r="A996">
            <v>22108</v>
          </cell>
          <cell r="B996" t="str">
            <v>Matica šesťhranná naváracia M12 Fe</v>
          </cell>
          <cell r="C996" t="str">
            <v>Weld Nut M12 Fe</v>
          </cell>
          <cell r="D996" t="str">
            <v>KS</v>
          </cell>
          <cell r="E996">
            <v>5.1700000000000003E-2</v>
          </cell>
          <cell r="F996" t="str">
            <v>EUR</v>
          </cell>
        </row>
        <row r="997">
          <cell r="A997">
            <v>22109</v>
          </cell>
          <cell r="B997" t="str">
            <v>Matica šesťhranná naváracia M14 Fe</v>
          </cell>
          <cell r="C997" t="str">
            <v>Weld Nut M14 Fe</v>
          </cell>
          <cell r="D997" t="str">
            <v>KS</v>
          </cell>
          <cell r="E997">
            <v>3.2000000000000001E-2</v>
          </cell>
          <cell r="F997" t="str">
            <v>EUR</v>
          </cell>
        </row>
        <row r="998">
          <cell r="A998">
            <v>22116</v>
          </cell>
          <cell r="B998" t="str">
            <v>Závitová tyč M10x1000mm Fe</v>
          </cell>
          <cell r="C998" t="str">
            <v>Threaded rod M10x1000mm Fe</v>
          </cell>
          <cell r="D998" t="str">
            <v>MM</v>
          </cell>
          <cell r="E998">
            <v>6.9999999999999999E-4</v>
          </cell>
          <cell r="F998" t="str">
            <v>EUR</v>
          </cell>
        </row>
        <row r="999">
          <cell r="A999">
            <v>22118</v>
          </cell>
          <cell r="B999" t="str">
            <v>Závitová tyč M14x1000mm Fe</v>
          </cell>
          <cell r="C999" t="str">
            <v>Threaded rod M14x1000mm Fe</v>
          </cell>
          <cell r="D999" t="str">
            <v>MM</v>
          </cell>
          <cell r="E999">
            <v>8.9999999999999998E-4</v>
          </cell>
          <cell r="F999" t="str">
            <v>EUR</v>
          </cell>
        </row>
        <row r="1000">
          <cell r="A1000">
            <v>22130</v>
          </cell>
          <cell r="B1000" t="str">
            <v>Závitová tyč M5x1000mm A2</v>
          </cell>
          <cell r="C1000" t="str">
            <v>Threaded rod M5x1000mm A2</v>
          </cell>
          <cell r="D1000" t="str">
            <v>KS</v>
          </cell>
          <cell r="E1000">
            <v>0.78</v>
          </cell>
          <cell r="F1000" t="str">
            <v>EUR</v>
          </cell>
        </row>
        <row r="1001">
          <cell r="A1001">
            <v>22131</v>
          </cell>
          <cell r="B1001" t="str">
            <v>Závitová tyč M6x1000mm A2</v>
          </cell>
          <cell r="C1001" t="str">
            <v>Threaded rod M6x1000mm A2</v>
          </cell>
          <cell r="D1001" t="str">
            <v>KS</v>
          </cell>
          <cell r="E1001">
            <v>0.85109999999999997</v>
          </cell>
          <cell r="F1001" t="str">
            <v>EUR</v>
          </cell>
        </row>
        <row r="1002">
          <cell r="A1002">
            <v>22132</v>
          </cell>
          <cell r="B1002" t="str">
            <v>Závitová tyč M8x1000mm A2</v>
          </cell>
          <cell r="C1002" t="str">
            <v>Threaded rod M8x1000mm A2</v>
          </cell>
          <cell r="D1002" t="str">
            <v>KS</v>
          </cell>
          <cell r="E1002">
            <v>1.59</v>
          </cell>
          <cell r="F1002" t="str">
            <v>EUR</v>
          </cell>
        </row>
        <row r="1003">
          <cell r="A1003">
            <v>22133</v>
          </cell>
          <cell r="B1003" t="str">
            <v>Závitová tyč M10x1000mm A2</v>
          </cell>
          <cell r="C1003" t="str">
            <v>Threaded rod M10x1000mm A2</v>
          </cell>
          <cell r="D1003" t="str">
            <v>KS</v>
          </cell>
          <cell r="E1003">
            <v>2.4700000000000002</v>
          </cell>
          <cell r="F1003" t="str">
            <v>EUR</v>
          </cell>
        </row>
        <row r="1004">
          <cell r="A1004">
            <v>22134</v>
          </cell>
          <cell r="B1004" t="str">
            <v>Závitová tyč M12x1000mm A2</v>
          </cell>
          <cell r="C1004" t="str">
            <v>Threaded rod M12x1000mm A2</v>
          </cell>
          <cell r="D1004" t="str">
            <v>KS</v>
          </cell>
          <cell r="E1004">
            <v>3.3645</v>
          </cell>
          <cell r="F1004" t="str">
            <v>EUR</v>
          </cell>
        </row>
        <row r="1005">
          <cell r="A1005">
            <v>22135</v>
          </cell>
          <cell r="B1005" t="str">
            <v>Závitová tyč M14x1000mm A2</v>
          </cell>
          <cell r="C1005" t="str">
            <v>Threaded rod M14x1000mm A2</v>
          </cell>
          <cell r="D1005" t="str">
            <v>KS</v>
          </cell>
          <cell r="E1005">
            <v>4.6029999999999998</v>
          </cell>
          <cell r="F1005" t="str">
            <v>EUR</v>
          </cell>
        </row>
        <row r="1006">
          <cell r="A1006">
            <v>22136</v>
          </cell>
          <cell r="B1006" t="str">
            <v>Závitová tyč M16x1000mm A2</v>
          </cell>
          <cell r="C1006" t="str">
            <v>Threaded rod M16x1000mm A2</v>
          </cell>
          <cell r="D1006" t="str">
            <v>KS</v>
          </cell>
          <cell r="E1006">
            <v>6.3128000000000002</v>
          </cell>
          <cell r="F1006" t="str">
            <v>EUR</v>
          </cell>
        </row>
        <row r="1007">
          <cell r="A1007">
            <v>22137</v>
          </cell>
          <cell r="B1007" t="str">
            <v>Závitová tyč M18x1000mm A2</v>
          </cell>
          <cell r="C1007" t="str">
            <v>Threaded rod M18x1000mm A2</v>
          </cell>
          <cell r="D1007" t="str">
            <v>KS</v>
          </cell>
          <cell r="E1007">
            <v>8.6935000000000002</v>
          </cell>
          <cell r="F1007" t="str">
            <v>EUR</v>
          </cell>
        </row>
        <row r="1008">
          <cell r="A1008">
            <v>22138</v>
          </cell>
          <cell r="B1008" t="str">
            <v>Závitová tyč M20x1000mm A2</v>
          </cell>
          <cell r="C1008" t="str">
            <v>Threaded rod M20x1000mm A2</v>
          </cell>
          <cell r="D1008" t="str">
            <v>KS</v>
          </cell>
          <cell r="E1008">
            <v>9.8699999999999992</v>
          </cell>
          <cell r="F1008" t="str">
            <v>EUR</v>
          </cell>
        </row>
        <row r="1009">
          <cell r="A1009">
            <v>22139</v>
          </cell>
          <cell r="B1009" t="str">
            <v>Záslepka pre kruhové rúry 25x1-3</v>
          </cell>
          <cell r="C1009" t="str">
            <v>Inserts for round tubes 25x1-3</v>
          </cell>
          <cell r="D1009" t="str">
            <v>KS</v>
          </cell>
          <cell r="E1009">
            <v>4.2999999999999997E-2</v>
          </cell>
          <cell r="F1009" t="str">
            <v>EUR</v>
          </cell>
        </row>
        <row r="1010">
          <cell r="A1010">
            <v>22140</v>
          </cell>
          <cell r="B1010" t="str">
            <v>Záslepka pre kruhové rúry 32x0,8-2,5</v>
          </cell>
          <cell r="C1010" t="str">
            <v>Inserts for round tubes 32x0,8-2,5</v>
          </cell>
          <cell r="D1010" t="str">
            <v>KS</v>
          </cell>
          <cell r="E1010">
            <v>5.2999999999999999E-2</v>
          </cell>
          <cell r="F1010" t="str">
            <v>EUR</v>
          </cell>
        </row>
        <row r="1011">
          <cell r="A1011">
            <v>22141</v>
          </cell>
          <cell r="B1011" t="str">
            <v>Záslepka pre kruhové rúry 34x1-3</v>
          </cell>
          <cell r="C1011" t="str">
            <v>Inserts for round tubes 34x1-3</v>
          </cell>
          <cell r="D1011" t="str">
            <v>KS</v>
          </cell>
          <cell r="E1011">
            <v>6.5000000000000002E-2</v>
          </cell>
          <cell r="F1011" t="str">
            <v>EUR</v>
          </cell>
        </row>
        <row r="1012">
          <cell r="A1012">
            <v>22142</v>
          </cell>
          <cell r="B1012" t="str">
            <v>Záslepka štvorcová 35x35 1-3</v>
          </cell>
          <cell r="C1012" t="str">
            <v>Inserts for square tubes 35x35 1-3</v>
          </cell>
          <cell r="D1012" t="str">
            <v>KS</v>
          </cell>
          <cell r="E1012">
            <v>0.1217</v>
          </cell>
          <cell r="F1012" t="str">
            <v>EUR</v>
          </cell>
        </row>
        <row r="1013">
          <cell r="A1013">
            <v>22143</v>
          </cell>
          <cell r="B1013" t="str">
            <v>Záslepka štvorcová 40x40 2,6-4</v>
          </cell>
          <cell r="C1013" t="str">
            <v>Inserts for square tubes 40x40 2,6-4</v>
          </cell>
          <cell r="D1013" t="str">
            <v>KS</v>
          </cell>
          <cell r="E1013">
            <v>0.151</v>
          </cell>
          <cell r="F1013" t="str">
            <v>EUR</v>
          </cell>
        </row>
        <row r="1014">
          <cell r="A1014">
            <v>22144</v>
          </cell>
          <cell r="B1014" t="str">
            <v>Záslepka štvorcová 50x50 0,8-3</v>
          </cell>
          <cell r="C1014" t="str">
            <v>Inserts for square tubes 50x50 0,8-3</v>
          </cell>
          <cell r="D1014" t="str">
            <v>KS</v>
          </cell>
          <cell r="E1014">
            <v>0.19689999999999999</v>
          </cell>
          <cell r="F1014" t="str">
            <v>EUR</v>
          </cell>
        </row>
        <row r="1015">
          <cell r="A1015">
            <v>22145</v>
          </cell>
          <cell r="B1015" t="str">
            <v>Záslepka obdĺžniková 30x20 1-3</v>
          </cell>
          <cell r="C1015" t="str">
            <v>Inserts for rectangular tubes 30x20 1-3</v>
          </cell>
          <cell r="D1015" t="str">
            <v>KS</v>
          </cell>
          <cell r="E1015">
            <v>0.125</v>
          </cell>
          <cell r="F1015" t="str">
            <v>EUR</v>
          </cell>
        </row>
        <row r="1016">
          <cell r="A1016">
            <v>22146</v>
          </cell>
          <cell r="B1016" t="str">
            <v>Záslepka obdĺžniková 40x30 1-3</v>
          </cell>
          <cell r="C1016" t="str">
            <v>Inserts for rectangular tubes 40x30 1-3</v>
          </cell>
          <cell r="D1016" t="str">
            <v>KS</v>
          </cell>
          <cell r="E1016">
            <v>0.1</v>
          </cell>
          <cell r="F1016" t="str">
            <v>EUR</v>
          </cell>
        </row>
        <row r="1017">
          <cell r="A1017">
            <v>22147</v>
          </cell>
          <cell r="B1017" t="str">
            <v>Návlek obdĺžnikový 30x20 1-3</v>
          </cell>
          <cell r="C1017" t="str">
            <v>Ferrules for rectangular tubes 30x20 1-3</v>
          </cell>
          <cell r="D1017" t="str">
            <v>KS</v>
          </cell>
          <cell r="E1017">
            <v>0.09</v>
          </cell>
          <cell r="F1017" t="str">
            <v>EUR</v>
          </cell>
        </row>
        <row r="1018">
          <cell r="A1018">
            <v>22148</v>
          </cell>
          <cell r="B1018" t="str">
            <v>Rukoväť guľová s vnútorným závitom M10 PP</v>
          </cell>
          <cell r="C1018" t="str">
            <v>Ball knobs with  Int. Thread M10 PP</v>
          </cell>
          <cell r="D1018" t="str">
            <v>KS</v>
          </cell>
          <cell r="E1018">
            <v>0.49</v>
          </cell>
          <cell r="F1018" t="str">
            <v>EUR</v>
          </cell>
        </row>
        <row r="1019">
          <cell r="A1019">
            <v>22149</v>
          </cell>
          <cell r="B1019" t="str">
            <v>Silentblok so závitom M6 20x15</v>
          </cell>
          <cell r="C1019" t="str">
            <v>Vibration Dampers with thread M6 20x15</v>
          </cell>
          <cell r="D1019" t="str">
            <v>KS</v>
          </cell>
          <cell r="E1019">
            <v>0.39</v>
          </cell>
          <cell r="F1019" t="str">
            <v>EUR</v>
          </cell>
        </row>
        <row r="1020">
          <cell r="A1020">
            <v>22150</v>
          </cell>
          <cell r="B1020" t="str">
            <v>Butylova šnúra 6mm</v>
          </cell>
          <cell r="C1020" t="str">
            <v>Butyl Tape 6mm</v>
          </cell>
          <cell r="D1020" t="str">
            <v>M</v>
          </cell>
          <cell r="E1020">
            <v>0.66390000000000005</v>
          </cell>
          <cell r="F1020" t="str">
            <v>EUR</v>
          </cell>
        </row>
        <row r="1021">
          <cell r="A1021">
            <v>22151</v>
          </cell>
          <cell r="B1021" t="str">
            <v>Loctite 50ml 08932403050</v>
          </cell>
          <cell r="C1021" t="str">
            <v>Loctite 50ml</v>
          </cell>
          <cell r="D1021" t="str">
            <v>KS</v>
          </cell>
          <cell r="E1021">
            <v>21.31</v>
          </cell>
          <cell r="F1021" t="str">
            <v>EUR</v>
          </cell>
        </row>
        <row r="1022">
          <cell r="A1022">
            <v>22152</v>
          </cell>
          <cell r="B1022" t="str">
            <v>Silikón sivý 330 ml</v>
          </cell>
          <cell r="C1022" t="str">
            <v>Silicone Gray 330 ml</v>
          </cell>
          <cell r="D1022" t="str">
            <v>KS</v>
          </cell>
          <cell r="E1022">
            <v>3.5</v>
          </cell>
          <cell r="F1022" t="str">
            <v>EUR</v>
          </cell>
        </row>
        <row r="1023">
          <cell r="A1023">
            <v>22153</v>
          </cell>
          <cell r="B1023" t="str">
            <v>Silikón sivý 600 ml</v>
          </cell>
          <cell r="C1023" t="str">
            <v>Silicone Gray 600 ml</v>
          </cell>
          <cell r="D1023" t="str">
            <v>KS</v>
          </cell>
          <cell r="E1023">
            <v>10.7</v>
          </cell>
          <cell r="F1023" t="str">
            <v>EUR</v>
          </cell>
        </row>
        <row r="1024">
          <cell r="A1024">
            <v>22154</v>
          </cell>
          <cell r="B1024" t="str">
            <v>Skrutka "Becher" M6x16 A2</v>
          </cell>
          <cell r="C1024" t="str">
            <v>Bolt "Becher" M6x16 A2</v>
          </cell>
          <cell r="D1024" t="str">
            <v>KS</v>
          </cell>
          <cell r="E1024">
            <v>4.8800000000000003E-2</v>
          </cell>
          <cell r="F1024" t="str">
            <v>EUR</v>
          </cell>
        </row>
        <row r="1025">
          <cell r="A1025">
            <v>22155</v>
          </cell>
          <cell r="B1025" t="str">
            <v>Skrutka so šesťhranovou hlavou M6x50 A2</v>
          </cell>
          <cell r="C1025" t="str">
            <v>Bolt M6x50 A2</v>
          </cell>
          <cell r="D1025" t="str">
            <v>KS</v>
          </cell>
          <cell r="E1025">
            <v>7.7299999999999994E-2</v>
          </cell>
          <cell r="F1025" t="str">
            <v>EUR</v>
          </cell>
        </row>
        <row r="1026">
          <cell r="A1026">
            <v>22156</v>
          </cell>
          <cell r="B1026" t="str">
            <v>Pružina 2x19x325 pre otváranie GA</v>
          </cell>
          <cell r="C1026" t="str">
            <v>Return Spring 2x19x325 for Opening GA</v>
          </cell>
          <cell r="D1026" t="str">
            <v>KS</v>
          </cell>
          <cell r="E1026">
            <v>3</v>
          </cell>
          <cell r="F1026" t="str">
            <v>EUR</v>
          </cell>
        </row>
        <row r="1027">
          <cell r="A1027">
            <v>22157</v>
          </cell>
          <cell r="B1027" t="str">
            <v>Strmeň s prírubou M8x61x78mm GA</v>
          </cell>
          <cell r="C1027" t="str">
            <v>U-bolt with clamp M8x61x78mm GA</v>
          </cell>
          <cell r="D1027" t="str">
            <v>KS</v>
          </cell>
          <cell r="E1027">
            <v>0.83630000000000004</v>
          </cell>
          <cell r="F1027" t="str">
            <v>EUR</v>
          </cell>
        </row>
        <row r="1028">
          <cell r="A1028">
            <v>22158</v>
          </cell>
          <cell r="B1028" t="str">
            <v>Hmoždina 10x70</v>
          </cell>
          <cell r="C1028" t="str">
            <v>Plug 10x70</v>
          </cell>
          <cell r="D1028" t="str">
            <v>KS</v>
          </cell>
          <cell r="E1028">
            <v>0.14000000000000001</v>
          </cell>
          <cell r="F1028" t="str">
            <v>EUR</v>
          </cell>
        </row>
        <row r="1029">
          <cell r="A1029">
            <v>22159</v>
          </cell>
          <cell r="B1029" t="str">
            <v>Silentblok so závitom M6 20x10</v>
          </cell>
          <cell r="C1029" t="str">
            <v>Vibration Dampers with thread M6 20x10</v>
          </cell>
          <cell r="D1029" t="str">
            <v>KS</v>
          </cell>
          <cell r="E1029">
            <v>0.36</v>
          </cell>
          <cell r="F1029" t="str">
            <v>EUR</v>
          </cell>
        </row>
        <row r="1030">
          <cell r="A1030">
            <v>22160</v>
          </cell>
          <cell r="B1030" t="str">
            <v>Matica šesťhranná M8 A2</v>
          </cell>
          <cell r="C1030" t="str">
            <v>Nut M8 A2</v>
          </cell>
          <cell r="D1030" t="str">
            <v>KS</v>
          </cell>
          <cell r="E1030">
            <v>2.5999999999999999E-2</v>
          </cell>
          <cell r="F1030" t="str">
            <v>EUR</v>
          </cell>
        </row>
        <row r="1031">
          <cell r="A1031">
            <v>22161</v>
          </cell>
          <cell r="B1031" t="str">
            <v>Skrutka s integr. podložkou M10x50 A2</v>
          </cell>
          <cell r="C1031" t="str">
            <v>Round Head Bolt with Washer M10x50 A2</v>
          </cell>
          <cell r="D1031" t="str">
            <v>KS</v>
          </cell>
          <cell r="E1031">
            <v>0.2626</v>
          </cell>
          <cell r="F1031" t="str">
            <v>EUR</v>
          </cell>
        </row>
        <row r="1032">
          <cell r="A1032">
            <v>22162</v>
          </cell>
          <cell r="B1032" t="str">
            <v>Skrutka so šesťhranovou hlavou M6x16 A2</v>
          </cell>
          <cell r="C1032" t="str">
            <v>Bolt M6x16 A2</v>
          </cell>
          <cell r="D1032" t="str">
            <v>KS</v>
          </cell>
          <cell r="E1032">
            <v>2.9499999999999998E-2</v>
          </cell>
          <cell r="F1032" t="str">
            <v>EUR</v>
          </cell>
        </row>
        <row r="1033">
          <cell r="A1033">
            <v>22163</v>
          </cell>
          <cell r="B1033" t="str">
            <v>Skrutka so šesťhranovou hlavou M10x40 A2</v>
          </cell>
          <cell r="C1033" t="str">
            <v>Bolt M10x40 A2</v>
          </cell>
          <cell r="D1033" t="str">
            <v>KS</v>
          </cell>
          <cell r="E1033">
            <v>0.17399999999999999</v>
          </cell>
          <cell r="F1033" t="str">
            <v>EUR</v>
          </cell>
        </row>
        <row r="1034">
          <cell r="A1034">
            <v>22166</v>
          </cell>
          <cell r="B1034" t="str">
            <v>Skrutka s okom M6x30 A2 AN 9078</v>
          </cell>
          <cell r="C1034" t="str">
            <v>Eyebolt M6x30 A2 AN 9078</v>
          </cell>
          <cell r="D1034" t="str">
            <v>KS</v>
          </cell>
          <cell r="E1034">
            <v>0.37</v>
          </cell>
          <cell r="F1034" t="str">
            <v>EUR</v>
          </cell>
        </row>
        <row r="1035">
          <cell r="A1035">
            <v>22167</v>
          </cell>
          <cell r="B1035" t="str">
            <v>Hojdačkový hák samorezný 8mm 120/50 GA</v>
          </cell>
          <cell r="C1035" t="str">
            <v>Swing Hook Screw 8mm 120/50 GA</v>
          </cell>
          <cell r="D1035" t="str">
            <v>KS</v>
          </cell>
          <cell r="E1035">
            <v>0.71250000000000002</v>
          </cell>
          <cell r="F1035" t="str">
            <v>EUR</v>
          </cell>
        </row>
        <row r="1036">
          <cell r="A1036">
            <v>22168</v>
          </cell>
          <cell r="B1036" t="str">
            <v>Strmeň s prírubou 80mm M8 GA</v>
          </cell>
          <cell r="C1036" t="str">
            <v>U-bolt with clamp 80mm M8 GA</v>
          </cell>
          <cell r="D1036" t="str">
            <v>KS</v>
          </cell>
          <cell r="E1036">
            <v>1.6</v>
          </cell>
          <cell r="F1036" t="str">
            <v>EUR</v>
          </cell>
        </row>
        <row r="1037">
          <cell r="A1037">
            <v>22170</v>
          </cell>
          <cell r="B1037" t="str">
            <v>T-Kotva do roštu M10 A2</v>
          </cell>
          <cell r="C1037" t="str">
            <v>T-Slat Anchor M10, A2</v>
          </cell>
          <cell r="D1037" t="str">
            <v>KS</v>
          </cell>
          <cell r="E1037">
            <v>0.93</v>
          </cell>
          <cell r="F1037" t="str">
            <v>EUR</v>
          </cell>
        </row>
        <row r="1038">
          <cell r="A1038">
            <v>22171</v>
          </cell>
          <cell r="B1038" t="str">
            <v>Skrutka s pologuľatou hlavou 4,8x9,5mm A2</v>
          </cell>
          <cell r="C1038" t="str">
            <v>Wood Screw 4,8x9,5mm A2</v>
          </cell>
          <cell r="D1038" t="str">
            <v>KS</v>
          </cell>
          <cell r="E1038">
            <v>1.6E-2</v>
          </cell>
          <cell r="F1038" t="str">
            <v>EUR</v>
          </cell>
        </row>
        <row r="1039">
          <cell r="A1039">
            <v>22173</v>
          </cell>
          <cell r="B1039" t="str">
            <v>Skrutka s okom M8x80 A2</v>
          </cell>
          <cell r="C1039" t="str">
            <v>Eyebolt M8x80 A2</v>
          </cell>
          <cell r="D1039" t="str">
            <v>KS</v>
          </cell>
          <cell r="E1039">
            <v>1.35</v>
          </cell>
          <cell r="F1039" t="str">
            <v>EUR</v>
          </cell>
        </row>
        <row r="1040">
          <cell r="A1040">
            <v>22174</v>
          </cell>
          <cell r="B1040" t="str">
            <v>Skrutka vratová s pologuľatou hlavou M8x30 A2</v>
          </cell>
          <cell r="C1040" t="str">
            <v>Carriage Bolt M8x30 A2</v>
          </cell>
          <cell r="D1040" t="str">
            <v>KS</v>
          </cell>
          <cell r="E1040">
            <v>8.5000000000000006E-2</v>
          </cell>
          <cell r="F1040" t="str">
            <v>EUR</v>
          </cell>
        </row>
        <row r="1041">
          <cell r="A1041">
            <v>22177</v>
          </cell>
          <cell r="B1041" t="str">
            <v>Závlačka 4x28 Zn</v>
          </cell>
          <cell r="C1041" t="str">
            <v>Split pin 4x28 Zn</v>
          </cell>
          <cell r="D1041" t="str">
            <v>KS</v>
          </cell>
          <cell r="E1041">
            <v>1.7000000000000001E-2</v>
          </cell>
          <cell r="F1041" t="str">
            <v>EUR</v>
          </cell>
        </row>
        <row r="1042">
          <cell r="A1042">
            <v>22182</v>
          </cell>
          <cell r="B1042" t="str">
            <v>Podložka 13x24mm GA</v>
          </cell>
          <cell r="C1042" t="str">
            <v>Washer 13x24mm GA</v>
          </cell>
          <cell r="D1042" t="str">
            <v>KS</v>
          </cell>
          <cell r="E1042">
            <v>1.0500000000000001E-2</v>
          </cell>
          <cell r="F1042" t="str">
            <v>EUR</v>
          </cell>
        </row>
        <row r="1043">
          <cell r="A1043">
            <v>22183</v>
          </cell>
          <cell r="B1043" t="str">
            <v>Podložka 13x37mm GA</v>
          </cell>
          <cell r="C1043" t="str">
            <v>Washer 13x37mm GA</v>
          </cell>
          <cell r="D1043" t="str">
            <v>KS</v>
          </cell>
          <cell r="E1043">
            <v>3.6999999999999998E-2</v>
          </cell>
          <cell r="F1043" t="str">
            <v>EUR</v>
          </cell>
        </row>
        <row r="1044">
          <cell r="A1044">
            <v>22190</v>
          </cell>
          <cell r="B1044" t="str">
            <v>Skrutka so šesťhranovou hlavou M6x10 A2</v>
          </cell>
          <cell r="C1044" t="str">
            <v>Bolt M6x10 A2</v>
          </cell>
          <cell r="D1044" t="str">
            <v>KS</v>
          </cell>
          <cell r="E1044">
            <v>2.0799999999999999E-2</v>
          </cell>
          <cell r="F1044" t="str">
            <v>EUR</v>
          </cell>
        </row>
        <row r="1045">
          <cell r="A1045">
            <v>22191</v>
          </cell>
          <cell r="B1045" t="str">
            <v>Podložka 10,5x20mm A2</v>
          </cell>
          <cell r="C1045" t="str">
            <v>Washer 10,5x20mm A2</v>
          </cell>
          <cell r="D1045" t="str">
            <v>KS</v>
          </cell>
          <cell r="E1045">
            <v>1.7899999999999999E-2</v>
          </cell>
          <cell r="F1045" t="str">
            <v>EUR</v>
          </cell>
        </row>
        <row r="1046">
          <cell r="A1046">
            <v>22192</v>
          </cell>
          <cell r="B1046" t="str">
            <v>Skrutka "Becher" M6x20 A2</v>
          </cell>
          <cell r="C1046" t="str">
            <v>Bolt "Becher" M6x20 A2</v>
          </cell>
          <cell r="D1046" t="str">
            <v>KS</v>
          </cell>
          <cell r="E1046">
            <v>4.3999999999999997E-2</v>
          </cell>
          <cell r="F1046" t="str">
            <v>EUR</v>
          </cell>
        </row>
        <row r="1047">
          <cell r="A1047">
            <v>22193</v>
          </cell>
          <cell r="B1047" t="str">
            <v>Vymedzovacia podložka pod omega držiak 1/2" PVC</v>
          </cell>
          <cell r="C1047" t="str">
            <v>Distance piece for omega holder 1/2" PVC</v>
          </cell>
          <cell r="D1047" t="str">
            <v>KS</v>
          </cell>
          <cell r="E1047">
            <v>0.4</v>
          </cell>
          <cell r="F1047" t="str">
            <v>EUR</v>
          </cell>
        </row>
        <row r="1048">
          <cell r="A1048">
            <v>22194</v>
          </cell>
          <cell r="B1048" t="str">
            <v>Matica k bodovému zváraniu M10 A2</v>
          </cell>
          <cell r="C1048" t="str">
            <v>Nut for welding M10 A2</v>
          </cell>
          <cell r="D1048" t="str">
            <v>KS</v>
          </cell>
          <cell r="E1048">
            <v>0.24</v>
          </cell>
          <cell r="F1048" t="str">
            <v>EUR</v>
          </cell>
        </row>
        <row r="1049">
          <cell r="A1049">
            <v>22195</v>
          </cell>
          <cell r="B1049" t="str">
            <v>SK Páska 26-36 GA</v>
          </cell>
          <cell r="C1049" t="str">
            <v>Metal Band 26-36 GA</v>
          </cell>
          <cell r="D1049" t="str">
            <v>KS</v>
          </cell>
          <cell r="E1049">
            <v>0.154</v>
          </cell>
          <cell r="F1049" t="str">
            <v>EUR</v>
          </cell>
        </row>
        <row r="1050">
          <cell r="A1050">
            <v>22197</v>
          </cell>
          <cell r="B1050" t="str">
            <v>Matica šesťhranná M10 GA</v>
          </cell>
          <cell r="C1050" t="str">
            <v>Nut M10 GA</v>
          </cell>
          <cell r="D1050" t="str">
            <v>KS</v>
          </cell>
          <cell r="E1050">
            <v>2.5399999999999999E-2</v>
          </cell>
          <cell r="F1050" t="str">
            <v>EUR</v>
          </cell>
        </row>
        <row r="1051">
          <cell r="A1051">
            <v>22207</v>
          </cell>
          <cell r="B1051" t="str">
            <v>Skrutka so šesťhranovou hlavou M10x190 A2</v>
          </cell>
          <cell r="C1051" t="str">
            <v>Bolt M10x190 A2</v>
          </cell>
          <cell r="D1051" t="str">
            <v>KS</v>
          </cell>
          <cell r="E1051">
            <v>0.91</v>
          </cell>
          <cell r="F1051" t="str">
            <v>EUR</v>
          </cell>
        </row>
        <row r="1052">
          <cell r="A1052">
            <v>22208</v>
          </cell>
          <cell r="B1052" t="str">
            <v>Skrutka s integr. podložkou M8x30 A2</v>
          </cell>
          <cell r="C1052" t="str">
            <v>Round Head Bolt with Washer M8x30 A2</v>
          </cell>
          <cell r="D1052" t="str">
            <v>KS</v>
          </cell>
          <cell r="E1052">
            <v>0.05</v>
          </cell>
          <cell r="F1052" t="str">
            <v>EUR</v>
          </cell>
        </row>
        <row r="1053">
          <cell r="A1053">
            <v>22209</v>
          </cell>
          <cell r="B1053" t="str">
            <v>Skrutka "Becher" M5x25 A2</v>
          </cell>
          <cell r="C1053" t="str">
            <v>Bolt "Becher" M5x25 A2</v>
          </cell>
          <cell r="D1053" t="str">
            <v>KS</v>
          </cell>
          <cell r="E1053">
            <v>4.1700000000000001E-2</v>
          </cell>
          <cell r="F1053" t="str">
            <v>EUR</v>
          </cell>
        </row>
        <row r="1054">
          <cell r="A1054">
            <v>22210</v>
          </cell>
          <cell r="B1054" t="str">
            <v>Strmeň M8x90x130 A2</v>
          </cell>
          <cell r="C1054" t="str">
            <v>U-bolt M8x90x130 A2</v>
          </cell>
          <cell r="D1054" t="str">
            <v>KS</v>
          </cell>
          <cell r="E1054">
            <v>1.6</v>
          </cell>
          <cell r="F1054" t="str">
            <v>EUR</v>
          </cell>
        </row>
        <row r="1055">
          <cell r="A1055">
            <v>22211</v>
          </cell>
          <cell r="B1055" t="str">
            <v>Skrutka so šesťhranovou hlavou M6x45 A2</v>
          </cell>
          <cell r="C1055" t="str">
            <v>Bolt M6x45 A2</v>
          </cell>
          <cell r="D1055" t="str">
            <v>KS</v>
          </cell>
          <cell r="E1055">
            <v>5.9200000000000003E-2</v>
          </cell>
          <cell r="F1055" t="str">
            <v>EUR</v>
          </cell>
        </row>
        <row r="1056">
          <cell r="A1056">
            <v>22212</v>
          </cell>
          <cell r="B1056" t="str">
            <v>Pružina o16x92x2 A2 mm "mliečny žľab"</v>
          </cell>
          <cell r="C1056" t="str">
            <v>Spring o16x92x2 A2 mm "Milking Trough"</v>
          </cell>
          <cell r="D1056" t="str">
            <v>KS</v>
          </cell>
          <cell r="E1056">
            <v>0.3</v>
          </cell>
          <cell r="F1056" t="str">
            <v>EUR</v>
          </cell>
        </row>
        <row r="1057">
          <cell r="A1057">
            <v>22213</v>
          </cell>
          <cell r="B1057" t="str">
            <v>Matica ručná M8 A2</v>
          </cell>
          <cell r="C1057" t="str">
            <v>Nut Hand M8 A2</v>
          </cell>
          <cell r="D1057" t="str">
            <v>KS</v>
          </cell>
          <cell r="E1057">
            <v>1.04</v>
          </cell>
          <cell r="F1057" t="str">
            <v>EUR</v>
          </cell>
        </row>
        <row r="1058">
          <cell r="A1058">
            <v>22214</v>
          </cell>
          <cell r="B1058" t="str">
            <v>Skrutka samovrtná so šesťhrannou hlavou 5,5x50 GA</v>
          </cell>
          <cell r="C1058" t="str">
            <v>TEX Bolt 5,5x50 GA</v>
          </cell>
          <cell r="D1058" t="str">
            <v>KS</v>
          </cell>
          <cell r="E1058">
            <v>3.9E-2</v>
          </cell>
          <cell r="F1058" t="str">
            <v>EUR</v>
          </cell>
        </row>
        <row r="1059">
          <cell r="A1059">
            <v>22222</v>
          </cell>
          <cell r="B1059" t="str">
            <v>Sedlový klzák s čapom 24-26</v>
          </cell>
          <cell r="C1059" t="str">
            <v>Glider with pin 24-26</v>
          </cell>
          <cell r="D1059" t="str">
            <v>KS</v>
          </cell>
          <cell r="E1059">
            <v>0.08</v>
          </cell>
          <cell r="F1059" t="str">
            <v>EUR</v>
          </cell>
        </row>
        <row r="1060">
          <cell r="A1060">
            <v>22223</v>
          </cell>
          <cell r="B1060" t="str">
            <v>Skrutka nastavovacia (červík) M10x10 A2</v>
          </cell>
          <cell r="C1060" t="str">
            <v>Set Screw M10x10 A2</v>
          </cell>
          <cell r="D1060" t="str">
            <v>KS</v>
          </cell>
          <cell r="E1060">
            <v>0.04</v>
          </cell>
          <cell r="F1060" t="str">
            <v>EUR</v>
          </cell>
        </row>
        <row r="1061">
          <cell r="A1061">
            <v>22225</v>
          </cell>
          <cell r="B1061" t="str">
            <v>Skrutka s okom M6x60 A2</v>
          </cell>
          <cell r="C1061" t="str">
            <v>Eyebolt M6x60 A2</v>
          </cell>
          <cell r="D1061" t="str">
            <v>KS</v>
          </cell>
          <cell r="E1061">
            <v>0.2918</v>
          </cell>
          <cell r="F1061" t="str">
            <v>EUR</v>
          </cell>
        </row>
        <row r="1062">
          <cell r="A1062">
            <v>22226</v>
          </cell>
          <cell r="B1062" t="str">
            <v>Skrutka "Becher" M6x30 A2</v>
          </cell>
          <cell r="C1062" t="str">
            <v>Bolt "Becher" M6x30 A2</v>
          </cell>
          <cell r="D1062" t="str">
            <v>KS</v>
          </cell>
          <cell r="E1062">
            <v>0.06</v>
          </cell>
          <cell r="F1062" t="str">
            <v>EUR</v>
          </cell>
        </row>
        <row r="1063">
          <cell r="A1063">
            <v>22227</v>
          </cell>
          <cell r="B1063" t="str">
            <v>PVC krytka na chodbovú stojku</v>
          </cell>
          <cell r="C1063" t="str">
            <v>PVC Cube for Corridor Post</v>
          </cell>
          <cell r="D1063" t="str">
            <v>KS</v>
          </cell>
          <cell r="E1063">
            <v>0.18</v>
          </cell>
          <cell r="F1063" t="str">
            <v>EUR</v>
          </cell>
        </row>
        <row r="1064">
          <cell r="A1064">
            <v>22229</v>
          </cell>
          <cell r="B1064" t="str">
            <v>Matica k bod. zváraniu ohnutá M10 A2</v>
          </cell>
          <cell r="C1064" t="str">
            <v>Nut bent for welding M10 A2</v>
          </cell>
          <cell r="D1064" t="str">
            <v>KS</v>
          </cell>
          <cell r="E1064">
            <v>0.36499999999999999</v>
          </cell>
          <cell r="F1064" t="str">
            <v>EUR</v>
          </cell>
        </row>
        <row r="1065">
          <cell r="A1065">
            <v>22230</v>
          </cell>
          <cell r="B1065" t="str">
            <v>Nylonové koleso 80mm</v>
          </cell>
          <cell r="C1065" t="str">
            <v>Nylon Wheel 80mm</v>
          </cell>
          <cell r="D1065" t="str">
            <v>KS</v>
          </cell>
          <cell r="E1065">
            <v>2.077</v>
          </cell>
          <cell r="F1065" t="str">
            <v>EUR</v>
          </cell>
        </row>
        <row r="1066">
          <cell r="A1066">
            <v>22231</v>
          </cell>
          <cell r="B1066" t="str">
            <v>Skrutka so šesťhranovou hlavou M12x70 A2</v>
          </cell>
          <cell r="C1066" t="str">
            <v>Bolt M12x70 A2</v>
          </cell>
          <cell r="D1066" t="str">
            <v>KS</v>
          </cell>
          <cell r="E1066">
            <v>0.39</v>
          </cell>
          <cell r="F1066" t="str">
            <v>EUR</v>
          </cell>
        </row>
        <row r="1067">
          <cell r="A1067">
            <v>22232</v>
          </cell>
          <cell r="B1067" t="str">
            <v>SK Páska 70-90 A2</v>
          </cell>
          <cell r="C1067" t="str">
            <v>Metal Band 70-90 A2</v>
          </cell>
          <cell r="D1067" t="str">
            <v>KS</v>
          </cell>
          <cell r="E1067">
            <v>0.51359999999999995</v>
          </cell>
          <cell r="F1067" t="str">
            <v>EUR</v>
          </cell>
        </row>
        <row r="1068">
          <cell r="A1068">
            <v>22234</v>
          </cell>
          <cell r="B1068" t="str">
            <v>Skrutka vratová s pologuľatou hlavou M8x40 A2</v>
          </cell>
          <cell r="C1068" t="str">
            <v>Carriage Bolt M8x40 A2</v>
          </cell>
          <cell r="D1068" t="str">
            <v>KS</v>
          </cell>
          <cell r="E1068">
            <v>0.2</v>
          </cell>
          <cell r="F1068" t="str">
            <v>EUR</v>
          </cell>
        </row>
        <row r="1069">
          <cell r="A1069">
            <v>22235</v>
          </cell>
          <cell r="B1069" t="str">
            <v>PVC koleso 100mm</v>
          </cell>
          <cell r="C1069" t="str">
            <v>PVC Wheel 100mm</v>
          </cell>
          <cell r="D1069" t="str">
            <v>KS</v>
          </cell>
          <cell r="E1069">
            <v>1.5</v>
          </cell>
          <cell r="F1069" t="str">
            <v>EUR</v>
          </cell>
        </row>
        <row r="1070">
          <cell r="A1070">
            <v>22236</v>
          </cell>
          <cell r="B1070" t="str">
            <v>Navárací pánt M16</v>
          </cell>
          <cell r="C1070" t="str">
            <v>Welding Hinge M16</v>
          </cell>
          <cell r="D1070" t="str">
            <v>KS</v>
          </cell>
          <cell r="E1070">
            <v>2.4</v>
          </cell>
          <cell r="F1070" t="str">
            <v>EUR</v>
          </cell>
        </row>
        <row r="1071">
          <cell r="A1071">
            <v>22237</v>
          </cell>
          <cell r="B1071" t="str">
            <v>Sťahovacia páska 4,5x360mm</v>
          </cell>
          <cell r="C1071" t="str">
            <v>Plastic Strips 4,5x360mm</v>
          </cell>
          <cell r="D1071" t="str">
            <v>KS</v>
          </cell>
          <cell r="E1071">
            <v>2.5899999999999999E-2</v>
          </cell>
          <cell r="F1071" t="str">
            <v>EUR</v>
          </cell>
        </row>
        <row r="1072">
          <cell r="A1072">
            <v>22239</v>
          </cell>
          <cell r="B1072" t="str">
            <v>Strmeň 1" M8x35x55mm A2</v>
          </cell>
          <cell r="C1072" t="str">
            <v>U-bolt 1" M8x35x55mm A2</v>
          </cell>
          <cell r="D1072" t="str">
            <v>KS</v>
          </cell>
          <cell r="E1072">
            <v>0.6</v>
          </cell>
          <cell r="F1072" t="str">
            <v>EUR</v>
          </cell>
        </row>
        <row r="1073">
          <cell r="A1073">
            <v>22240</v>
          </cell>
          <cell r="B1073" t="str">
            <v>Sťahovacia páska 3,5x200mm</v>
          </cell>
          <cell r="C1073" t="str">
            <v>Plastic Strips 3,5x200mm</v>
          </cell>
          <cell r="D1073" t="str">
            <v>KS</v>
          </cell>
          <cell r="E1073">
            <v>1.2200000000000001E-2</v>
          </cell>
          <cell r="F1073" t="str">
            <v>EUR</v>
          </cell>
        </row>
        <row r="1074">
          <cell r="A1074">
            <v>22241</v>
          </cell>
          <cell r="B1074" t="str">
            <v>Matica závesná M8 A2</v>
          </cell>
          <cell r="C1074" t="str">
            <v>Eye Nut M8 A2</v>
          </cell>
          <cell r="D1074" t="str">
            <v>KS</v>
          </cell>
          <cell r="E1074">
            <v>1.7</v>
          </cell>
          <cell r="F1074" t="str">
            <v>EUR</v>
          </cell>
        </row>
        <row r="1075">
          <cell r="A1075">
            <v>22242</v>
          </cell>
          <cell r="B1075" t="str">
            <v>Skrutka samovrtná so šesťhrannou hlavou 4,8x19 GA</v>
          </cell>
          <cell r="C1075" t="str">
            <v>TEX Bolt 4,8x19 GA</v>
          </cell>
          <cell r="D1075" t="str">
            <v>KS</v>
          </cell>
          <cell r="E1075">
            <v>9.5999999999999992E-3</v>
          </cell>
          <cell r="F1075" t="str">
            <v>EUR</v>
          </cell>
        </row>
        <row r="1076">
          <cell r="A1076">
            <v>22243</v>
          </cell>
          <cell r="B1076" t="str">
            <v>Skrutka so šesťhranovou hlavou M14x100 A2</v>
          </cell>
          <cell r="C1076" t="str">
            <v>Bolt M14x100 A2</v>
          </cell>
          <cell r="D1076" t="str">
            <v>KS</v>
          </cell>
          <cell r="E1076">
            <v>0.61</v>
          </cell>
          <cell r="F1076" t="str">
            <v>EUR</v>
          </cell>
        </row>
        <row r="1077">
          <cell r="A1077">
            <v>22244</v>
          </cell>
          <cell r="B1077" t="str">
            <v>Skrutka s integr. podložkou M6x10 A2</v>
          </cell>
          <cell r="C1077" t="str">
            <v>Round Head Bolt with Washer M6x10 A2</v>
          </cell>
          <cell r="D1077" t="str">
            <v>KS</v>
          </cell>
          <cell r="E1077">
            <v>2.5899999999999999E-2</v>
          </cell>
          <cell r="F1077" t="str">
            <v>EUR</v>
          </cell>
        </row>
        <row r="1078">
          <cell r="A1078">
            <v>22246</v>
          </cell>
          <cell r="B1078" t="str">
            <v>Skrutka s integr. podložkou M6x16 A2</v>
          </cell>
          <cell r="C1078" t="str">
            <v>Round Head Bolt with Washer M6x16 A2</v>
          </cell>
          <cell r="D1078" t="str">
            <v>KS</v>
          </cell>
          <cell r="E1078">
            <v>3.0099999999999998E-2</v>
          </cell>
          <cell r="F1078" t="str">
            <v>EUR</v>
          </cell>
        </row>
        <row r="1079">
          <cell r="A1079">
            <v>22247</v>
          </cell>
          <cell r="B1079" t="str">
            <v>Skrutka s integr. podložkou M6x20 A2</v>
          </cell>
          <cell r="C1079" t="str">
            <v>Round Head Bolt with Washer M6x20 A2</v>
          </cell>
          <cell r="D1079" t="str">
            <v>KS</v>
          </cell>
          <cell r="E1079">
            <v>4.4299999999999999E-2</v>
          </cell>
          <cell r="F1079" t="str">
            <v>EUR</v>
          </cell>
        </row>
        <row r="1080">
          <cell r="A1080">
            <v>22248</v>
          </cell>
          <cell r="B1080" t="str">
            <v>Skrutka s integr. podložkou M6x25 A2</v>
          </cell>
          <cell r="C1080" t="str">
            <v>Round Head Bolt with Washer M6x25 A2</v>
          </cell>
          <cell r="D1080" t="str">
            <v>KS</v>
          </cell>
          <cell r="E1080">
            <v>4.2299999999999997E-2</v>
          </cell>
          <cell r="F1080" t="str">
            <v>EUR</v>
          </cell>
        </row>
        <row r="1081">
          <cell r="A1081">
            <v>22249</v>
          </cell>
          <cell r="B1081" t="str">
            <v>Skrutka s integr. podložkou M6x30 A2</v>
          </cell>
          <cell r="C1081" t="str">
            <v>Round Head Bolt with Washer M6x30 A2</v>
          </cell>
          <cell r="D1081" t="str">
            <v>KS</v>
          </cell>
          <cell r="E1081">
            <v>0.06</v>
          </cell>
          <cell r="F1081" t="str">
            <v>EUR</v>
          </cell>
        </row>
        <row r="1082">
          <cell r="A1082">
            <v>22250</v>
          </cell>
          <cell r="B1082" t="str">
            <v>Skrutka s integr. podložkou M6x35 A2</v>
          </cell>
          <cell r="C1082" t="str">
            <v>Round Head Bolt with Washer M6x35 A2</v>
          </cell>
          <cell r="D1082" t="str">
            <v>KS</v>
          </cell>
          <cell r="E1082">
            <v>5.8799999999999998E-2</v>
          </cell>
          <cell r="F1082" t="str">
            <v>EUR</v>
          </cell>
        </row>
        <row r="1083">
          <cell r="A1083">
            <v>22251</v>
          </cell>
          <cell r="B1083" t="str">
            <v>Skrutka so šesťhranovou hlavou M12x50 A2</v>
          </cell>
          <cell r="C1083" t="str">
            <v>Bolt M12x50 A2</v>
          </cell>
          <cell r="D1083" t="str">
            <v>KS</v>
          </cell>
          <cell r="E1083">
            <v>0.24399999999999999</v>
          </cell>
          <cell r="F1083" t="str">
            <v>EUR</v>
          </cell>
        </row>
        <row r="1084">
          <cell r="A1084">
            <v>22252</v>
          </cell>
          <cell r="B1084" t="str">
            <v>Matica šesťhranná M12 A2</v>
          </cell>
          <cell r="C1084" t="str">
            <v>Nut M12 A2</v>
          </cell>
          <cell r="D1084" t="str">
            <v>KS</v>
          </cell>
          <cell r="E1084">
            <v>9.8000000000000004E-2</v>
          </cell>
          <cell r="F1084" t="str">
            <v>EUR</v>
          </cell>
        </row>
        <row r="1085">
          <cell r="A1085">
            <v>22253</v>
          </cell>
          <cell r="B1085" t="str">
            <v>Pružný Kolík 4x20 A2</v>
          </cell>
          <cell r="C1085" t="str">
            <v>Spring Pin 4x20 A2</v>
          </cell>
          <cell r="D1085" t="str">
            <v>KS</v>
          </cell>
          <cell r="E1085">
            <v>0.01</v>
          </cell>
          <cell r="F1085" t="str">
            <v>EUR</v>
          </cell>
        </row>
        <row r="1086">
          <cell r="A1086">
            <v>22254</v>
          </cell>
          <cell r="B1086" t="str">
            <v>Skrutka so šesťhranovou hlavou M10x55 A2</v>
          </cell>
          <cell r="C1086" t="str">
            <v>Bolt M10x55 A2</v>
          </cell>
          <cell r="D1086" t="str">
            <v>KS</v>
          </cell>
          <cell r="E1086">
            <v>0.19500000000000001</v>
          </cell>
          <cell r="F1086" t="str">
            <v>EUR</v>
          </cell>
        </row>
        <row r="1087">
          <cell r="A1087">
            <v>22255</v>
          </cell>
          <cell r="B1087" t="str">
            <v>Podložka 13x37mm A2</v>
          </cell>
          <cell r="C1087" t="str">
            <v>Washer 13x37mm A2</v>
          </cell>
          <cell r="D1087" t="str">
            <v>KS</v>
          </cell>
          <cell r="E1087">
            <v>0.13730000000000001</v>
          </cell>
          <cell r="F1087" t="str">
            <v>EUR</v>
          </cell>
        </row>
        <row r="1088">
          <cell r="A1088">
            <v>22256</v>
          </cell>
          <cell r="B1088" t="str">
            <v>Vrut so šesťhrannou hlavou 10x60 A2</v>
          </cell>
          <cell r="C1088" t="str">
            <v>French Screw 10x60 A2</v>
          </cell>
          <cell r="D1088" t="str">
            <v>KS</v>
          </cell>
          <cell r="E1088">
            <v>0.22</v>
          </cell>
          <cell r="F1088" t="str">
            <v>EUR</v>
          </cell>
        </row>
        <row r="1089">
          <cell r="A1089">
            <v>22258</v>
          </cell>
          <cell r="B1089" t="str">
            <v>Záslepka obdĺžniková 40x20 1-3</v>
          </cell>
          <cell r="C1089" t="str">
            <v>Inserts for rectangular tubes 40x20 1-3</v>
          </cell>
          <cell r="D1089" t="str">
            <v>KS</v>
          </cell>
          <cell r="E1089">
            <v>6.13E-2</v>
          </cell>
          <cell r="F1089" t="str">
            <v>EUR</v>
          </cell>
        </row>
        <row r="1090">
          <cell r="A1090">
            <v>22259</v>
          </cell>
          <cell r="B1090" t="str">
            <v>Záslepka obdĺžniková 80x40 2,6-4</v>
          </cell>
          <cell r="C1090" t="str">
            <v>Inserts for rectangular tubes 80x40 2,6-4</v>
          </cell>
          <cell r="D1090" t="str">
            <v>KS</v>
          </cell>
          <cell r="E1090">
            <v>0.62329999999999997</v>
          </cell>
          <cell r="F1090" t="str">
            <v>EUR</v>
          </cell>
        </row>
        <row r="1091">
          <cell r="A1091">
            <v>22260</v>
          </cell>
          <cell r="B1091" t="str">
            <v>Záslepka štvorcová 40x40 1-3</v>
          </cell>
          <cell r="C1091" t="str">
            <v>Inserts for square tubes 40x40 1-3</v>
          </cell>
          <cell r="D1091" t="str">
            <v>KS</v>
          </cell>
          <cell r="E1091">
            <v>0.1394</v>
          </cell>
          <cell r="F1091" t="str">
            <v>EUR</v>
          </cell>
        </row>
        <row r="1092">
          <cell r="A1092">
            <v>22261</v>
          </cell>
          <cell r="B1092" t="str">
            <v>Skrutka so šesťhranovou hlavou M12x80 A2</v>
          </cell>
          <cell r="C1092" t="str">
            <v>Bolt M12x80 A2</v>
          </cell>
          <cell r="D1092" t="str">
            <v>KS</v>
          </cell>
          <cell r="E1092">
            <v>0.3322</v>
          </cell>
          <cell r="F1092" t="str">
            <v>EUR</v>
          </cell>
        </row>
        <row r="1093">
          <cell r="A1093">
            <v>22262</v>
          </cell>
          <cell r="B1093" t="str">
            <v>Skrutka s valcovou hlavou M6x12 A2</v>
          </cell>
          <cell r="C1093" t="str">
            <v>Umbraco Bolt M6x12 A2</v>
          </cell>
          <cell r="D1093" t="str">
            <v>KS</v>
          </cell>
          <cell r="E1093">
            <v>3.56E-2</v>
          </cell>
          <cell r="F1093" t="str">
            <v>EUR</v>
          </cell>
        </row>
        <row r="1094">
          <cell r="A1094">
            <v>22264</v>
          </cell>
          <cell r="B1094" t="str">
            <v>Skrutka so šesťhranovou hlavou M10x110 A2</v>
          </cell>
          <cell r="C1094" t="str">
            <v>Bolt M10x110 A2</v>
          </cell>
          <cell r="D1094" t="str">
            <v>KS</v>
          </cell>
          <cell r="E1094">
            <v>0.49</v>
          </cell>
          <cell r="F1094" t="str">
            <v>EUR</v>
          </cell>
        </row>
        <row r="1095">
          <cell r="A1095">
            <v>22267</v>
          </cell>
          <cell r="B1095" t="str">
            <v>Podložka 8,4x40mm A2</v>
          </cell>
          <cell r="C1095" t="str">
            <v>Washer 8,4x40mm A2</v>
          </cell>
          <cell r="D1095" t="str">
            <v>KS</v>
          </cell>
          <cell r="E1095">
            <v>8.3799999999999999E-2</v>
          </cell>
          <cell r="F1095" t="str">
            <v>EUR</v>
          </cell>
        </row>
        <row r="1096">
          <cell r="A1096">
            <v>22269</v>
          </cell>
          <cell r="B1096" t="str">
            <v>Skrutka samovrtná so šesťhrannou hlavou 4,2x25 GA</v>
          </cell>
          <cell r="C1096" t="str">
            <v>TEX Bolt 4,2x25 GA</v>
          </cell>
          <cell r="D1096" t="str">
            <v>KS</v>
          </cell>
          <cell r="E1096">
            <v>8.5000000000000006E-3</v>
          </cell>
          <cell r="F1096" t="str">
            <v>EUR</v>
          </cell>
        </row>
        <row r="1097">
          <cell r="A1097">
            <v>22272</v>
          </cell>
          <cell r="B1097" t="str">
            <v>Skrutka s plochou hlavou M6x3 A2</v>
          </cell>
          <cell r="C1097" t="str">
            <v>Flat Head Bolt M6x3 A2</v>
          </cell>
          <cell r="D1097" t="str">
            <v>KS</v>
          </cell>
          <cell r="E1097">
            <v>0.36</v>
          </cell>
          <cell r="F1097" t="str">
            <v>EUR</v>
          </cell>
        </row>
        <row r="1098">
          <cell r="A1098">
            <v>22276</v>
          </cell>
          <cell r="B1098" t="str">
            <v>Skrutka s integr. podložkou M8x55 A2</v>
          </cell>
          <cell r="C1098" t="str">
            <v>Round Head Bolt with Washer M8x55 A2</v>
          </cell>
          <cell r="D1098" t="str">
            <v>KS</v>
          </cell>
          <cell r="E1098">
            <v>0.19239999999999999</v>
          </cell>
          <cell r="F1098" t="str">
            <v>EUR</v>
          </cell>
        </row>
        <row r="1099">
          <cell r="A1099">
            <v>22278</v>
          </cell>
          <cell r="B1099" t="str">
            <v>Skrutka so šesťhranovou hlavou M10x70 A2</v>
          </cell>
          <cell r="C1099" t="str">
            <v>Bolt M10x70 A2</v>
          </cell>
          <cell r="D1099" t="str">
            <v>KS</v>
          </cell>
          <cell r="E1099">
            <v>0.2545</v>
          </cell>
          <cell r="F1099" t="str">
            <v>EUR</v>
          </cell>
        </row>
        <row r="1100">
          <cell r="A1100">
            <v>22279</v>
          </cell>
          <cell r="B1100" t="str">
            <v>Skrutka so šesťhranovou hlavou M10x75 A2</v>
          </cell>
          <cell r="C1100" t="str">
            <v>Bolt M10x75 A2</v>
          </cell>
          <cell r="D1100" t="str">
            <v>KS</v>
          </cell>
          <cell r="E1100">
            <v>0.28199999999999997</v>
          </cell>
          <cell r="F1100" t="str">
            <v>EUR</v>
          </cell>
        </row>
        <row r="1101">
          <cell r="A1101">
            <v>22281</v>
          </cell>
          <cell r="B1101" t="str">
            <v>Nit trhací 4x10mm</v>
          </cell>
          <cell r="C1101" t="str">
            <v>Blind Rivet 4x10mm</v>
          </cell>
          <cell r="D1101" t="str">
            <v>KS</v>
          </cell>
          <cell r="E1101">
            <v>1.26E-2</v>
          </cell>
          <cell r="F1101" t="str">
            <v>EUR</v>
          </cell>
        </row>
        <row r="1102">
          <cell r="A1102">
            <v>22282</v>
          </cell>
          <cell r="B1102" t="str">
            <v>Podložka 10,5x29mm (+guma) A2</v>
          </cell>
          <cell r="C1102" t="str">
            <v>Washer 10,5x29mm (+ rubber) A2</v>
          </cell>
          <cell r="D1102" t="str">
            <v>KS</v>
          </cell>
          <cell r="E1102">
            <v>8.5999999999999993E-2</v>
          </cell>
          <cell r="F1102" t="str">
            <v>EUR</v>
          </cell>
        </row>
        <row r="1103">
          <cell r="A1103">
            <v>22283</v>
          </cell>
          <cell r="B1103" t="str">
            <v>Závlačka pružinová jednoduchá 3x62 Zn</v>
          </cell>
          <cell r="C1103" t="str">
            <v>Spring Pin Single  3x62 Zn</v>
          </cell>
          <cell r="D1103" t="str">
            <v>KS</v>
          </cell>
          <cell r="E1103">
            <v>0.1013</v>
          </cell>
          <cell r="F1103" t="str">
            <v>EUR</v>
          </cell>
        </row>
        <row r="1104">
          <cell r="A1104">
            <v>22284</v>
          </cell>
          <cell r="B1104" t="str">
            <v>Skrutka samovrtná so šesťhrannou hlavou 4,8x38 GA</v>
          </cell>
          <cell r="C1104" t="str">
            <v>TEX Bolt 4,8x38 GA</v>
          </cell>
          <cell r="D1104" t="str">
            <v>KS</v>
          </cell>
          <cell r="E1104">
            <v>1.5699999999999999E-2</v>
          </cell>
          <cell r="F1104" t="str">
            <v>EUR</v>
          </cell>
        </row>
        <row r="1105">
          <cell r="A1105">
            <v>22285</v>
          </cell>
          <cell r="B1105" t="str">
            <v>Podložka 5x16mm (+guma) A2</v>
          </cell>
          <cell r="C1105" t="str">
            <v>Washer 5x16mm (+ rubber) A2</v>
          </cell>
          <cell r="D1105" t="str">
            <v>KS</v>
          </cell>
          <cell r="E1105">
            <v>8.0000000000000002E-3</v>
          </cell>
          <cell r="F1105" t="str">
            <v>EUR</v>
          </cell>
        </row>
        <row r="1106">
          <cell r="A1106">
            <v>22287</v>
          </cell>
          <cell r="B1106" t="str">
            <v>Skrutka s integr. podložkou M5x25 A2</v>
          </cell>
          <cell r="C1106" t="str">
            <v>Round Head Bolt with Washer M5x25 A2</v>
          </cell>
          <cell r="D1106" t="str">
            <v>KS</v>
          </cell>
          <cell r="E1106">
            <v>4.3499999999999997E-2</v>
          </cell>
          <cell r="F1106" t="str">
            <v>EUR</v>
          </cell>
        </row>
        <row r="1107">
          <cell r="A1107">
            <v>22288</v>
          </cell>
          <cell r="B1107" t="str">
            <v>Sťahovacia páska 4,5x250mm</v>
          </cell>
          <cell r="C1107" t="str">
            <v>Plastic Strips 4,5x250mm</v>
          </cell>
          <cell r="D1107" t="str">
            <v>KS</v>
          </cell>
          <cell r="E1107">
            <v>1.8499999999999999E-2</v>
          </cell>
          <cell r="F1107" t="str">
            <v>EUR</v>
          </cell>
        </row>
        <row r="1108">
          <cell r="A1108">
            <v>22289</v>
          </cell>
          <cell r="B1108" t="str">
            <v>Sťahovacia páska 4,5x280mm</v>
          </cell>
          <cell r="C1108" t="str">
            <v>Plastic Strips 4,5x280mm</v>
          </cell>
          <cell r="D1108" t="str">
            <v>KS</v>
          </cell>
          <cell r="E1108">
            <v>1.9599999999999999E-2</v>
          </cell>
          <cell r="F1108" t="str">
            <v>EUR</v>
          </cell>
        </row>
        <row r="1109">
          <cell r="A1109">
            <v>22291</v>
          </cell>
          <cell r="B1109" t="str">
            <v>Strmeň M6x81x100 A2</v>
          </cell>
          <cell r="C1109" t="str">
            <v>U-bolt M6x81x100 A2</v>
          </cell>
          <cell r="D1109" t="str">
            <v>KS</v>
          </cell>
          <cell r="E1109">
            <v>0.61</v>
          </cell>
          <cell r="F1109" t="str">
            <v>EUR</v>
          </cell>
        </row>
        <row r="1110">
          <cell r="A1110">
            <v>22292</v>
          </cell>
          <cell r="B1110" t="str">
            <v>Podložka 6,4x12mm A2</v>
          </cell>
          <cell r="C1110" t="str">
            <v>Washer 6,4x12mm A2</v>
          </cell>
          <cell r="D1110" t="str">
            <v>KS</v>
          </cell>
          <cell r="E1110">
            <v>5.1999999999999998E-3</v>
          </cell>
          <cell r="F1110" t="str">
            <v>EUR</v>
          </cell>
        </row>
        <row r="1111">
          <cell r="A1111">
            <v>22296</v>
          </cell>
          <cell r="B1111" t="str">
            <v>Skrutka so šesťhranovou hlavou M10x120 A2</v>
          </cell>
          <cell r="C1111" t="str">
            <v>Bolt M10x120 A2</v>
          </cell>
          <cell r="D1111" t="str">
            <v>KS</v>
          </cell>
          <cell r="E1111">
            <v>0.376</v>
          </cell>
          <cell r="F1111" t="str">
            <v>EUR</v>
          </cell>
        </row>
        <row r="1112">
          <cell r="A1112">
            <v>22297</v>
          </cell>
          <cell r="B1112" t="str">
            <v>Skrutka vratová s pologuľatou hlavou M10x30 A2</v>
          </cell>
          <cell r="C1112" t="str">
            <v>Carriage Bolt M10x30 A2</v>
          </cell>
          <cell r="D1112" t="str">
            <v>KS</v>
          </cell>
          <cell r="E1112">
            <v>0.155</v>
          </cell>
          <cell r="F1112" t="str">
            <v>EUR</v>
          </cell>
        </row>
        <row r="1113">
          <cell r="A1113">
            <v>22299</v>
          </cell>
          <cell r="B1113" t="str">
            <v>Matica šesťhranná poistná M20 A2</v>
          </cell>
          <cell r="C1113" t="str">
            <v>Lock Nut M20 A2</v>
          </cell>
          <cell r="D1113" t="str">
            <v>KS</v>
          </cell>
          <cell r="E1113">
            <v>0.23</v>
          </cell>
          <cell r="F1113" t="str">
            <v>EUR</v>
          </cell>
        </row>
        <row r="1114">
          <cell r="A1114">
            <v>22303</v>
          </cell>
          <cell r="B1114" t="str">
            <v>Skrutka so šesťhranovou hlavou M6x60 A2</v>
          </cell>
          <cell r="C1114" t="str">
            <v>Bolt M6x60 A2</v>
          </cell>
          <cell r="D1114" t="str">
            <v>KS</v>
          </cell>
          <cell r="E1114">
            <v>0.06</v>
          </cell>
          <cell r="F1114" t="str">
            <v>EUR</v>
          </cell>
        </row>
        <row r="1115">
          <cell r="A1115">
            <v>22304</v>
          </cell>
          <cell r="B1115" t="str">
            <v>Pružina o15x55x1 A2 mm "Dvierka Tel."</v>
          </cell>
          <cell r="C1115" t="str">
            <v>Spring o15x55x1 A2 mm "Gate for Calf"</v>
          </cell>
          <cell r="D1115" t="str">
            <v>KS</v>
          </cell>
          <cell r="E1115">
            <v>0.86</v>
          </cell>
          <cell r="F1115" t="str">
            <v>EUR</v>
          </cell>
        </row>
        <row r="1116">
          <cell r="A1116">
            <v>22308</v>
          </cell>
          <cell r="B1116" t="str">
            <v>Strmeň 1" M8x35x45mm "na stabilizátor" A2</v>
          </cell>
          <cell r="C1116" t="str">
            <v>U-bolt 1" M8x35x45mm "for stabilizer"A2</v>
          </cell>
          <cell r="D1116" t="str">
            <v>KS</v>
          </cell>
          <cell r="E1116">
            <v>0.53680000000000005</v>
          </cell>
          <cell r="F1116" t="str">
            <v>EUR</v>
          </cell>
        </row>
        <row r="1117">
          <cell r="A1117">
            <v>22310</v>
          </cell>
          <cell r="B1117" t="str">
            <v>Skrutka "Becher" M8x30 A2</v>
          </cell>
          <cell r="C1117" t="str">
            <v>Bolt "Becher" M8x30 A2</v>
          </cell>
          <cell r="D1117" t="str">
            <v>KS</v>
          </cell>
          <cell r="E1117">
            <v>0.12</v>
          </cell>
          <cell r="F1117" t="str">
            <v>EUR</v>
          </cell>
        </row>
        <row r="1118">
          <cell r="A1118">
            <v>22311</v>
          </cell>
          <cell r="B1118" t="str">
            <v>Podložka 17x40x6 Fe</v>
          </cell>
          <cell r="C1118" t="str">
            <v>Washer 17x40x6 Fe</v>
          </cell>
          <cell r="D1118" t="str">
            <v>KS</v>
          </cell>
          <cell r="E1118">
            <v>0.14699999999999999</v>
          </cell>
          <cell r="F1118" t="str">
            <v>EUR</v>
          </cell>
        </row>
        <row r="1119">
          <cell r="A1119">
            <v>22314</v>
          </cell>
          <cell r="B1119" t="str">
            <v>Chemická Kotva HIT-MM PLUS 330/2</v>
          </cell>
          <cell r="C1119" t="str">
            <v>Chemical Anchors HIT-MM PLUS 330/2</v>
          </cell>
          <cell r="D1119" t="str">
            <v>KS</v>
          </cell>
          <cell r="E1119">
            <v>10.119999999999999</v>
          </cell>
          <cell r="F1119" t="str">
            <v>EUR</v>
          </cell>
        </row>
        <row r="1120">
          <cell r="A1120">
            <v>22315</v>
          </cell>
          <cell r="B1120" t="str">
            <v>Záslepka štvorcová 50x50 4-6</v>
          </cell>
          <cell r="C1120" t="str">
            <v>Inserts for square tubes 50x50 4-6</v>
          </cell>
          <cell r="D1120" t="str">
            <v>KS</v>
          </cell>
          <cell r="E1120">
            <v>0.216</v>
          </cell>
          <cell r="F1120" t="str">
            <v>EUR</v>
          </cell>
        </row>
        <row r="1121">
          <cell r="A1121">
            <v>22317</v>
          </cell>
          <cell r="B1121" t="str">
            <v>Skrutka vratová s pologuľatou hlavou M6x20 A2</v>
          </cell>
          <cell r="C1121" t="str">
            <v>Carriage Bolt M6x20 A2</v>
          </cell>
          <cell r="D1121" t="str">
            <v>KS</v>
          </cell>
          <cell r="E1121">
            <v>4.9599999999999998E-2</v>
          </cell>
          <cell r="F1121" t="str">
            <v>EUR</v>
          </cell>
        </row>
        <row r="1122">
          <cell r="A1122">
            <v>22318</v>
          </cell>
          <cell r="B1122" t="str">
            <v>Vrut so šesťhrannou hlavou 8x90 A2</v>
          </cell>
          <cell r="C1122" t="str">
            <v>French Screw 8x90 A2</v>
          </cell>
          <cell r="D1122" t="str">
            <v>KS</v>
          </cell>
          <cell r="E1122">
            <v>0.16</v>
          </cell>
          <cell r="F1122" t="str">
            <v>EUR</v>
          </cell>
        </row>
        <row r="1123">
          <cell r="A1123">
            <v>22322</v>
          </cell>
          <cell r="B1123" t="str">
            <v>Skrutka samovrtná so šesťhrannou hlavou 4,8x25 GA</v>
          </cell>
          <cell r="C1123" t="str">
            <v>TEX Bolt 4,8x25 GA</v>
          </cell>
          <cell r="D1123" t="str">
            <v>KS</v>
          </cell>
          <cell r="E1123">
            <v>0.01</v>
          </cell>
          <cell r="F1123" t="str">
            <v>EUR</v>
          </cell>
        </row>
        <row r="1124">
          <cell r="A1124">
            <v>22323</v>
          </cell>
          <cell r="B1124" t="str">
            <v>Vrut do betónu HUS3-H 8x65 GA</v>
          </cell>
          <cell r="C1124" t="str">
            <v>French Screw to Concrete HUS3-H 8x65 GA</v>
          </cell>
          <cell r="D1124" t="str">
            <v>KS</v>
          </cell>
          <cell r="E1124">
            <v>0.05</v>
          </cell>
          <cell r="F1124" t="str">
            <v>EUR</v>
          </cell>
        </row>
        <row r="1125">
          <cell r="A1125">
            <v>22327</v>
          </cell>
          <cell r="B1125" t="str">
            <v>Držiak rúry (omega) 81mm A2</v>
          </cell>
          <cell r="C1125" t="str">
            <v>Pipe Fitting (omega) 81mm  A2</v>
          </cell>
          <cell r="D1125" t="str">
            <v>KS</v>
          </cell>
          <cell r="E1125">
            <v>0.8</v>
          </cell>
          <cell r="F1125" t="str">
            <v>EUR</v>
          </cell>
        </row>
        <row r="1126">
          <cell r="A1126">
            <v>22328</v>
          </cell>
          <cell r="B1126" t="str">
            <v>Skrutka s pologuľatou hlavou 4x16mm A2</v>
          </cell>
          <cell r="C1126" t="str">
            <v>Wood Screw 4x16mm A2</v>
          </cell>
          <cell r="D1126" t="str">
            <v>KS</v>
          </cell>
          <cell r="E1126">
            <v>2.1399999999999999E-2</v>
          </cell>
          <cell r="F1126" t="str">
            <v>EUR</v>
          </cell>
        </row>
        <row r="1127">
          <cell r="A1127">
            <v>22330</v>
          </cell>
          <cell r="B1127" t="str">
            <v>Podložka vejárová 8,4 mm A2</v>
          </cell>
          <cell r="C1127" t="str">
            <v>Serrated lock washer 8,4 mm A2</v>
          </cell>
          <cell r="D1127" t="str">
            <v>KS</v>
          </cell>
          <cell r="E1127">
            <v>0.1</v>
          </cell>
          <cell r="F1127" t="str">
            <v>EUR</v>
          </cell>
        </row>
        <row r="1128">
          <cell r="A1128">
            <v>22332</v>
          </cell>
          <cell r="B1128" t="str">
            <v>Skrutka s pologuľatou hlavou s vnút. 6-hr M8x70 A2</v>
          </cell>
          <cell r="C1128" t="str">
            <v>Socket Button Head Bolt M8x70 A2</v>
          </cell>
          <cell r="D1128" t="str">
            <v>KS</v>
          </cell>
          <cell r="E1128">
            <v>0.14000000000000001</v>
          </cell>
          <cell r="F1128" t="str">
            <v>EUR</v>
          </cell>
        </row>
        <row r="1129">
          <cell r="A1129">
            <v>22336</v>
          </cell>
          <cell r="B1129" t="str">
            <v>Vrut so šesťhrannou hlavou 8x100 A2</v>
          </cell>
          <cell r="C1129" t="str">
            <v>French Screw 8x100 A2</v>
          </cell>
          <cell r="D1129" t="str">
            <v>KS</v>
          </cell>
          <cell r="E1129">
            <v>0.26</v>
          </cell>
          <cell r="F1129" t="str">
            <v>EUR</v>
          </cell>
        </row>
        <row r="1130">
          <cell r="A1130">
            <v>22338</v>
          </cell>
          <cell r="B1130" t="str">
            <v>Podložka 5,3x15mm A2</v>
          </cell>
          <cell r="C1130" t="str">
            <v>Washer 5,3x15mm A2</v>
          </cell>
          <cell r="D1130" t="str">
            <v>KS</v>
          </cell>
          <cell r="E1130">
            <v>6.3E-3</v>
          </cell>
          <cell r="F1130" t="str">
            <v>EUR</v>
          </cell>
        </row>
        <row r="1131">
          <cell r="A1131">
            <v>22343</v>
          </cell>
          <cell r="B1131" t="str">
            <v>Pružina o15,5x70x1,5 A2 mm "Haspra GA"</v>
          </cell>
          <cell r="C1131" t="str">
            <v>Spring o15,5x70x1,5 A2 mm "Gate Lock GA"</v>
          </cell>
          <cell r="D1131" t="str">
            <v>KS</v>
          </cell>
          <cell r="E1131">
            <v>0.88</v>
          </cell>
          <cell r="F1131" t="str">
            <v>EUR</v>
          </cell>
        </row>
        <row r="1132">
          <cell r="A1132">
            <v>22345</v>
          </cell>
          <cell r="B1132" t="str">
            <v>Matica šesťhranná M6 A2</v>
          </cell>
          <cell r="C1132" t="str">
            <v>Nut M6 A2</v>
          </cell>
          <cell r="D1132" t="str">
            <v>KS</v>
          </cell>
          <cell r="E1132">
            <v>1.2200000000000001E-2</v>
          </cell>
          <cell r="F1132" t="str">
            <v>EUR</v>
          </cell>
        </row>
        <row r="1133">
          <cell r="A1133">
            <v>22348</v>
          </cell>
          <cell r="B1133" t="str">
            <v>Držiak rúry (omega) 70mm A2</v>
          </cell>
          <cell r="C1133" t="str">
            <v>Pipe Fitting (omega) 70mm  A2</v>
          </cell>
          <cell r="D1133" t="str">
            <v>KS</v>
          </cell>
          <cell r="E1133">
            <v>0.8</v>
          </cell>
          <cell r="F1133" t="str">
            <v>EUR</v>
          </cell>
        </row>
        <row r="1134">
          <cell r="A1134">
            <v>22349</v>
          </cell>
          <cell r="B1134" t="str">
            <v>Nit trhací 3x10mm A2</v>
          </cell>
          <cell r="C1134" t="str">
            <v>Blind Rivet 3x10mm A2</v>
          </cell>
          <cell r="D1134" t="str">
            <v>KS</v>
          </cell>
          <cell r="E1134">
            <v>2.1000000000000001E-2</v>
          </cell>
          <cell r="F1134" t="str">
            <v>EUR</v>
          </cell>
        </row>
        <row r="1135">
          <cell r="A1135">
            <v>22356</v>
          </cell>
          <cell r="B1135" t="str">
            <v>Skrutka samovrtná so šesťhrannou hlavou 4,2x16 GA</v>
          </cell>
          <cell r="C1135" t="str">
            <v>TEX Bolt 4,2x16 GA</v>
          </cell>
          <cell r="D1135" t="str">
            <v>KS</v>
          </cell>
          <cell r="E1135">
            <v>6.6E-3</v>
          </cell>
          <cell r="F1135" t="str">
            <v>EUR</v>
          </cell>
        </row>
        <row r="1136">
          <cell r="A1136">
            <v>22359</v>
          </cell>
          <cell r="B1136" t="str">
            <v>Vrut univerzálny so zápustnou hlavou 5x100 A2</v>
          </cell>
          <cell r="C1136" t="str">
            <v>Wood Screw 5x100 A2</v>
          </cell>
          <cell r="D1136" t="str">
            <v>KS</v>
          </cell>
          <cell r="E1136">
            <v>5.4699999999999999E-2</v>
          </cell>
          <cell r="F1136" t="str">
            <v>EUR</v>
          </cell>
        </row>
        <row r="1137">
          <cell r="A1137">
            <v>22361</v>
          </cell>
          <cell r="B1137" t="str">
            <v>Matica šesťhranná poistná M12 GA</v>
          </cell>
          <cell r="C1137" t="str">
            <v>LockNut M12 GA</v>
          </cell>
          <cell r="D1137" t="str">
            <v>KS</v>
          </cell>
          <cell r="E1137">
            <v>3.8699999999999998E-2</v>
          </cell>
          <cell r="F1137" t="str">
            <v>EUR</v>
          </cell>
        </row>
        <row r="1138">
          <cell r="A1138">
            <v>22363</v>
          </cell>
          <cell r="B1138" t="str">
            <v>Matica šesťhranná M10 A2</v>
          </cell>
          <cell r="C1138" t="str">
            <v>Nut M10 A2</v>
          </cell>
          <cell r="D1138" t="str">
            <v>KS</v>
          </cell>
          <cell r="E1138">
            <v>5.0500000000000003E-2</v>
          </cell>
          <cell r="F1138" t="str">
            <v>EUR</v>
          </cell>
        </row>
        <row r="1139">
          <cell r="A1139">
            <v>22365</v>
          </cell>
          <cell r="B1139" t="str">
            <v>Skrutka s okom M6x20 A2</v>
          </cell>
          <cell r="C1139" t="str">
            <v>Eyebolt M6x20 A2</v>
          </cell>
          <cell r="D1139" t="str">
            <v>KS</v>
          </cell>
          <cell r="E1139">
            <v>0.2944</v>
          </cell>
          <cell r="F1139" t="str">
            <v>EUR</v>
          </cell>
        </row>
        <row r="1140">
          <cell r="A1140">
            <v>22366</v>
          </cell>
          <cell r="B1140" t="str">
            <v>Pružina o9x35x0,8 A2 mm "Držiak na Aqualevel"</v>
          </cell>
          <cell r="C1140" t="str">
            <v>Spring o9x35x0,8 A2 mm "Aqualevel holder"</v>
          </cell>
          <cell r="D1140" t="str">
            <v>KS</v>
          </cell>
          <cell r="E1140">
            <v>0.2</v>
          </cell>
          <cell r="F1140" t="str">
            <v>EUR</v>
          </cell>
        </row>
        <row r="1141">
          <cell r="A1141">
            <v>22369</v>
          </cell>
          <cell r="B1141" t="str">
            <v>Skrutka so šesťhranovou hlavou M6x70 A2</v>
          </cell>
          <cell r="C1141" t="str">
            <v>Bolt M6x70 A2</v>
          </cell>
          <cell r="D1141" t="str">
            <v>KS</v>
          </cell>
          <cell r="E1141">
            <v>7.4999999999999997E-2</v>
          </cell>
          <cell r="F1141" t="str">
            <v>EUR</v>
          </cell>
        </row>
        <row r="1142">
          <cell r="A1142">
            <v>22372</v>
          </cell>
          <cell r="B1142" t="str">
            <v>Podložka 4,3x12mm A2</v>
          </cell>
          <cell r="C1142" t="str">
            <v>Washer 4,3x12mm A2</v>
          </cell>
          <cell r="D1142" t="str">
            <v>KS</v>
          </cell>
          <cell r="E1142">
            <v>4.0000000000000001E-3</v>
          </cell>
          <cell r="F1142" t="str">
            <v>EUR</v>
          </cell>
        </row>
        <row r="1143">
          <cell r="A1143">
            <v>22373</v>
          </cell>
          <cell r="B1143" t="str">
            <v>Skrutka "Becher" M4x16 A2</v>
          </cell>
          <cell r="C1143" t="str">
            <v>Bolt "Becher" M4x16 A2</v>
          </cell>
          <cell r="D1143" t="str">
            <v>KS</v>
          </cell>
          <cell r="E1143">
            <v>1.4E-2</v>
          </cell>
          <cell r="F1143" t="str">
            <v>EUR</v>
          </cell>
        </row>
        <row r="1144">
          <cell r="A1144">
            <v>22374</v>
          </cell>
          <cell r="B1144" t="str">
            <v>Skrutka so šesťhranovou hlavou M10x60 A2</v>
          </cell>
          <cell r="C1144" t="str">
            <v>Bolt M10x60 A2</v>
          </cell>
          <cell r="D1144" t="str">
            <v>KS</v>
          </cell>
          <cell r="E1144">
            <v>0.182</v>
          </cell>
          <cell r="F1144" t="str">
            <v>EUR</v>
          </cell>
        </row>
        <row r="1145">
          <cell r="A1145">
            <v>22375</v>
          </cell>
          <cell r="B1145" t="str">
            <v>Skrutka nastavovacia (červík) M10x20 A2</v>
          </cell>
          <cell r="C1145" t="str">
            <v>Set Screw M10x20 A2</v>
          </cell>
          <cell r="D1145" t="str">
            <v>KS</v>
          </cell>
          <cell r="E1145">
            <v>1.4E-2</v>
          </cell>
          <cell r="F1145" t="str">
            <v>EUR</v>
          </cell>
        </row>
        <row r="1146">
          <cell r="A1146">
            <v>22377</v>
          </cell>
          <cell r="B1146" t="str">
            <v>Skrutka so šesťhranovou hlavou M8x16 A2</v>
          </cell>
          <cell r="C1146" t="str">
            <v>Bolt M8x16 A2</v>
          </cell>
          <cell r="D1146" t="str">
            <v>KS</v>
          </cell>
          <cell r="E1146">
            <v>5.4399999999999997E-2</v>
          </cell>
          <cell r="F1146" t="str">
            <v>EUR</v>
          </cell>
        </row>
        <row r="1147">
          <cell r="A1147">
            <v>22378</v>
          </cell>
          <cell r="B1147" t="str">
            <v>Kotva do roštu M8 A2</v>
          </cell>
          <cell r="C1147" t="str">
            <v>Slat Anchor M8, A2</v>
          </cell>
          <cell r="D1147" t="str">
            <v>KS</v>
          </cell>
          <cell r="E1147">
            <v>0.44</v>
          </cell>
          <cell r="F1147" t="str">
            <v>EUR</v>
          </cell>
        </row>
        <row r="1148">
          <cell r="A1148">
            <v>22379</v>
          </cell>
          <cell r="B1148" t="str">
            <v>Skrutka samovrtná so šesťhrannou hlavou 6,3x38 GA</v>
          </cell>
          <cell r="C1148" t="str">
            <v>TEX Bolt 6,3x38 GA</v>
          </cell>
          <cell r="D1148" t="str">
            <v>KS</v>
          </cell>
          <cell r="E1148">
            <v>2.35E-2</v>
          </cell>
          <cell r="F1148" t="str">
            <v>EUR</v>
          </cell>
        </row>
        <row r="1149">
          <cell r="A1149">
            <v>22380</v>
          </cell>
          <cell r="B1149" t="str">
            <v>Vrut so šesťhrannou hlavou 8x120 A2</v>
          </cell>
          <cell r="C1149" t="str">
            <v>French Screw 8x120 A2</v>
          </cell>
          <cell r="D1149" t="str">
            <v>KS</v>
          </cell>
          <cell r="E1149">
            <v>0.2359</v>
          </cell>
          <cell r="F1149" t="str">
            <v>EUR</v>
          </cell>
        </row>
        <row r="1150">
          <cell r="A1150">
            <v>22389</v>
          </cell>
          <cell r="B1150" t="str">
            <v>Matica šesťhranná M20 GA</v>
          </cell>
          <cell r="C1150" t="str">
            <v>Nut M20 GA</v>
          </cell>
          <cell r="D1150" t="str">
            <v>KS</v>
          </cell>
          <cell r="E1150">
            <v>0.13</v>
          </cell>
          <cell r="F1150" t="str">
            <v>EUR</v>
          </cell>
        </row>
        <row r="1151">
          <cell r="A1151">
            <v>22395</v>
          </cell>
          <cell r="B1151" t="str">
            <v>Skrutka so šesťhranovou hlavou M10x20 A2</v>
          </cell>
          <cell r="C1151" t="str">
            <v>Bolt M10x20 A2</v>
          </cell>
          <cell r="D1151" t="str">
            <v>KS</v>
          </cell>
          <cell r="E1151">
            <v>0.1179</v>
          </cell>
          <cell r="F1151" t="str">
            <v>EUR</v>
          </cell>
        </row>
        <row r="1152">
          <cell r="A1152">
            <v>22397</v>
          </cell>
          <cell r="B1152" t="str">
            <v>Vrut univ. so zápustnou hlavou 4,5x80 A2 kríž.hl.</v>
          </cell>
          <cell r="C1152" t="str">
            <v>Wood Screw 4,5x80 A2</v>
          </cell>
          <cell r="D1152" t="str">
            <v>KS</v>
          </cell>
          <cell r="E1152">
            <v>3.9E-2</v>
          </cell>
          <cell r="F1152" t="str">
            <v>EUR</v>
          </cell>
        </row>
        <row r="1153">
          <cell r="A1153">
            <v>22399</v>
          </cell>
          <cell r="B1153" t="str">
            <v>Podložka pérová 8,4mm A2</v>
          </cell>
          <cell r="C1153" t="str">
            <v>Washer Spring 8,4mm A2</v>
          </cell>
          <cell r="D1153" t="str">
            <v>KS</v>
          </cell>
          <cell r="E1153">
            <v>0.1</v>
          </cell>
          <cell r="F1153" t="str">
            <v>EUR</v>
          </cell>
        </row>
        <row r="1154">
          <cell r="A1154">
            <v>22400</v>
          </cell>
          <cell r="B1154" t="str">
            <v>Pružina o15,5x110x2,25 A2 mm "Haspra A2"</v>
          </cell>
          <cell r="C1154" t="str">
            <v>Spring o15,5x110x2,25 A2 mm "Gate Lock A2"</v>
          </cell>
          <cell r="D1154" t="str">
            <v>KS</v>
          </cell>
          <cell r="E1154">
            <v>0.8</v>
          </cell>
          <cell r="F1154" t="str">
            <v>EUR</v>
          </cell>
        </row>
        <row r="1155">
          <cell r="A1155">
            <v>22402</v>
          </cell>
          <cell r="B1155" t="str">
            <v>Pružina o15,5x110x1,8 A2 mm "Haspra A2"</v>
          </cell>
          <cell r="C1155" t="str">
            <v>Spring o15,5x110x1,8 A2 mm "Gate Lock A2"</v>
          </cell>
          <cell r="D1155" t="str">
            <v>KS</v>
          </cell>
          <cell r="E1155">
            <v>0.81699999999999995</v>
          </cell>
          <cell r="F1155" t="str">
            <v>EUR</v>
          </cell>
        </row>
        <row r="1156">
          <cell r="A1156">
            <v>22408</v>
          </cell>
          <cell r="B1156" t="str">
            <v>Vrut so šesťhrannou hlavou 6x60 A2</v>
          </cell>
          <cell r="C1156" t="str">
            <v>French Screw 6x60 A2</v>
          </cell>
          <cell r="D1156" t="str">
            <v>KS</v>
          </cell>
          <cell r="E1156">
            <v>6.6199999999999995E-2</v>
          </cell>
          <cell r="F1156" t="str">
            <v>EUR</v>
          </cell>
        </row>
        <row r="1157">
          <cell r="A1157">
            <v>22409</v>
          </cell>
          <cell r="B1157" t="str">
            <v>Skrutka so šesťhranovou hlavou M20x70 A4 DIN933</v>
          </cell>
          <cell r="C1157" t="str">
            <v>Bolt M20x70 A4 DIN933</v>
          </cell>
          <cell r="D1157" t="str">
            <v>KS</v>
          </cell>
          <cell r="E1157">
            <v>0.98799999999999999</v>
          </cell>
          <cell r="F1157" t="str">
            <v>EUR</v>
          </cell>
        </row>
        <row r="1158">
          <cell r="A1158">
            <v>22412</v>
          </cell>
          <cell r="B1158" t="str">
            <v>Strmeň M8x102x170 A2</v>
          </cell>
          <cell r="C1158" t="str">
            <v>U-bolt M8x102x170 A2</v>
          </cell>
          <cell r="D1158" t="str">
            <v>KS</v>
          </cell>
          <cell r="E1158">
            <v>0.97</v>
          </cell>
          <cell r="F1158" t="str">
            <v>EUR</v>
          </cell>
        </row>
        <row r="1159">
          <cell r="A1159">
            <v>22425</v>
          </cell>
          <cell r="B1159" t="str">
            <v>Vrut so šesťhrannou hlavou 8x150 A2</v>
          </cell>
          <cell r="C1159" t="str">
            <v>French Screw 8x150 A2</v>
          </cell>
          <cell r="D1159" t="str">
            <v>KS</v>
          </cell>
          <cell r="E1159">
            <v>0.247</v>
          </cell>
          <cell r="F1159" t="str">
            <v>EUR</v>
          </cell>
        </row>
        <row r="1160">
          <cell r="A1160">
            <v>22426</v>
          </cell>
          <cell r="B1160" t="str">
            <v>Vrut univerzálny so zápustnou hlavou 6x140/70 A2</v>
          </cell>
          <cell r="C1160" t="str">
            <v>Wood Screw 6x140/70 A2</v>
          </cell>
          <cell r="D1160" t="str">
            <v>KS</v>
          </cell>
          <cell r="E1160">
            <v>0.24460000000000001</v>
          </cell>
          <cell r="F1160" t="str">
            <v>EUR</v>
          </cell>
        </row>
        <row r="1161">
          <cell r="A1161">
            <v>22429</v>
          </cell>
          <cell r="B1161" t="str">
            <v>Hojdačkový hák samorezný 8mm 140/60 GA</v>
          </cell>
          <cell r="C1161" t="str">
            <v>Swing Hook Screw 8mm 140/60 GA</v>
          </cell>
          <cell r="D1161" t="str">
            <v>KS</v>
          </cell>
          <cell r="E1161">
            <v>0.45700000000000002</v>
          </cell>
          <cell r="F1161" t="str">
            <v>EUR</v>
          </cell>
        </row>
        <row r="1162">
          <cell r="A1162">
            <v>22432</v>
          </cell>
          <cell r="B1162" t="str">
            <v>Korunová matica M24x1,5 Zn</v>
          </cell>
          <cell r="C1162" t="str">
            <v>Slotted nut M24x1,5 Zn</v>
          </cell>
          <cell r="D1162" t="str">
            <v>KS</v>
          </cell>
          <cell r="E1162">
            <v>1.3</v>
          </cell>
          <cell r="F1162" t="str">
            <v>EUR</v>
          </cell>
        </row>
        <row r="1163">
          <cell r="A1163">
            <v>22433</v>
          </cell>
          <cell r="B1163" t="str">
            <v>Závlačka 5x45 Zn</v>
          </cell>
          <cell r="C1163" t="str">
            <v>Split pin 5x45 Zn</v>
          </cell>
          <cell r="D1163" t="str">
            <v>KS</v>
          </cell>
          <cell r="E1163">
            <v>3.4000000000000002E-2</v>
          </cell>
          <cell r="F1163" t="str">
            <v>EUR</v>
          </cell>
        </row>
        <row r="1164">
          <cell r="A1164">
            <v>22440</v>
          </cell>
          <cell r="B1164" t="str">
            <v>T-Kotva do roštu M10 A2</v>
          </cell>
          <cell r="C1164" t="str">
            <v>T-Slat Anchor M10, A2</v>
          </cell>
          <cell r="D1164" t="str">
            <v>KS</v>
          </cell>
          <cell r="E1164">
            <v>1.36</v>
          </cell>
          <cell r="F1164" t="str">
            <v>EUR</v>
          </cell>
        </row>
        <row r="1165">
          <cell r="A1165">
            <v>22441</v>
          </cell>
          <cell r="B1165" t="str">
            <v>Skrutka so šesťhranovou hlavou M6x65 A2</v>
          </cell>
          <cell r="C1165" t="str">
            <v>Bolt M6x65 A2</v>
          </cell>
          <cell r="D1165" t="str">
            <v>KS</v>
          </cell>
          <cell r="E1165">
            <v>6.7000000000000004E-2</v>
          </cell>
          <cell r="F1165" t="str">
            <v>EUR</v>
          </cell>
        </row>
        <row r="1166">
          <cell r="A1166">
            <v>22443</v>
          </cell>
          <cell r="B1166" t="str">
            <v>Hmoždina 10x80 s limcom</v>
          </cell>
          <cell r="C1166" t="str">
            <v>Plug 10x80 with Collar</v>
          </cell>
          <cell r="D1166" t="str">
            <v>KS</v>
          </cell>
          <cell r="E1166">
            <v>7.3700000000000002E-2</v>
          </cell>
          <cell r="F1166" t="str">
            <v>EUR</v>
          </cell>
        </row>
        <row r="1167">
          <cell r="A1167">
            <v>22444</v>
          </cell>
          <cell r="B1167" t="str">
            <v>Kocka do roštu veľká M8 PVC</v>
          </cell>
          <cell r="C1167" t="str">
            <v>PVC Slat Anchor Big M8</v>
          </cell>
          <cell r="D1167" t="str">
            <v>KS</v>
          </cell>
          <cell r="E1167">
            <v>0.3</v>
          </cell>
          <cell r="F1167" t="str">
            <v>EUR</v>
          </cell>
        </row>
        <row r="1168">
          <cell r="A1168">
            <v>22446</v>
          </cell>
          <cell r="B1168" t="str">
            <v>Strmeň 1/2" M6x26x65x40mm A2</v>
          </cell>
          <cell r="C1168" t="str">
            <v>U-Bolt 1/2" M6x26x65x40mm A2</v>
          </cell>
          <cell r="D1168" t="str">
            <v>KS</v>
          </cell>
          <cell r="E1168">
            <v>0.48</v>
          </cell>
          <cell r="F1168" t="str">
            <v>EUR</v>
          </cell>
        </row>
        <row r="1169">
          <cell r="A1169">
            <v>22448</v>
          </cell>
          <cell r="B1169" t="str">
            <v>SK Páska 16-25 A2</v>
          </cell>
          <cell r="C1169" t="str">
            <v>Metal Band 16-25 A2</v>
          </cell>
          <cell r="D1169" t="str">
            <v>KS</v>
          </cell>
          <cell r="E1169">
            <v>0.19</v>
          </cell>
          <cell r="F1169" t="str">
            <v>EUR</v>
          </cell>
        </row>
        <row r="1170">
          <cell r="A1170">
            <v>22449</v>
          </cell>
          <cell r="B1170" t="str">
            <v>Hmoždina Fisher UX8x50R s limcom</v>
          </cell>
          <cell r="C1170" t="str">
            <v>Plug Fisher UX8x50R</v>
          </cell>
          <cell r="D1170" t="str">
            <v>KS</v>
          </cell>
          <cell r="E1170">
            <v>0.12189999999999999</v>
          </cell>
          <cell r="F1170" t="str">
            <v>EUR</v>
          </cell>
        </row>
        <row r="1171">
          <cell r="A1171">
            <v>22450</v>
          </cell>
          <cell r="B1171" t="str">
            <v>Podložka 8,4x16mm A2</v>
          </cell>
          <cell r="C1171" t="str">
            <v>Washer 8,4x16mm A2</v>
          </cell>
          <cell r="D1171" t="str">
            <v>KS</v>
          </cell>
          <cell r="E1171">
            <v>7.4999999999999997E-3</v>
          </cell>
          <cell r="F1171" t="str">
            <v>EUR</v>
          </cell>
        </row>
        <row r="1172">
          <cell r="A1172">
            <v>22451</v>
          </cell>
          <cell r="B1172" t="str">
            <v>PVC adaptér na 1 rúru starý model</v>
          </cell>
          <cell r="C1172" t="str">
            <v>PVC Adaptor for 1 Pipes Old Model</v>
          </cell>
          <cell r="D1172" t="str">
            <v>KS</v>
          </cell>
          <cell r="E1172">
            <v>0.3</v>
          </cell>
          <cell r="F1172" t="str">
            <v>EUR</v>
          </cell>
        </row>
        <row r="1173">
          <cell r="A1173">
            <v>22452</v>
          </cell>
          <cell r="B1173" t="str">
            <v>Skrutka s pologuľatou hlavou 3,9x9,5mm A2</v>
          </cell>
          <cell r="C1173" t="str">
            <v>Wood Screw 3,9x9,5mm A2</v>
          </cell>
          <cell r="D1173" t="str">
            <v>KS</v>
          </cell>
          <cell r="E1173">
            <v>1.2500000000000001E-2</v>
          </cell>
          <cell r="F1173" t="str">
            <v>EUR</v>
          </cell>
        </row>
        <row r="1174">
          <cell r="A1174">
            <v>22453</v>
          </cell>
          <cell r="B1174" t="str">
            <v>Nitovacia matica AL 0,5-3,0 10,9X17,5 M8</v>
          </cell>
          <cell r="C1174" t="str">
            <v>Riveting Nut AL 0,5-3,0 10,9X17,5 M8</v>
          </cell>
          <cell r="D1174" t="str">
            <v>KS</v>
          </cell>
          <cell r="E1174">
            <v>0.09</v>
          </cell>
          <cell r="F1174" t="str">
            <v>EUR</v>
          </cell>
        </row>
        <row r="1175">
          <cell r="A1175">
            <v>22459</v>
          </cell>
          <cell r="B1175" t="str">
            <v>Konštrukčné lepidlo Bond and Seal 600 ml</v>
          </cell>
          <cell r="C1175" t="str">
            <v>Construction glue Bond and Seal 600 ml</v>
          </cell>
          <cell r="D1175" t="str">
            <v>KS</v>
          </cell>
          <cell r="E1175">
            <v>5.99</v>
          </cell>
          <cell r="F1175" t="str">
            <v>EUR</v>
          </cell>
        </row>
        <row r="1176">
          <cell r="A1176">
            <v>22460</v>
          </cell>
          <cell r="B1176" t="str">
            <v>Skrutka s valcovou hlavou M8x25 A2</v>
          </cell>
          <cell r="C1176" t="str">
            <v>Umbraco Bolt M8x25 A2</v>
          </cell>
          <cell r="D1176" t="str">
            <v>KS</v>
          </cell>
          <cell r="E1176">
            <v>9.4299999999999995E-2</v>
          </cell>
          <cell r="F1176" t="str">
            <v>EUR</v>
          </cell>
        </row>
        <row r="1177">
          <cell r="A1177">
            <v>22461</v>
          </cell>
          <cell r="B1177" t="str">
            <v>Pružina o13,7x14,7x1,5 A2 mm</v>
          </cell>
          <cell r="C1177" t="str">
            <v>Spring o13,7x14,7x1,5 A2 mm</v>
          </cell>
          <cell r="D1177" t="str">
            <v>KS</v>
          </cell>
          <cell r="E1177">
            <v>3.0150000000000001</v>
          </cell>
          <cell r="F1177" t="str">
            <v>EUR</v>
          </cell>
        </row>
        <row r="1178">
          <cell r="A1178">
            <v>22464</v>
          </cell>
          <cell r="B1178" t="str">
            <v>Chemická Kotva univerzálna 300ml</v>
          </cell>
          <cell r="C1178" t="str">
            <v>Chemical Anchors Universal 300ml</v>
          </cell>
          <cell r="D1178" t="str">
            <v>KS</v>
          </cell>
          <cell r="E1178">
            <v>4.1420000000000003</v>
          </cell>
          <cell r="F1178" t="str">
            <v>EUR</v>
          </cell>
        </row>
        <row r="1179">
          <cell r="A1179">
            <v>22465</v>
          </cell>
          <cell r="B1179" t="str">
            <v>Pištol vytláčacia 300ml</v>
          </cell>
          <cell r="C1179" t="str">
            <v>Silicone Gun 300ml</v>
          </cell>
          <cell r="D1179" t="str">
            <v>KS</v>
          </cell>
          <cell r="E1179">
            <v>12.358000000000001</v>
          </cell>
          <cell r="F1179" t="str">
            <v>EUR</v>
          </cell>
        </row>
        <row r="1180">
          <cell r="A1180">
            <v>22469</v>
          </cell>
          <cell r="B1180" t="str">
            <v>Skrutka s integr. podložkou M5x18 A2</v>
          </cell>
          <cell r="C1180" t="str">
            <v>Round Head Bolt with Washer M5x18 A2</v>
          </cell>
          <cell r="D1180" t="str">
            <v>KS</v>
          </cell>
          <cell r="E1180">
            <v>3.2800000000000003E-2</v>
          </cell>
          <cell r="F1180" t="str">
            <v>EUR</v>
          </cell>
        </row>
        <row r="1181">
          <cell r="A1181">
            <v>22470</v>
          </cell>
          <cell r="B1181" t="str">
            <v>Strmeň hranatý M8x60x40 GA</v>
          </cell>
          <cell r="C1181" t="str">
            <v>U-bolt square M8x60x40 GA</v>
          </cell>
          <cell r="D1181" t="str">
            <v>KS</v>
          </cell>
          <cell r="E1181">
            <v>1.18</v>
          </cell>
          <cell r="F1181" t="str">
            <v>EUR</v>
          </cell>
        </row>
        <row r="1182">
          <cell r="A1182">
            <v>22471</v>
          </cell>
          <cell r="B1182" t="str">
            <v>Mazivo na skrutky 350g</v>
          </cell>
          <cell r="C1182" t="str">
            <v>Lubricant for Screws 350g</v>
          </cell>
          <cell r="D1182" t="str">
            <v>KS</v>
          </cell>
          <cell r="E1182">
            <v>15</v>
          </cell>
          <cell r="F1182" t="str">
            <v>EUR</v>
          </cell>
        </row>
        <row r="1183">
          <cell r="A1183">
            <v>22472</v>
          </cell>
          <cell r="B1183" t="str">
            <v>Skrutka s integr. podložkou M8x50 A2</v>
          </cell>
          <cell r="C1183" t="str">
            <v>Round Head Bolt with Washer M8x50 A2</v>
          </cell>
          <cell r="D1183" t="str">
            <v>KS</v>
          </cell>
          <cell r="E1183">
            <v>0.1898</v>
          </cell>
          <cell r="F1183" t="str">
            <v>EUR</v>
          </cell>
        </row>
        <row r="1184">
          <cell r="A1184">
            <v>22474</v>
          </cell>
          <cell r="B1184" t="str">
            <v>Skrutka s integr. podložkou M8x40 A2</v>
          </cell>
          <cell r="C1184" t="str">
            <v>Round Head Bolt with Washer M8x40 A2</v>
          </cell>
          <cell r="D1184" t="str">
            <v>KS</v>
          </cell>
          <cell r="E1184">
            <v>0.1115</v>
          </cell>
          <cell r="F1184" t="str">
            <v>EUR</v>
          </cell>
        </row>
        <row r="1185">
          <cell r="A1185">
            <v>22475</v>
          </cell>
          <cell r="B1185" t="str">
            <v>Skrutka s integr. podložkou M8x60 A2</v>
          </cell>
          <cell r="C1185" t="str">
            <v>Round Head Bolt with Washer M8x60 A2</v>
          </cell>
          <cell r="D1185" t="str">
            <v>KS</v>
          </cell>
          <cell r="E1185">
            <v>0.1676</v>
          </cell>
          <cell r="F1185" t="str">
            <v>EUR</v>
          </cell>
        </row>
        <row r="1186">
          <cell r="A1186">
            <v>22476</v>
          </cell>
          <cell r="B1186" t="str">
            <v>Skrutka s integr. podložkou M8x25 A2</v>
          </cell>
          <cell r="C1186" t="str">
            <v>Round Head Bolt with Washer M8x25 A2</v>
          </cell>
          <cell r="D1186" t="str">
            <v>KS</v>
          </cell>
          <cell r="E1186">
            <v>7.8399999999999997E-2</v>
          </cell>
          <cell r="F1186" t="str">
            <v>EUR</v>
          </cell>
        </row>
        <row r="1187">
          <cell r="A1187">
            <v>22477</v>
          </cell>
          <cell r="B1187" t="str">
            <v>Držiak rúry (?) 1" 2xdiera GA</v>
          </cell>
          <cell r="C1187" t="str">
            <v>Pipe Fastener (?) 1" 2xHole GA</v>
          </cell>
          <cell r="D1187" t="str">
            <v>KS</v>
          </cell>
          <cell r="E1187">
            <v>0.34200000000000003</v>
          </cell>
          <cell r="F1187" t="str">
            <v>EUR</v>
          </cell>
        </row>
        <row r="1188">
          <cell r="A1188">
            <v>22481</v>
          </cell>
          <cell r="B1188" t="str">
            <v>Skrutka so šesťhranovou hlavou M6x12 A2</v>
          </cell>
          <cell r="C1188" t="str">
            <v>Bolt M6x12 A2</v>
          </cell>
          <cell r="D1188" t="str">
            <v>KS</v>
          </cell>
          <cell r="E1188">
            <v>2.4400000000000002E-2</v>
          </cell>
          <cell r="F1188" t="str">
            <v>EUR</v>
          </cell>
        </row>
        <row r="1189">
          <cell r="A1189">
            <v>22484</v>
          </cell>
          <cell r="B1189" t="str">
            <v>Skrutka so šesťhranovou hlavou M6x35 A2</v>
          </cell>
          <cell r="C1189" t="str">
            <v>Bolt M6x35 A2</v>
          </cell>
          <cell r="D1189" t="str">
            <v>KS</v>
          </cell>
          <cell r="E1189">
            <v>3.7999999999999999E-2</v>
          </cell>
          <cell r="F1189" t="str">
            <v>EUR</v>
          </cell>
        </row>
        <row r="1190">
          <cell r="A1190">
            <v>22491</v>
          </cell>
          <cell r="B1190" t="str">
            <v>Kocka do roštu M10 A2</v>
          </cell>
          <cell r="C1190" t="str">
            <v>Cube - Slat Anchor M10, A2</v>
          </cell>
          <cell r="D1190" t="str">
            <v>KS</v>
          </cell>
          <cell r="E1190">
            <v>0.55000000000000004</v>
          </cell>
          <cell r="F1190" t="str">
            <v>EUR</v>
          </cell>
        </row>
        <row r="1191">
          <cell r="A1191">
            <v>22493</v>
          </cell>
          <cell r="B1191" t="str">
            <v>Podložka 13x24mm Fe DIN 125A M12 / 13,0</v>
          </cell>
          <cell r="C1191" t="str">
            <v>Washer 13x24mm Fe DIN 125A M12 / 13,0</v>
          </cell>
          <cell r="D1191" t="str">
            <v>KS</v>
          </cell>
          <cell r="E1191">
            <v>1.06E-2</v>
          </cell>
          <cell r="F1191" t="str">
            <v>EUR</v>
          </cell>
        </row>
        <row r="1192">
          <cell r="A1192">
            <v>22498</v>
          </cell>
          <cell r="B1192" t="str">
            <v>Skrutka s integr. podložkou M5x20 A2</v>
          </cell>
          <cell r="C1192" t="str">
            <v>Round Head Bolt with Washer M5x20 A2</v>
          </cell>
          <cell r="D1192" t="str">
            <v>KS</v>
          </cell>
          <cell r="E1192">
            <v>2.98E-2</v>
          </cell>
          <cell r="F1192" t="str">
            <v>EUR</v>
          </cell>
        </row>
        <row r="1193">
          <cell r="A1193">
            <v>22501</v>
          </cell>
          <cell r="B1193" t="str">
            <v>Skrutka so šesťhranovou hlavou M8x60 A2 DIN 931/A2</v>
          </cell>
          <cell r="C1193" t="str">
            <v>Bolt M8x60 A2 DIN 931/A2</v>
          </cell>
          <cell r="D1193" t="str">
            <v>KS</v>
          </cell>
          <cell r="E1193">
            <v>0.12</v>
          </cell>
          <cell r="F1193" t="str">
            <v>EUR</v>
          </cell>
        </row>
        <row r="1194">
          <cell r="A1194">
            <v>22510</v>
          </cell>
          <cell r="B1194" t="str">
            <v>Skrutka s integr. podložkou M8x35 A2</v>
          </cell>
          <cell r="C1194" t="str">
            <v>Round Head Bolt with Washer M8x35 A2</v>
          </cell>
          <cell r="D1194" t="str">
            <v>KS</v>
          </cell>
          <cell r="E1194">
            <v>0.13250000000000001</v>
          </cell>
          <cell r="F1194" t="str">
            <v>EUR</v>
          </cell>
        </row>
        <row r="1195">
          <cell r="A1195">
            <v>22511</v>
          </cell>
          <cell r="B1195" t="str">
            <v>Strmeň 1 1/2" M8x57x82x35mm GA</v>
          </cell>
          <cell r="C1195" t="str">
            <v>U-bolt 1 1/2" M8x57x82x35mm GA</v>
          </cell>
          <cell r="D1195" t="str">
            <v>KS</v>
          </cell>
          <cell r="E1195">
            <v>0.19700000000000001</v>
          </cell>
          <cell r="F1195" t="str">
            <v>EUR</v>
          </cell>
        </row>
        <row r="1196">
          <cell r="A1196">
            <v>22516</v>
          </cell>
          <cell r="B1196" t="str">
            <v>Pružina o11,6x19x1,6 A2 mm</v>
          </cell>
          <cell r="C1196" t="str">
            <v>Spring o11,6x19x1,6 A2 mm</v>
          </cell>
          <cell r="D1196" t="str">
            <v>KS</v>
          </cell>
          <cell r="E1196">
            <v>0.312</v>
          </cell>
          <cell r="F1196" t="str">
            <v>EUR</v>
          </cell>
        </row>
        <row r="1197">
          <cell r="A1197">
            <v>22518</v>
          </cell>
          <cell r="B1197" t="str">
            <v>Skrutka so šesťhranovou hlavou M14x110 A2</v>
          </cell>
          <cell r="C1197" t="str">
            <v>Bolt M14x110 A2</v>
          </cell>
          <cell r="D1197" t="str">
            <v>KS</v>
          </cell>
          <cell r="E1197">
            <v>0.95</v>
          </cell>
          <cell r="F1197" t="str">
            <v>EUR</v>
          </cell>
        </row>
        <row r="1198">
          <cell r="A1198">
            <v>22521</v>
          </cell>
          <cell r="B1198" t="str">
            <v>Držiak rúry (omega) 80mm A2</v>
          </cell>
          <cell r="C1198" t="str">
            <v>Wall pipe clamp 80mm A2</v>
          </cell>
          <cell r="D1198" t="str">
            <v>KS</v>
          </cell>
          <cell r="E1198">
            <v>1.7</v>
          </cell>
          <cell r="F1198" t="str">
            <v>EUR</v>
          </cell>
        </row>
        <row r="1199">
          <cell r="A1199">
            <v>22522</v>
          </cell>
          <cell r="B1199" t="str">
            <v>Sťahovacia páska 4,5x200mm</v>
          </cell>
          <cell r="C1199" t="str">
            <v>Plastic Strips 4,5x200mm</v>
          </cell>
          <cell r="D1199" t="str">
            <v>KS</v>
          </cell>
          <cell r="E1199">
            <v>1.5299999999999999E-2</v>
          </cell>
          <cell r="F1199" t="str">
            <v>EUR</v>
          </cell>
        </row>
        <row r="1200">
          <cell r="A1200">
            <v>22524</v>
          </cell>
          <cell r="B1200" t="str">
            <v>Skrutka so šesťhranovou hlavou M14x120 A2</v>
          </cell>
          <cell r="C1200" t="str">
            <v>Bolt M14x120 A2</v>
          </cell>
          <cell r="D1200" t="str">
            <v>KS</v>
          </cell>
          <cell r="E1200">
            <v>0.69799999999999995</v>
          </cell>
          <cell r="F1200" t="str">
            <v>EUR</v>
          </cell>
        </row>
        <row r="1201">
          <cell r="A1201">
            <v>22526</v>
          </cell>
          <cell r="B1201" t="str">
            <v>Matica šesťhranná naváracia M8 A2 / DIN 929</v>
          </cell>
          <cell r="C1201" t="str">
            <v>Weld Nut M8 A2/ DIN 929</v>
          </cell>
          <cell r="D1201" t="str">
            <v>KS</v>
          </cell>
          <cell r="E1201">
            <v>3.78E-2</v>
          </cell>
          <cell r="F1201" t="str">
            <v>EUR</v>
          </cell>
        </row>
        <row r="1202">
          <cell r="A1202">
            <v>22535</v>
          </cell>
          <cell r="B1202" t="str">
            <v>Záslepka štvorcová 25x25 1-2,5 T</v>
          </cell>
          <cell r="C1202" t="str">
            <v>Inserts for square tubes 25x25 1-2,5 T</v>
          </cell>
          <cell r="D1202" t="str">
            <v>KS</v>
          </cell>
          <cell r="E1202">
            <v>3.4000000000000002E-2</v>
          </cell>
          <cell r="F1202" t="str">
            <v>EUR</v>
          </cell>
        </row>
        <row r="1203">
          <cell r="A1203">
            <v>22536</v>
          </cell>
          <cell r="B1203" t="str">
            <v>Pružina 1,8x12,5x108 A2 mm "Link Ind. kotva hrant"</v>
          </cell>
          <cell r="C1203" t="str">
            <v>Spring 1,8x12,5x108 A2 mm "Link Ind. trough anch "</v>
          </cell>
          <cell r="D1203" t="str">
            <v>KS</v>
          </cell>
          <cell r="E1203">
            <v>0.42230000000000001</v>
          </cell>
          <cell r="F1203" t="str">
            <v>EUR</v>
          </cell>
        </row>
        <row r="1204">
          <cell r="A1204">
            <v>22537</v>
          </cell>
          <cell r="B1204" t="str">
            <v>Skrutka samovrtná so šesťhrannou hlavou 4,2x13 GA</v>
          </cell>
          <cell r="C1204" t="str">
            <v>TEX Bolt 4,2x13 GA</v>
          </cell>
          <cell r="D1204" t="str">
            <v>KS</v>
          </cell>
          <cell r="E1204">
            <v>4.3E-3</v>
          </cell>
          <cell r="F1204" t="str">
            <v>EUR</v>
          </cell>
        </row>
        <row r="1205">
          <cell r="A1205">
            <v>22538</v>
          </cell>
          <cell r="B1205" t="str">
            <v>Matica závesná M8 GA</v>
          </cell>
          <cell r="C1205" t="str">
            <v>Eye Nut M8 GA</v>
          </cell>
          <cell r="D1205" t="str">
            <v>KS</v>
          </cell>
          <cell r="E1205">
            <v>0.35</v>
          </cell>
          <cell r="F1205" t="str">
            <v>EUR</v>
          </cell>
        </row>
        <row r="1206">
          <cell r="A1206">
            <v>22539</v>
          </cell>
          <cell r="B1206" t="str">
            <v>Skrutka s integr. podložkou M8x65 A2</v>
          </cell>
          <cell r="C1206" t="str">
            <v>Round Head Bolt with Washer M8x65 A2</v>
          </cell>
          <cell r="D1206" t="str">
            <v>KS</v>
          </cell>
          <cell r="E1206">
            <v>0.11</v>
          </cell>
          <cell r="F1206" t="str">
            <v>EUR</v>
          </cell>
        </row>
        <row r="1207">
          <cell r="A1207">
            <v>22543</v>
          </cell>
          <cell r="B1207" t="str">
            <v>Skrutka so šesťhranovou hlavou M8x12 A2</v>
          </cell>
          <cell r="C1207" t="str">
            <v>Bolt M8x12 A2</v>
          </cell>
          <cell r="D1207" t="str">
            <v>KS</v>
          </cell>
          <cell r="E1207">
            <v>4.1000000000000002E-2</v>
          </cell>
          <cell r="F1207" t="str">
            <v>EUR</v>
          </cell>
        </row>
        <row r="1208">
          <cell r="A1208">
            <v>22544</v>
          </cell>
          <cell r="B1208" t="str">
            <v>Záslepka oválna 50x30 1-3</v>
          </cell>
          <cell r="C1208" t="str">
            <v>Inserts for oval tubes 50x30 1-3</v>
          </cell>
          <cell r="D1208" t="str">
            <v>KS</v>
          </cell>
          <cell r="E1208">
            <v>0.11</v>
          </cell>
          <cell r="F1208" t="str">
            <v>EUR</v>
          </cell>
        </row>
        <row r="1209">
          <cell r="A1209">
            <v>22545</v>
          </cell>
          <cell r="B1209" t="str">
            <v>Skrutka ručná M8x40 A2</v>
          </cell>
          <cell r="C1209" t="str">
            <v>Bolt Hand M8x40 A2</v>
          </cell>
          <cell r="D1209" t="str">
            <v>KS</v>
          </cell>
          <cell r="E1209">
            <v>1.0109999999999999</v>
          </cell>
          <cell r="F1209" t="str">
            <v>EUR</v>
          </cell>
        </row>
        <row r="1210">
          <cell r="A1210">
            <v>22547</v>
          </cell>
          <cell r="B1210" t="str">
            <v>Nit trhací B5x10mm Al/Fe so zapustenou hlavou</v>
          </cell>
          <cell r="C1210" t="str">
            <v>Blind Rivet B5x10mm Al/Fe with countersunk head</v>
          </cell>
          <cell r="D1210" t="str">
            <v>KS</v>
          </cell>
          <cell r="E1210">
            <v>1.4E-2</v>
          </cell>
          <cell r="F1210" t="str">
            <v>EUR</v>
          </cell>
        </row>
        <row r="1211">
          <cell r="A1211">
            <v>22548</v>
          </cell>
          <cell r="B1211" t="str">
            <v>Nit trhací B4x6mm Al/Fe so zapustenou hlavou</v>
          </cell>
          <cell r="C1211" t="str">
            <v>Blind Rivet B4x6mm Al/Fe with countersunk head</v>
          </cell>
          <cell r="D1211" t="str">
            <v>KS</v>
          </cell>
          <cell r="E1211">
            <v>2.1999999999999999E-2</v>
          </cell>
          <cell r="F1211" t="str">
            <v>EUR</v>
          </cell>
        </row>
        <row r="1212">
          <cell r="A1212">
            <v>22550</v>
          </cell>
          <cell r="B1212" t="str">
            <v>Skrutka s integr. podložkou M8x45 A2</v>
          </cell>
          <cell r="C1212" t="str">
            <v>Round Head Bolt with Washer M8x45 A2</v>
          </cell>
          <cell r="D1212" t="str">
            <v>KS</v>
          </cell>
          <cell r="E1212">
            <v>0.10979999999999999</v>
          </cell>
          <cell r="F1212" t="str">
            <v>EUR</v>
          </cell>
        </row>
        <row r="1213">
          <cell r="A1213">
            <v>22551</v>
          </cell>
          <cell r="B1213" t="str">
            <v>Strmeň  M8x51x90mm A2</v>
          </cell>
          <cell r="C1213" t="str">
            <v>U-bolt  M8x51x90mm A2</v>
          </cell>
          <cell r="D1213" t="str">
            <v>KS</v>
          </cell>
          <cell r="E1213">
            <v>0.79</v>
          </cell>
          <cell r="F1213" t="str">
            <v>EUR</v>
          </cell>
        </row>
        <row r="1214">
          <cell r="A1214">
            <v>22552</v>
          </cell>
          <cell r="B1214" t="str">
            <v>Strmeň  M8x51x115mm A2</v>
          </cell>
          <cell r="C1214" t="str">
            <v>U-bolt  M8x51x115mm A2</v>
          </cell>
          <cell r="D1214" t="str">
            <v>KS</v>
          </cell>
          <cell r="E1214">
            <v>0.84409999999999996</v>
          </cell>
          <cell r="F1214" t="str">
            <v>EUR</v>
          </cell>
        </row>
        <row r="1215">
          <cell r="A1215">
            <v>22553</v>
          </cell>
          <cell r="B1215" t="str">
            <v>Podložka pod strmeň 51mm (22551,22552) A2</v>
          </cell>
          <cell r="C1215" t="str">
            <v>Washer for U-bolt 51mm (22551,22552) A2</v>
          </cell>
          <cell r="D1215" t="str">
            <v>KS</v>
          </cell>
          <cell r="E1215">
            <v>0.17499999999999999</v>
          </cell>
          <cell r="F1215" t="str">
            <v>EUR</v>
          </cell>
        </row>
        <row r="1216">
          <cell r="A1216">
            <v>22554</v>
          </cell>
          <cell r="B1216" t="str">
            <v>Podložka pod strmeň 51mm (22551,22552) PVC</v>
          </cell>
          <cell r="C1216" t="str">
            <v>Washer for U-bolt 51mm (22551,22552) PVC</v>
          </cell>
          <cell r="D1216" t="str">
            <v>KS</v>
          </cell>
          <cell r="E1216">
            <v>9.2399999999999996E-2</v>
          </cell>
          <cell r="F1216" t="str">
            <v>EUR</v>
          </cell>
        </row>
        <row r="1217">
          <cell r="A1217">
            <v>22560</v>
          </cell>
          <cell r="B1217" t="str">
            <v>Sedlo pre strmeň 1´´ A2 pre 22239</v>
          </cell>
          <cell r="C1217" t="str">
            <v>Seat for U-bolt 1´´ A2 for 22239</v>
          </cell>
          <cell r="D1217" t="str">
            <v>KS</v>
          </cell>
          <cell r="E1217">
            <v>0.375</v>
          </cell>
          <cell r="F1217" t="str">
            <v>EUR</v>
          </cell>
        </row>
        <row r="1218">
          <cell r="A1218">
            <v>22561</v>
          </cell>
          <cell r="B1218" t="str">
            <v>Skrutka s valcovou hlavou M6x120 A2</v>
          </cell>
          <cell r="C1218" t="str">
            <v>Umbraco Bolt M6x120 A2</v>
          </cell>
          <cell r="D1218" t="str">
            <v>KS</v>
          </cell>
          <cell r="E1218">
            <v>0.19769999999999999</v>
          </cell>
          <cell r="F1218" t="str">
            <v>EUR</v>
          </cell>
        </row>
        <row r="1219">
          <cell r="A1219">
            <v>22563</v>
          </cell>
          <cell r="B1219" t="str">
            <v>Lisovacia matica A2 S-SP4 M8-1</v>
          </cell>
          <cell r="C1219" t="str">
            <v>Pressing Nut A2 S-SP4 M8-1</v>
          </cell>
          <cell r="D1219" t="str">
            <v>KS</v>
          </cell>
          <cell r="E1219">
            <v>0.158</v>
          </cell>
          <cell r="F1219" t="str">
            <v>EUR</v>
          </cell>
        </row>
        <row r="1220">
          <cell r="A1220">
            <v>22564</v>
          </cell>
          <cell r="B1220" t="str">
            <v>Matica šesťhranná vysoká M12 A2</v>
          </cell>
          <cell r="C1220" t="str">
            <v>Cap Nut M12 A2</v>
          </cell>
          <cell r="D1220" t="str">
            <v>KS</v>
          </cell>
          <cell r="E1220">
            <v>0.41</v>
          </cell>
          <cell r="F1220" t="str">
            <v>EUR</v>
          </cell>
        </row>
        <row r="1221">
          <cell r="A1221">
            <v>22566</v>
          </cell>
          <cell r="B1221" t="str">
            <v>Kocka do roštu M10 ver. 2 / čierna</v>
          </cell>
          <cell r="C1221" t="str">
            <v>PVC Slat Anchor M10 ver. 2 / black</v>
          </cell>
          <cell r="D1221" t="str">
            <v>KS</v>
          </cell>
          <cell r="E1221">
            <v>0.23</v>
          </cell>
          <cell r="F1221" t="str">
            <v>EUR</v>
          </cell>
        </row>
        <row r="1222">
          <cell r="A1222">
            <v>22568</v>
          </cell>
          <cell r="B1222" t="str">
            <v>Skrutka so šesťhrannou hlavou M10x25 GA</v>
          </cell>
          <cell r="C1222" t="str">
            <v>Bolt M10x25 GA</v>
          </cell>
          <cell r="D1222" t="str">
            <v>KS</v>
          </cell>
          <cell r="E1222">
            <v>4.3799999999999999E-2</v>
          </cell>
          <cell r="F1222" t="str">
            <v>EUR</v>
          </cell>
        </row>
        <row r="1223">
          <cell r="A1223">
            <v>22570</v>
          </cell>
          <cell r="B1223" t="str">
            <v>Šesťhranná klobúčiková matica M6 GA</v>
          </cell>
          <cell r="C1223" t="str">
            <v>Hexagon domed cap nut M6 GA</v>
          </cell>
          <cell r="D1223" t="str">
            <v>KS</v>
          </cell>
          <cell r="E1223">
            <v>2.1499999999999998E-2</v>
          </cell>
          <cell r="F1223" t="str">
            <v>EUR</v>
          </cell>
        </row>
        <row r="1224">
          <cell r="A1224">
            <v>22571</v>
          </cell>
          <cell r="B1224" t="str">
            <v>Závlačka 5x55 Zn</v>
          </cell>
          <cell r="C1224" t="str">
            <v>Split pin 5x55 Zn</v>
          </cell>
          <cell r="D1224" t="str">
            <v>KS</v>
          </cell>
          <cell r="E1224">
            <v>3.2000000000000001E-2</v>
          </cell>
          <cell r="F1224" t="str">
            <v>EUR</v>
          </cell>
        </row>
        <row r="1225">
          <cell r="A1225">
            <v>22572</v>
          </cell>
          <cell r="B1225" t="str">
            <v>Pružina o19x290x1,5 GA mm "Zdvíhacia pôrodňa"</v>
          </cell>
          <cell r="C1225" t="str">
            <v>Spring o19x290x1,5 GA mm "Lifting Farrowing"</v>
          </cell>
          <cell r="D1225" t="str">
            <v>KS</v>
          </cell>
          <cell r="E1225">
            <v>0.8831</v>
          </cell>
          <cell r="F1225" t="str">
            <v>EUR</v>
          </cell>
        </row>
        <row r="1226">
          <cell r="A1226">
            <v>22573</v>
          </cell>
          <cell r="B1226" t="str">
            <v>Záslepka obdĺžniková 50x30 1-3</v>
          </cell>
          <cell r="C1226" t="str">
            <v>Inserts for rectangular tubes 50x30 1-3</v>
          </cell>
          <cell r="D1226" t="str">
            <v>KS</v>
          </cell>
          <cell r="E1226">
            <v>0.12</v>
          </cell>
          <cell r="F1226" t="str">
            <v>EUR</v>
          </cell>
        </row>
        <row r="1227">
          <cell r="A1227">
            <v>22576</v>
          </cell>
          <cell r="B1227" t="str">
            <v>Strmeň rovný typ D 5mm GA</v>
          </cell>
          <cell r="C1227" t="str">
            <v>U-bolt typ D 5mm GA</v>
          </cell>
          <cell r="D1227" t="str">
            <v>KS</v>
          </cell>
          <cell r="E1227">
            <v>0.155</v>
          </cell>
          <cell r="F1227" t="str">
            <v>EUR</v>
          </cell>
        </row>
        <row r="1228">
          <cell r="A1228">
            <v>22577</v>
          </cell>
          <cell r="B1228" t="str">
            <v>Skrutka so šesťhrannou hlavou M12x40 GA</v>
          </cell>
          <cell r="C1228" t="str">
            <v>Bolt M12x40 GA</v>
          </cell>
          <cell r="D1228" t="str">
            <v>KS</v>
          </cell>
          <cell r="E1228">
            <v>0.09</v>
          </cell>
          <cell r="F1228" t="str">
            <v>EUR</v>
          </cell>
        </row>
        <row r="1229">
          <cell r="A1229">
            <v>22580</v>
          </cell>
          <cell r="B1229" t="str">
            <v>Pružina o42x143x2,5 GA mm "Staldmaeglerne haspra"</v>
          </cell>
          <cell r="C1229" t="str">
            <v>Spring o42x143x2,5 GA mm "Staldmaeglerne hasp"</v>
          </cell>
          <cell r="D1229" t="str">
            <v>KS</v>
          </cell>
          <cell r="E1229">
            <v>1</v>
          </cell>
          <cell r="F1229" t="str">
            <v>EUR</v>
          </cell>
        </row>
        <row r="1230">
          <cell r="A1230">
            <v>22581</v>
          </cell>
          <cell r="B1230" t="str">
            <v>Skrutka s integr. podložkou M6x18 A2</v>
          </cell>
          <cell r="C1230" t="str">
            <v>Round Head Bolt with Washer M6x18 A2</v>
          </cell>
          <cell r="D1230" t="str">
            <v>KS</v>
          </cell>
          <cell r="E1230">
            <v>7.0699999999999999E-2</v>
          </cell>
          <cell r="F1230" t="str">
            <v>EUR</v>
          </cell>
        </row>
        <row r="1231">
          <cell r="A1231">
            <v>22588</v>
          </cell>
          <cell r="B1231" t="str">
            <v>Skrutka s integr. podložkou M8x18 A2</v>
          </cell>
          <cell r="C1231" t="str">
            <v>Round Head Bolt with Washer M8x18 A2</v>
          </cell>
          <cell r="D1231" t="str">
            <v>KS</v>
          </cell>
          <cell r="E1231">
            <v>6.6000000000000003E-2</v>
          </cell>
          <cell r="F1231" t="str">
            <v>EUR</v>
          </cell>
        </row>
        <row r="1232">
          <cell r="A1232">
            <v>22589</v>
          </cell>
          <cell r="B1232" t="str">
            <v>Privarovací čap M8x16 RV A2</v>
          </cell>
          <cell r="C1232" t="str">
            <v>Welding pin M8x16 RV A2</v>
          </cell>
          <cell r="D1232" t="str">
            <v>KS</v>
          </cell>
          <cell r="E1232">
            <v>8.4000000000000005E-2</v>
          </cell>
          <cell r="F1232" t="str">
            <v>EUR</v>
          </cell>
        </row>
        <row r="1233">
          <cell r="A1233">
            <v>22590</v>
          </cell>
          <cell r="B1233" t="str">
            <v>Skrutka so šesťhranovou hlavou M14x60 GA (DIN931)</v>
          </cell>
          <cell r="C1233" t="str">
            <v>Bolt M14x60 GA (DIN931)</v>
          </cell>
          <cell r="D1233" t="str">
            <v>KS</v>
          </cell>
          <cell r="E1233">
            <v>0.1754</v>
          </cell>
          <cell r="F1233" t="str">
            <v>EUR</v>
          </cell>
        </row>
        <row r="1234">
          <cell r="A1234">
            <v>22591</v>
          </cell>
          <cell r="B1234" t="str">
            <v>Skrutka so šesťhranovou hlavou M14x70 GA (DIN931)</v>
          </cell>
          <cell r="C1234" t="str">
            <v>Bolt M14x70 GA (DIN931)</v>
          </cell>
          <cell r="D1234" t="str">
            <v>KS</v>
          </cell>
          <cell r="E1234">
            <v>0.19370000000000001</v>
          </cell>
          <cell r="F1234" t="str">
            <v>EUR</v>
          </cell>
        </row>
        <row r="1235">
          <cell r="A1235">
            <v>22592</v>
          </cell>
          <cell r="B1235" t="str">
            <v>Skrutka so šesťhranovou hlavou M14x90 GA (DIN931)</v>
          </cell>
          <cell r="C1235" t="str">
            <v>Bolt M14x70 GA (DIN931)</v>
          </cell>
          <cell r="D1235" t="str">
            <v>KS</v>
          </cell>
          <cell r="E1235">
            <v>0.2296</v>
          </cell>
          <cell r="F1235" t="str">
            <v>EUR</v>
          </cell>
        </row>
        <row r="1236">
          <cell r="A1236">
            <v>22593</v>
          </cell>
          <cell r="B1236" t="str">
            <v>Skrutka so šesťhranovou hlavou M14x100 GA (DIN931)</v>
          </cell>
          <cell r="C1236" t="str">
            <v>Bolt M14x100 GA (DIN931)</v>
          </cell>
          <cell r="D1236" t="str">
            <v>KS</v>
          </cell>
          <cell r="E1236">
            <v>0.254</v>
          </cell>
          <cell r="F1236" t="str">
            <v>EUR</v>
          </cell>
        </row>
        <row r="1237">
          <cell r="A1237">
            <v>22594</v>
          </cell>
          <cell r="B1237" t="str">
            <v>Skrutka so šesťhranovou hlavou M14x110 GA (DIN931)</v>
          </cell>
          <cell r="C1237" t="str">
            <v>Bolt M14x110 GA (DIN931)</v>
          </cell>
          <cell r="D1237" t="str">
            <v>KS</v>
          </cell>
          <cell r="E1237">
            <v>0.31330000000000002</v>
          </cell>
          <cell r="F1237" t="str">
            <v>EUR</v>
          </cell>
        </row>
        <row r="1238">
          <cell r="A1238">
            <v>22595</v>
          </cell>
          <cell r="B1238" t="str">
            <v>Skrutka so šesťhranovou hlavou M14x120 GA (DIN931)</v>
          </cell>
          <cell r="C1238" t="str">
            <v>Bolt M14x120 GA (DIN931)</v>
          </cell>
          <cell r="D1238" t="str">
            <v>KS</v>
          </cell>
          <cell r="E1238">
            <v>0.30869999999999997</v>
          </cell>
          <cell r="F1238" t="str">
            <v>EUR</v>
          </cell>
        </row>
        <row r="1239">
          <cell r="A1239">
            <v>22603</v>
          </cell>
          <cell r="B1239" t="str">
            <v>Skrutka s okom M20 x 160 GA D444LB</v>
          </cell>
          <cell r="C1239" t="str">
            <v>Eyebolt M20 x 160 GA D444LB</v>
          </cell>
          <cell r="D1239" t="str">
            <v>KS</v>
          </cell>
          <cell r="E1239">
            <v>0.13</v>
          </cell>
          <cell r="F1239" t="str">
            <v>EUR</v>
          </cell>
        </row>
        <row r="1240">
          <cell r="A1240">
            <v>22610</v>
          </cell>
          <cell r="B1240" t="str">
            <v>Skrutka so šesťhrannou hlavou M10x65GA</v>
          </cell>
          <cell r="C1240" t="str">
            <v>Bolt M10x65 GA (DIN933)</v>
          </cell>
          <cell r="D1240" t="str">
            <v>KS</v>
          </cell>
          <cell r="E1240">
            <v>8.6999999999999994E-2</v>
          </cell>
          <cell r="F1240" t="str">
            <v>EUR</v>
          </cell>
        </row>
        <row r="1241">
          <cell r="A1241">
            <v>22617</v>
          </cell>
          <cell r="B1241" t="str">
            <v>Matica šesťhranná poistná M10 10.9 GA</v>
          </cell>
          <cell r="C1241" t="str">
            <v>LockNut M10 10.9 GA</v>
          </cell>
          <cell r="D1241" t="str">
            <v>KS</v>
          </cell>
          <cell r="E1241">
            <v>3.27E-2</v>
          </cell>
          <cell r="F1241" t="str">
            <v>EUR</v>
          </cell>
        </row>
        <row r="1242">
          <cell r="A1242">
            <v>22618</v>
          </cell>
          <cell r="B1242" t="str">
            <v>Skrutka so šesťhrannou hlavou M10x40 10.9 GA</v>
          </cell>
          <cell r="C1242" t="str">
            <v>Bolt M10x40 10.9 GA</v>
          </cell>
          <cell r="D1242" t="str">
            <v>KS</v>
          </cell>
          <cell r="E1242">
            <v>7.3400000000000007E-2</v>
          </cell>
          <cell r="F1242" t="str">
            <v>EUR</v>
          </cell>
        </row>
        <row r="1243">
          <cell r="A1243">
            <v>23001</v>
          </cell>
          <cell r="B1243" t="str">
            <v>Drôt 2,5mm A2</v>
          </cell>
          <cell r="C1243" t="str">
            <v>Piano wire 2,5mm A2</v>
          </cell>
          <cell r="D1243" t="str">
            <v>M</v>
          </cell>
          <cell r="E1243">
            <v>0.35</v>
          </cell>
          <cell r="F1243" t="str">
            <v>EUR</v>
          </cell>
        </row>
        <row r="1244">
          <cell r="A1244">
            <v>23002</v>
          </cell>
          <cell r="B1244" t="str">
            <v>Lanko  3mm A2</v>
          </cell>
          <cell r="C1244" t="str">
            <v>Wire 3mm A2</v>
          </cell>
          <cell r="D1244" t="str">
            <v>M</v>
          </cell>
          <cell r="E1244">
            <v>0.33839999999999998</v>
          </cell>
          <cell r="F1244" t="str">
            <v>EUR</v>
          </cell>
        </row>
        <row r="1245">
          <cell r="A1245">
            <v>23003</v>
          </cell>
          <cell r="B1245" t="str">
            <v>Lanko  4mm A2</v>
          </cell>
          <cell r="C1245" t="str">
            <v>Wire 4mm A2</v>
          </cell>
          <cell r="D1245" t="str">
            <v>M</v>
          </cell>
          <cell r="E1245">
            <v>0.70899999999999996</v>
          </cell>
          <cell r="F1245" t="str">
            <v>EUR</v>
          </cell>
        </row>
        <row r="1246">
          <cell r="A1246">
            <v>23004</v>
          </cell>
          <cell r="B1246" t="str">
            <v>Lanko  5mm A2</v>
          </cell>
          <cell r="C1246" t="str">
            <v>Wire 5mm A2</v>
          </cell>
          <cell r="D1246" t="str">
            <v>M</v>
          </cell>
          <cell r="E1246">
            <v>0.84560000000000002</v>
          </cell>
          <cell r="F1246" t="str">
            <v>EUR</v>
          </cell>
        </row>
        <row r="1247">
          <cell r="A1247">
            <v>23005</v>
          </cell>
          <cell r="B1247" t="str">
            <v>Svorka na lanko 5mm GA</v>
          </cell>
          <cell r="C1247" t="str">
            <v>Wire Clamp 5mm GA</v>
          </cell>
          <cell r="D1247" t="str">
            <v>KS</v>
          </cell>
          <cell r="E1247">
            <v>4.48E-2</v>
          </cell>
          <cell r="F1247" t="str">
            <v>EUR</v>
          </cell>
        </row>
        <row r="1248">
          <cell r="A1248">
            <v>23006</v>
          </cell>
          <cell r="B1248" t="str">
            <v>Napínak 6mm GA</v>
          </cell>
          <cell r="C1248" t="str">
            <v>Turnbuckle  6mm GA</v>
          </cell>
          <cell r="D1248" t="str">
            <v>KS</v>
          </cell>
          <cell r="E1248">
            <v>0.56079999999999997</v>
          </cell>
          <cell r="F1248" t="str">
            <v>EUR</v>
          </cell>
        </row>
        <row r="1249">
          <cell r="A1249">
            <v>23007</v>
          </cell>
          <cell r="B1249" t="str">
            <v>Reťaz 3mm GA</v>
          </cell>
          <cell r="C1249" t="str">
            <v>Chain 3mm GA</v>
          </cell>
          <cell r="D1249" t="str">
            <v>M</v>
          </cell>
          <cell r="E1249">
            <v>0.39119999999999999</v>
          </cell>
          <cell r="F1249" t="str">
            <v>EUR</v>
          </cell>
        </row>
        <row r="1250">
          <cell r="A1250">
            <v>23008</v>
          </cell>
          <cell r="B1250" t="str">
            <v>Hák typ S 4mm A2</v>
          </cell>
          <cell r="C1250" t="str">
            <v>S-Hook 4mm A2</v>
          </cell>
          <cell r="D1250" t="str">
            <v>KS</v>
          </cell>
          <cell r="E1250">
            <v>0.189</v>
          </cell>
          <cell r="F1250" t="str">
            <v>EUR</v>
          </cell>
        </row>
        <row r="1251">
          <cell r="A1251">
            <v>23009</v>
          </cell>
          <cell r="B1251" t="str">
            <v>Kladka závesná jednojitá 20mm</v>
          </cell>
          <cell r="C1251" t="str">
            <v>Hoisting Pulley, Single  20mm</v>
          </cell>
          <cell r="D1251" t="str">
            <v>KS</v>
          </cell>
          <cell r="E1251">
            <v>0.55359999999999998</v>
          </cell>
          <cell r="F1251" t="str">
            <v>EUR</v>
          </cell>
        </row>
        <row r="1252">
          <cell r="A1252">
            <v>23010</v>
          </cell>
          <cell r="B1252" t="str">
            <v>Kladka závesná jednojitá otočná 20mm</v>
          </cell>
          <cell r="C1252" t="str">
            <v>Hoisting Pulley, Single Rotating 20mm</v>
          </cell>
          <cell r="D1252" t="str">
            <v>KS</v>
          </cell>
          <cell r="E1252">
            <v>0.6008</v>
          </cell>
          <cell r="F1252" t="str">
            <v>EUR</v>
          </cell>
        </row>
        <row r="1253">
          <cell r="A1253">
            <v>23011</v>
          </cell>
          <cell r="B1253" t="str">
            <v>Kladka závesná dvojitá 20mm</v>
          </cell>
          <cell r="C1253" t="str">
            <v>Hoisting Pulley, Double 20mm</v>
          </cell>
          <cell r="D1253" t="str">
            <v>KS</v>
          </cell>
          <cell r="E1253">
            <v>0.59760000000000002</v>
          </cell>
          <cell r="F1253" t="str">
            <v>EUR</v>
          </cell>
        </row>
        <row r="1254">
          <cell r="A1254">
            <v>23012</v>
          </cell>
          <cell r="B1254" t="str">
            <v>Kladka závesná dvojitá otočná 20mm</v>
          </cell>
          <cell r="C1254" t="str">
            <v>Hoisting Pulley, Double Rotating 20mm</v>
          </cell>
          <cell r="D1254" t="str">
            <v>KS</v>
          </cell>
          <cell r="E1254">
            <v>0.90239999999999998</v>
          </cell>
          <cell r="F1254" t="str">
            <v>EUR</v>
          </cell>
        </row>
        <row r="1255">
          <cell r="A1255">
            <v>23013</v>
          </cell>
          <cell r="B1255" t="str">
            <v>Naviják ručný</v>
          </cell>
          <cell r="C1255" t="str">
            <v>Hand Winch</v>
          </cell>
          <cell r="D1255" t="str">
            <v>KS</v>
          </cell>
          <cell r="E1255">
            <v>20</v>
          </cell>
          <cell r="F1255" t="str">
            <v>EUR</v>
          </cell>
        </row>
        <row r="1256">
          <cell r="A1256">
            <v>23014</v>
          </cell>
          <cell r="B1256" t="str">
            <v>Naviják elektrický</v>
          </cell>
          <cell r="C1256" t="str">
            <v>Electric Winch</v>
          </cell>
          <cell r="D1256" t="str">
            <v>KS</v>
          </cell>
          <cell r="E1256">
            <v>146</v>
          </cell>
          <cell r="F1256" t="str">
            <v>EUR</v>
          </cell>
        </row>
        <row r="1257">
          <cell r="A1257">
            <v>23015</v>
          </cell>
          <cell r="B1257" t="str">
            <v>Držiak na ručný naviják</v>
          </cell>
          <cell r="C1257" t="str">
            <v>Winch Fittings</v>
          </cell>
          <cell r="D1257" t="str">
            <v>KS</v>
          </cell>
          <cell r="E1257">
            <v>3.25</v>
          </cell>
          <cell r="F1257" t="str">
            <v>EUR</v>
          </cell>
        </row>
        <row r="1258">
          <cell r="A1258">
            <v>23016</v>
          </cell>
          <cell r="B1258" t="str">
            <v>Multifunkčná konzola</v>
          </cell>
          <cell r="C1258" t="str">
            <v>Multifunctional Fixture Bracket</v>
          </cell>
          <cell r="D1258" t="str">
            <v>KS</v>
          </cell>
          <cell r="E1258">
            <v>1.19</v>
          </cell>
          <cell r="F1258" t="str">
            <v>EUR</v>
          </cell>
        </row>
        <row r="1259">
          <cell r="A1259">
            <v>23017</v>
          </cell>
          <cell r="B1259" t="str">
            <v>Kladka na lanko kolmá</v>
          </cell>
          <cell r="C1259" t="str">
            <v>Corner Wheel for Wire Perpendicular</v>
          </cell>
          <cell r="D1259" t="str">
            <v>KS</v>
          </cell>
          <cell r="E1259">
            <v>4.07</v>
          </cell>
          <cell r="F1259" t="str">
            <v>EUR</v>
          </cell>
        </row>
        <row r="1260">
          <cell r="A1260">
            <v>23018</v>
          </cell>
          <cell r="B1260" t="str">
            <v>Otváranie kŕmenia T</v>
          </cell>
          <cell r="C1260" t="str">
            <v>Winding Bracket T</v>
          </cell>
          <cell r="D1260" t="str">
            <v>KS</v>
          </cell>
          <cell r="E1260">
            <v>1</v>
          </cell>
          <cell r="F1260" t="str">
            <v>EUR</v>
          </cell>
        </row>
        <row r="1261">
          <cell r="A1261">
            <v>23019</v>
          </cell>
          <cell r="B1261" t="str">
            <v>Otváranie kŕmenia L</v>
          </cell>
          <cell r="C1261" t="str">
            <v>Winding Bracket L</v>
          </cell>
          <cell r="D1261" t="str">
            <v>KS</v>
          </cell>
          <cell r="E1261">
            <v>3.65</v>
          </cell>
          <cell r="F1261" t="str">
            <v>EUR</v>
          </cell>
        </row>
        <row r="1262">
          <cell r="A1262">
            <v>23020</v>
          </cell>
          <cell r="B1262" t="str">
            <v>Páka pre otváranie krmiva na rúru</v>
          </cell>
          <cell r="C1262" t="str">
            <v>Feed Release Handle for Feeding Pipe</v>
          </cell>
          <cell r="D1262" t="str">
            <v>KS</v>
          </cell>
          <cell r="E1262">
            <v>5.35</v>
          </cell>
          <cell r="F1262" t="str">
            <v>EUR</v>
          </cell>
        </row>
        <row r="1263">
          <cell r="A1263">
            <v>23021</v>
          </cell>
          <cell r="B1263" t="str">
            <v>Podpera drôtu pre otváranie</v>
          </cell>
          <cell r="C1263" t="str">
            <v>Piano wire support for opening</v>
          </cell>
          <cell r="D1263" t="str">
            <v>KS</v>
          </cell>
          <cell r="E1263">
            <v>0.68</v>
          </cell>
          <cell r="F1263" t="str">
            <v>EUR</v>
          </cell>
        </row>
        <row r="1264">
          <cell r="A1264">
            <v>23022</v>
          </cell>
          <cell r="B1264" t="str">
            <v>Svorka na lanko 3mm GA</v>
          </cell>
          <cell r="C1264" t="str">
            <v>Wire Clamp 3mm GA</v>
          </cell>
          <cell r="D1264" t="str">
            <v>KS</v>
          </cell>
          <cell r="E1264">
            <v>4.2000000000000003E-2</v>
          </cell>
          <cell r="F1264" t="str">
            <v>EUR</v>
          </cell>
        </row>
        <row r="1265">
          <cell r="A1265">
            <v>23023</v>
          </cell>
          <cell r="B1265" t="str">
            <v>Hák typ S 6mm A2</v>
          </cell>
          <cell r="C1265" t="str">
            <v>S-Hook 6mm A2</v>
          </cell>
          <cell r="D1265" t="str">
            <v>KS</v>
          </cell>
          <cell r="E1265">
            <v>0.5</v>
          </cell>
          <cell r="F1265" t="str">
            <v>EUR</v>
          </cell>
        </row>
        <row r="1266">
          <cell r="A1266">
            <v>23024</v>
          </cell>
          <cell r="B1266" t="str">
            <v>Konzola na PVC profil 35mm A2</v>
          </cell>
          <cell r="C1266" t="str">
            <v>Bracket For PVC Profil 35mm A2</v>
          </cell>
          <cell r="D1266" t="str">
            <v>KS</v>
          </cell>
          <cell r="E1266">
            <v>1.0900000000000001</v>
          </cell>
          <cell r="F1266" t="str">
            <v>EUR</v>
          </cell>
        </row>
        <row r="1267">
          <cell r="A1267">
            <v>23025</v>
          </cell>
          <cell r="B1267" t="str">
            <v>Páka pre otváranie krmiva na stenu</v>
          </cell>
          <cell r="C1267" t="str">
            <v>Feed Release Handle for Wall</v>
          </cell>
          <cell r="D1267" t="str">
            <v>KS</v>
          </cell>
          <cell r="E1267">
            <v>4.3600000000000003</v>
          </cell>
          <cell r="F1267" t="str">
            <v>EUR</v>
          </cell>
        </row>
        <row r="1268">
          <cell r="A1268">
            <v>23026</v>
          </cell>
          <cell r="B1268" t="str">
            <v>Linak</v>
          </cell>
          <cell r="C1268" t="str">
            <v>Linak</v>
          </cell>
          <cell r="D1268" t="str">
            <v>KS</v>
          </cell>
          <cell r="E1268">
            <v>127.5</v>
          </cell>
          <cell r="F1268" t="str">
            <v>EUR</v>
          </cell>
        </row>
        <row r="1269">
          <cell r="A1269">
            <v>23027</v>
          </cell>
          <cell r="B1269" t="str">
            <v>Držiak na Linak</v>
          </cell>
          <cell r="C1269" t="str">
            <v>Holder for Linak</v>
          </cell>
          <cell r="D1269" t="str">
            <v>KS</v>
          </cell>
          <cell r="E1269">
            <v>1.84</v>
          </cell>
          <cell r="F1269" t="str">
            <v>EUR</v>
          </cell>
        </row>
        <row r="1270">
          <cell r="A1270">
            <v>23028</v>
          </cell>
          <cell r="B1270" t="str">
            <v>Kladka na lanko rovnobežná</v>
          </cell>
          <cell r="C1270" t="str">
            <v>Corner Wheel for Wire Paraller</v>
          </cell>
          <cell r="D1270" t="str">
            <v>KS</v>
          </cell>
          <cell r="E1270">
            <v>4.8499999999999996</v>
          </cell>
          <cell r="F1270" t="str">
            <v>EUR</v>
          </cell>
        </row>
        <row r="1271">
          <cell r="A1271">
            <v>23029</v>
          </cell>
          <cell r="B1271" t="str">
            <v>Stojka na uchytenie otvárania 35x35x1200 GA</v>
          </cell>
          <cell r="C1271" t="str">
            <v>SQ Post  for Opening Fictation 35x35x1200 GA</v>
          </cell>
          <cell r="D1271" t="str">
            <v>KS</v>
          </cell>
          <cell r="E1271">
            <v>3.21</v>
          </cell>
          <cell r="F1271" t="str">
            <v>EUR</v>
          </cell>
        </row>
        <row r="1272">
          <cell r="A1272">
            <v>23030</v>
          </cell>
          <cell r="B1272" t="str">
            <v>Vymedzenie uchytenia otvárania o 32x35mm GA</v>
          </cell>
          <cell r="C1272" t="str">
            <v>Distance Piec for Opening Fictation o 32x35 mm GA</v>
          </cell>
          <cell r="D1272" t="str">
            <v>KS</v>
          </cell>
          <cell r="E1272">
            <v>0.2</v>
          </cell>
          <cell r="F1272" t="str">
            <v>EUR</v>
          </cell>
        </row>
        <row r="1273">
          <cell r="A1273">
            <v>23031</v>
          </cell>
          <cell r="B1273" t="str">
            <v>Napínak 6mm (Oko-Oko) A4</v>
          </cell>
          <cell r="C1273" t="str">
            <v>Turnbuckle  6mm (Eye-Eye) A4</v>
          </cell>
          <cell r="D1273" t="str">
            <v>KS</v>
          </cell>
          <cell r="E1273">
            <v>2.16</v>
          </cell>
          <cell r="F1273" t="str">
            <v>EUR</v>
          </cell>
        </row>
        <row r="1274">
          <cell r="A1274">
            <v>23032</v>
          </cell>
          <cell r="B1274" t="str">
            <v>Svorka na lanko 5mm A2</v>
          </cell>
          <cell r="C1274" t="str">
            <v>Wire Clamp 5mm A2</v>
          </cell>
          <cell r="D1274" t="str">
            <v>KS</v>
          </cell>
          <cell r="E1274">
            <v>0.64859999999999995</v>
          </cell>
          <cell r="F1274" t="str">
            <v>EUR</v>
          </cell>
        </row>
        <row r="1275">
          <cell r="A1275">
            <v>23033</v>
          </cell>
          <cell r="B1275" t="str">
            <v>Lanko  1,5mm A2</v>
          </cell>
          <cell r="C1275" t="str">
            <v>Wire 1,5mm A2</v>
          </cell>
          <cell r="D1275" t="str">
            <v>M</v>
          </cell>
          <cell r="E1275">
            <v>0.14699999999999999</v>
          </cell>
          <cell r="F1275" t="str">
            <v>EUR</v>
          </cell>
        </row>
        <row r="1276">
          <cell r="A1276">
            <v>23034</v>
          </cell>
          <cell r="B1276" t="str">
            <v>Objímka na lanko 1,5mm AL</v>
          </cell>
          <cell r="C1276" t="str">
            <v>Wire Clamp 1,5mm AL</v>
          </cell>
          <cell r="D1276" t="str">
            <v>KS</v>
          </cell>
          <cell r="E1276">
            <v>3.7199999999999997E-2</v>
          </cell>
          <cell r="F1276" t="str">
            <v>EUR</v>
          </cell>
        </row>
        <row r="1277">
          <cell r="A1277">
            <v>23035</v>
          </cell>
          <cell r="B1277" t="str">
            <v>Objímka na lanko 3mm AL</v>
          </cell>
          <cell r="C1277" t="str">
            <v>Wire Clamp 3mm AL</v>
          </cell>
          <cell r="D1277" t="str">
            <v>KS</v>
          </cell>
          <cell r="E1277">
            <v>6.8699999999999997E-2</v>
          </cell>
          <cell r="F1277" t="str">
            <v>EUR</v>
          </cell>
        </row>
        <row r="1278">
          <cell r="A1278">
            <v>23036</v>
          </cell>
          <cell r="B1278" t="str">
            <v>Reťaz 5mm Fe</v>
          </cell>
          <cell r="C1278" t="str">
            <v>Chain 5mm Fe</v>
          </cell>
          <cell r="D1278" t="str">
            <v>M</v>
          </cell>
          <cell r="E1278">
            <v>1</v>
          </cell>
          <cell r="F1278" t="str">
            <v>EUR</v>
          </cell>
        </row>
        <row r="1279">
          <cell r="A1279">
            <v>23037</v>
          </cell>
          <cell r="B1279" t="str">
            <v>Konzola na stenu 1" GA</v>
          </cell>
          <cell r="C1279" t="str">
            <v>Bracket for Wall 1" GA</v>
          </cell>
          <cell r="D1279" t="str">
            <v>KS</v>
          </cell>
          <cell r="E1279">
            <v>0.68</v>
          </cell>
          <cell r="F1279" t="str">
            <v>EUR</v>
          </cell>
        </row>
        <row r="1280">
          <cell r="A1280">
            <v>23038</v>
          </cell>
          <cell r="B1280" t="str">
            <v>Napínak 16mm (Hák-Oko) GA</v>
          </cell>
          <cell r="C1280" t="str">
            <v>Turnbuckle  16mm (Hook-Eye) GA</v>
          </cell>
          <cell r="D1280" t="str">
            <v>KS</v>
          </cell>
          <cell r="E1280">
            <v>2.85</v>
          </cell>
          <cell r="F1280" t="str">
            <v>EUR</v>
          </cell>
        </row>
        <row r="1281">
          <cell r="A1281">
            <v>23040</v>
          </cell>
          <cell r="B1281" t="str">
            <v>Šnúra 3mm</v>
          </cell>
          <cell r="C1281" t="str">
            <v>Twine 3mm</v>
          </cell>
          <cell r="D1281" t="str">
            <v>M</v>
          </cell>
          <cell r="E1281">
            <v>0.11940000000000001</v>
          </cell>
          <cell r="F1281" t="str">
            <v>EUR</v>
          </cell>
        </row>
        <row r="1282">
          <cell r="A1282">
            <v>23046</v>
          </cell>
          <cell r="B1282" t="str">
            <v>Napínak 8mm (Oko-Hák) A2</v>
          </cell>
          <cell r="C1282" t="str">
            <v>Turnbuckle  8mm (Eye-Hook) A2</v>
          </cell>
          <cell r="D1282" t="str">
            <v>KS</v>
          </cell>
          <cell r="E1282">
            <v>2.79</v>
          </cell>
          <cell r="F1282" t="str">
            <v>EUR</v>
          </cell>
        </row>
        <row r="1283">
          <cell r="A1283">
            <v>23048</v>
          </cell>
          <cell r="B1283" t="str">
            <v>Držiak na Kladky kolmej</v>
          </cell>
          <cell r="C1283" t="str">
            <v>Bracket for Corner Wheel for Wire Perpendicular</v>
          </cell>
          <cell r="D1283" t="str">
            <v>KS</v>
          </cell>
          <cell r="E1283">
            <v>9</v>
          </cell>
          <cell r="F1283" t="str">
            <v>EUR</v>
          </cell>
        </row>
        <row r="1284">
          <cell r="A1284">
            <v>23049</v>
          </cell>
          <cell r="B1284" t="str">
            <v>Predĺžený držiak páky pre otváranie krmiva</v>
          </cell>
          <cell r="C1284" t="str">
            <v>Extended holder for feed release Handle</v>
          </cell>
          <cell r="D1284" t="str">
            <v>KS</v>
          </cell>
          <cell r="E1284">
            <v>0.78</v>
          </cell>
          <cell r="F1284" t="str">
            <v>EUR</v>
          </cell>
        </row>
        <row r="1285">
          <cell r="A1285">
            <v>23059</v>
          </cell>
          <cell r="B1285" t="str">
            <v>Svorka na lanko 3mm A2</v>
          </cell>
          <cell r="C1285" t="str">
            <v>Wire Clamp 3mm A2</v>
          </cell>
          <cell r="D1285" t="str">
            <v>KS</v>
          </cell>
          <cell r="E1285">
            <v>0.44600000000000001</v>
          </cell>
          <cell r="F1285" t="str">
            <v>EUR</v>
          </cell>
        </row>
        <row r="1286">
          <cell r="A1286">
            <v>23060</v>
          </cell>
          <cell r="B1286" t="str">
            <v>Šnúra 5mm</v>
          </cell>
          <cell r="C1286" t="str">
            <v>Twine 5mm</v>
          </cell>
          <cell r="D1286" t="str">
            <v>M</v>
          </cell>
          <cell r="E1286">
            <v>0.26290000000000002</v>
          </cell>
          <cell r="F1286" t="str">
            <v>EUR</v>
          </cell>
        </row>
        <row r="1287">
          <cell r="A1287">
            <v>23064</v>
          </cell>
          <cell r="B1287" t="str">
            <v>Reťaz dlhý článok 4mm A4</v>
          </cell>
          <cell r="C1287" t="str">
            <v>Chain Long Eye 4mm A4</v>
          </cell>
          <cell r="D1287" t="str">
            <v>M</v>
          </cell>
          <cell r="E1287">
            <v>1.7030000000000001</v>
          </cell>
          <cell r="F1287" t="str">
            <v>EUR</v>
          </cell>
        </row>
        <row r="1288">
          <cell r="A1288">
            <v>23071</v>
          </cell>
          <cell r="B1288" t="str">
            <v>Motor, prevod.,prírubou a hriadľom rúr. otv. Raveo</v>
          </cell>
          <cell r="C1288" t="str">
            <v>Engine, Gear, flange and shaft - pipe open. Raveo</v>
          </cell>
          <cell r="D1288" t="str">
            <v>KS</v>
          </cell>
          <cell r="E1288">
            <v>281.69</v>
          </cell>
          <cell r="F1288" t="str">
            <v>EUR</v>
          </cell>
        </row>
        <row r="1289">
          <cell r="A1289">
            <v>24001</v>
          </cell>
          <cell r="B1289" t="str">
            <v>PVC Rúra 32x5000mm</v>
          </cell>
          <cell r="C1289" t="str">
            <v>PVC Pipe 32x5000mm</v>
          </cell>
          <cell r="D1289" t="str">
            <v>M</v>
          </cell>
          <cell r="E1289">
            <v>0.56399999999999995</v>
          </cell>
          <cell r="F1289" t="str">
            <v>EUR</v>
          </cell>
        </row>
        <row r="1290">
          <cell r="A1290">
            <v>24002</v>
          </cell>
          <cell r="B1290" t="str">
            <v>PVC Držiak na rúru (C) 32mm</v>
          </cell>
          <cell r="C1290" t="str">
            <v>Pipe Support 32mm</v>
          </cell>
          <cell r="D1290" t="str">
            <v>KS</v>
          </cell>
          <cell r="E1290">
            <v>0.51</v>
          </cell>
          <cell r="F1290" t="str">
            <v>EUR</v>
          </cell>
        </row>
        <row r="1291">
          <cell r="A1291">
            <v>24003</v>
          </cell>
          <cell r="B1291" t="str">
            <v>PVC predĺženie držiaka na rúru (C) 32mm</v>
          </cell>
          <cell r="C1291" t="str">
            <v>Distance Piece for 32mm Pipe Support</v>
          </cell>
          <cell r="D1291" t="str">
            <v>KS</v>
          </cell>
          <cell r="E1291">
            <v>0.23</v>
          </cell>
          <cell r="F1291" t="str">
            <v>EUR</v>
          </cell>
        </row>
        <row r="1292">
          <cell r="A1292">
            <v>24004</v>
          </cell>
          <cell r="B1292" t="str">
            <v>PVC držiak na rúru pre drôt 32mm</v>
          </cell>
          <cell r="C1292" t="str">
            <v>Pipe Support for Steel Wire 32mm</v>
          </cell>
          <cell r="D1292" t="str">
            <v>KS</v>
          </cell>
          <cell r="E1292">
            <v>0.41899999999999998</v>
          </cell>
          <cell r="F1292" t="str">
            <v>EUR</v>
          </cell>
        </row>
        <row r="1293">
          <cell r="A1293">
            <v>24005</v>
          </cell>
          <cell r="B1293" t="str">
            <v>PVC koleno 90° 32mm</v>
          </cell>
          <cell r="C1293" t="str">
            <v>PVC Angle 32mm 90°</v>
          </cell>
          <cell r="D1293" t="str">
            <v>KS</v>
          </cell>
          <cell r="E1293">
            <v>0.40260000000000001</v>
          </cell>
          <cell r="F1293" t="str">
            <v>EUR</v>
          </cell>
        </row>
        <row r="1294">
          <cell r="A1294">
            <v>24006</v>
          </cell>
          <cell r="B1294" t="str">
            <v>PVC koleno 45° 32mm</v>
          </cell>
          <cell r="C1294" t="str">
            <v>PVC Angle 45° 32mm</v>
          </cell>
          <cell r="D1294" t="str">
            <v>KS</v>
          </cell>
          <cell r="E1294">
            <v>0.4</v>
          </cell>
          <cell r="F1294" t="str">
            <v>EUR</v>
          </cell>
        </row>
        <row r="1295">
          <cell r="A1295">
            <v>24007</v>
          </cell>
          <cell r="B1295" t="str">
            <v>PVC T-Kus 32/32/32mm</v>
          </cell>
          <cell r="C1295" t="str">
            <v>PVC T-Piece 32/32/32mm</v>
          </cell>
          <cell r="D1295" t="str">
            <v>KS</v>
          </cell>
          <cell r="E1295">
            <v>0.56369999999999998</v>
          </cell>
          <cell r="F1295" t="str">
            <v>EUR</v>
          </cell>
        </row>
        <row r="1296">
          <cell r="A1296">
            <v>24008</v>
          </cell>
          <cell r="B1296" t="str">
            <v>PVC T-Kus 32/1/2"/32mm</v>
          </cell>
          <cell r="C1296" t="str">
            <v>PVC T-Piece 32/1/2"/32mm</v>
          </cell>
          <cell r="D1296" t="str">
            <v>KS</v>
          </cell>
          <cell r="E1296">
            <v>0.88590000000000002</v>
          </cell>
          <cell r="F1296" t="str">
            <v>EUR</v>
          </cell>
        </row>
        <row r="1297">
          <cell r="A1297">
            <v>24009</v>
          </cell>
          <cell r="B1297" t="str">
            <v>PVC T-Kus 32/20/32mm</v>
          </cell>
          <cell r="C1297" t="str">
            <v>PVC T-Piece 32/20/32mm</v>
          </cell>
          <cell r="D1297" t="str">
            <v>KS</v>
          </cell>
          <cell r="E1297">
            <v>0.73</v>
          </cell>
          <cell r="F1297" t="str">
            <v>EUR</v>
          </cell>
        </row>
        <row r="1298">
          <cell r="A1298">
            <v>24010</v>
          </cell>
          <cell r="B1298" t="str">
            <v>PVC mufňa 32mm</v>
          </cell>
          <cell r="C1298" t="str">
            <v>PVC Pipe Sleeve 32mm</v>
          </cell>
          <cell r="D1298" t="str">
            <v>KS</v>
          </cell>
          <cell r="E1298">
            <v>0.29299999999999998</v>
          </cell>
          <cell r="F1298" t="str">
            <v>EUR</v>
          </cell>
        </row>
        <row r="1299">
          <cell r="A1299">
            <v>24011</v>
          </cell>
          <cell r="B1299" t="str">
            <v>PVC zátka 32mm</v>
          </cell>
          <cell r="C1299" t="str">
            <v>PVC End Cap 32mm</v>
          </cell>
          <cell r="D1299" t="str">
            <v>KS</v>
          </cell>
          <cell r="E1299">
            <v>0.44</v>
          </cell>
          <cell r="F1299" t="str">
            <v>EUR</v>
          </cell>
        </row>
        <row r="1300">
          <cell r="A1300">
            <v>24012</v>
          </cell>
          <cell r="B1300" t="str">
            <v>PVC guľový ventil 32mm</v>
          </cell>
          <cell r="C1300" t="str">
            <v>PVC Ball Valve 32mm</v>
          </cell>
          <cell r="D1300" t="str">
            <v>KS</v>
          </cell>
          <cell r="E1300">
            <v>4.66</v>
          </cell>
          <cell r="F1300" t="str">
            <v>EUR</v>
          </cell>
        </row>
        <row r="1301">
          <cell r="A1301">
            <v>24013</v>
          </cell>
          <cell r="B1301" t="str">
            <v>PVC spätný ventil 32mm</v>
          </cell>
          <cell r="C1301" t="str">
            <v>PVC Non-return Valve 32mm</v>
          </cell>
          <cell r="D1301" t="str">
            <v>KS</v>
          </cell>
          <cell r="E1301">
            <v>10.5</v>
          </cell>
          <cell r="F1301" t="str">
            <v>EUR</v>
          </cell>
        </row>
        <row r="1302">
          <cell r="A1302">
            <v>24014</v>
          </cell>
          <cell r="B1302" t="str">
            <v>Elektromagnetický ventil 1" 220V</v>
          </cell>
          <cell r="C1302" t="str">
            <v>Solenoid Valve 1" 220V</v>
          </cell>
          <cell r="D1302" t="str">
            <v>KS</v>
          </cell>
          <cell r="E1302">
            <v>28.33</v>
          </cell>
          <cell r="F1302" t="str">
            <v>EUR</v>
          </cell>
        </row>
        <row r="1303">
          <cell r="A1303">
            <v>24015</v>
          </cell>
          <cell r="B1303" t="str">
            <v>Regulátor tlaku 1"</v>
          </cell>
          <cell r="C1303" t="str">
            <v>Reduction Valve 1"</v>
          </cell>
          <cell r="D1303" t="str">
            <v>KS</v>
          </cell>
          <cell r="E1303">
            <v>72</v>
          </cell>
          <cell r="F1303" t="str">
            <v>EUR</v>
          </cell>
        </row>
        <row r="1304">
          <cell r="A1304">
            <v>24016</v>
          </cell>
          <cell r="B1304" t="str">
            <v>PVC šróbenie 32mm</v>
          </cell>
          <cell r="C1304" t="str">
            <v>PVC Union 32mm</v>
          </cell>
          <cell r="D1304" t="str">
            <v>KS</v>
          </cell>
          <cell r="E1304">
            <v>1.61</v>
          </cell>
          <cell r="F1304" t="str">
            <v>EUR</v>
          </cell>
        </row>
        <row r="1305">
          <cell r="A1305">
            <v>24017</v>
          </cell>
          <cell r="B1305" t="str">
            <v>PVC redukcia 25x32x1/2" vonkajší závit</v>
          </cell>
          <cell r="C1305" t="str">
            <v>PVC Connector 25x32x1/2" Ext. Thread</v>
          </cell>
          <cell r="D1305" t="str">
            <v>KS</v>
          </cell>
          <cell r="E1305">
            <v>0.89259999999999995</v>
          </cell>
          <cell r="F1305" t="str">
            <v>EUR</v>
          </cell>
        </row>
        <row r="1306">
          <cell r="A1306">
            <v>24018</v>
          </cell>
          <cell r="B1306" t="str">
            <v>PVC redukcia 32x40x1/2" vonkajší závit</v>
          </cell>
          <cell r="C1306" t="str">
            <v>PVC Connector 32x40x1/2" Ext. Thread</v>
          </cell>
          <cell r="D1306" t="str">
            <v>KS</v>
          </cell>
          <cell r="E1306">
            <v>0.88</v>
          </cell>
          <cell r="F1306" t="str">
            <v>EUR</v>
          </cell>
        </row>
        <row r="1307">
          <cell r="A1307">
            <v>24019</v>
          </cell>
          <cell r="B1307" t="str">
            <v>PVC redukcia 25x32x1/2" vnútorný závit</v>
          </cell>
          <cell r="C1307" t="str">
            <v>PVC Connector 25x32x1/2" Int. Thread</v>
          </cell>
          <cell r="D1307" t="str">
            <v>KS</v>
          </cell>
          <cell r="E1307">
            <v>0.93020000000000003</v>
          </cell>
          <cell r="F1307" t="str">
            <v>EUR</v>
          </cell>
        </row>
        <row r="1308">
          <cell r="A1308">
            <v>24020</v>
          </cell>
          <cell r="B1308" t="str">
            <v>PVC redukcia 25x32x3/4" vonkajší závit</v>
          </cell>
          <cell r="C1308" t="str">
            <v>PVC Connector 25x32x3/4" Ext. Thread</v>
          </cell>
          <cell r="D1308" t="str">
            <v>KS</v>
          </cell>
          <cell r="E1308">
            <v>0.89259999999999995</v>
          </cell>
          <cell r="F1308" t="str">
            <v>EUR</v>
          </cell>
        </row>
        <row r="1309">
          <cell r="A1309">
            <v>24021</v>
          </cell>
          <cell r="B1309" t="str">
            <v>PVC redukcia 25x32x3/4" vnútorný závit</v>
          </cell>
          <cell r="C1309" t="str">
            <v>PVC Connector 25x32x3/4" Int. Thread</v>
          </cell>
          <cell r="D1309" t="str">
            <v>KS</v>
          </cell>
          <cell r="E1309">
            <v>1.2</v>
          </cell>
          <cell r="F1309" t="str">
            <v>EUR</v>
          </cell>
        </row>
        <row r="1310">
          <cell r="A1310">
            <v>24022</v>
          </cell>
          <cell r="B1310" t="str">
            <v>PVC redukcia 25x32x1" vonkajší závit</v>
          </cell>
          <cell r="C1310" t="str">
            <v>PVC Connector 25x32x1" Ext. Thread</v>
          </cell>
          <cell r="D1310" t="str">
            <v>KS</v>
          </cell>
          <cell r="E1310">
            <v>3.4228000000000001</v>
          </cell>
          <cell r="F1310" t="str">
            <v>EUR</v>
          </cell>
        </row>
        <row r="1311">
          <cell r="A1311">
            <v>24023</v>
          </cell>
          <cell r="B1311" t="str">
            <v>PVC rúra 20x2x330mm</v>
          </cell>
          <cell r="C1311" t="str">
            <v>PVC Pipe 20x2x330mm</v>
          </cell>
          <cell r="D1311" t="str">
            <v>KS</v>
          </cell>
          <cell r="E1311">
            <v>0.46970000000000001</v>
          </cell>
          <cell r="F1311" t="str">
            <v>EUR</v>
          </cell>
        </row>
        <row r="1312">
          <cell r="A1312">
            <v>24024</v>
          </cell>
          <cell r="B1312" t="str">
            <v>PVC redukcia 12x16x3/8"</v>
          </cell>
          <cell r="C1312" t="str">
            <v>PVC Connector 12x16x3/8"</v>
          </cell>
          <cell r="D1312" t="str">
            <v>KS</v>
          </cell>
          <cell r="E1312">
            <v>0.44</v>
          </cell>
          <cell r="F1312" t="str">
            <v>EUR</v>
          </cell>
        </row>
        <row r="1313">
          <cell r="A1313">
            <v>24025</v>
          </cell>
          <cell r="B1313" t="str">
            <v>Montážny krúžok 3/8"</v>
          </cell>
          <cell r="C1313" t="str">
            <v>Assembly Ring 3/8"</v>
          </cell>
          <cell r="D1313" t="str">
            <v>KS</v>
          </cell>
          <cell r="E1313">
            <v>0.14000000000000001</v>
          </cell>
          <cell r="F1313" t="str">
            <v>EUR</v>
          </cell>
        </row>
        <row r="1314">
          <cell r="A1314">
            <v>24026</v>
          </cell>
          <cell r="B1314" t="str">
            <v>Zvlhčovač 360° 7,5m "žltý" priemer</v>
          </cell>
          <cell r="C1314" t="str">
            <v>Soaking Nozzle 360° 7,5m "Yellow" Diameter</v>
          </cell>
          <cell r="D1314" t="str">
            <v>KS</v>
          </cell>
          <cell r="E1314">
            <v>0.79859999999999998</v>
          </cell>
          <cell r="F1314" t="str">
            <v>EUR</v>
          </cell>
        </row>
        <row r="1315">
          <cell r="A1315">
            <v>24027</v>
          </cell>
          <cell r="B1315" t="str">
            <v>Sprcha 80°</v>
          </cell>
          <cell r="C1315" t="str">
            <v>Shower Flat Nozzle 80°</v>
          </cell>
          <cell r="D1315" t="str">
            <v>KS</v>
          </cell>
          <cell r="E1315">
            <v>2.8228</v>
          </cell>
          <cell r="F1315" t="str">
            <v>EUR</v>
          </cell>
        </row>
        <row r="1316">
          <cell r="A1316">
            <v>24028</v>
          </cell>
          <cell r="B1316" t="str">
            <v>8mm hadička</v>
          </cell>
          <cell r="C1316" t="str">
            <v>8mm Hose PP</v>
          </cell>
          <cell r="D1316" t="str">
            <v>M</v>
          </cell>
          <cell r="E1316">
            <v>0.30059999999999998</v>
          </cell>
          <cell r="F1316" t="str">
            <v>EUR</v>
          </cell>
        </row>
        <row r="1317">
          <cell r="A1317">
            <v>24029</v>
          </cell>
          <cell r="B1317" t="str">
            <v>8mm redukcia 8x1/2" vonkajší závit PP</v>
          </cell>
          <cell r="C1317" t="str">
            <v>8mm Connector 8x 1/2" Ext. Thread PP</v>
          </cell>
          <cell r="D1317" t="str">
            <v>KS</v>
          </cell>
          <cell r="E1317">
            <v>0.7</v>
          </cell>
          <cell r="F1317" t="str">
            <v>EUR</v>
          </cell>
        </row>
        <row r="1318">
          <cell r="A1318">
            <v>24030</v>
          </cell>
          <cell r="B1318" t="str">
            <v>8mm redukcia 8mm x 1/2" vnútorný závit PP</v>
          </cell>
          <cell r="C1318" t="str">
            <v>8mm Connector 8mm x 1/2" Int. Thread PP</v>
          </cell>
          <cell r="D1318" t="str">
            <v>KS</v>
          </cell>
          <cell r="E1318">
            <v>0.73</v>
          </cell>
          <cell r="F1318" t="str">
            <v>EUR</v>
          </cell>
        </row>
        <row r="1319">
          <cell r="A1319">
            <v>24031</v>
          </cell>
          <cell r="B1319" t="str">
            <v>8mm T-kus PP</v>
          </cell>
          <cell r="C1319" t="str">
            <v>8mm T-Piece PP</v>
          </cell>
          <cell r="D1319" t="str">
            <v>KS</v>
          </cell>
          <cell r="E1319">
            <v>0.73150000000000004</v>
          </cell>
          <cell r="F1319" t="str">
            <v>EUR</v>
          </cell>
        </row>
        <row r="1320">
          <cell r="A1320">
            <v>24032</v>
          </cell>
          <cell r="B1320" t="str">
            <v>8mm Y-kus PP</v>
          </cell>
          <cell r="C1320" t="str">
            <v>8mm Y-Piece PP</v>
          </cell>
          <cell r="D1320" t="str">
            <v>KS</v>
          </cell>
          <cell r="E1320">
            <v>0.61</v>
          </cell>
          <cell r="F1320" t="str">
            <v>EUR</v>
          </cell>
        </row>
        <row r="1321">
          <cell r="A1321">
            <v>24033</v>
          </cell>
          <cell r="B1321" t="str">
            <v>8mm kríž PP</v>
          </cell>
          <cell r="C1321" t="str">
            <v>8mm Cross PP</v>
          </cell>
          <cell r="D1321" t="str">
            <v>KS</v>
          </cell>
          <cell r="E1321">
            <v>1.1399999999999999</v>
          </cell>
          <cell r="F1321" t="str">
            <v>EUR</v>
          </cell>
        </row>
        <row r="1322">
          <cell r="A1322">
            <v>24034</v>
          </cell>
          <cell r="B1322" t="str">
            <v>8mm spojka PP</v>
          </cell>
          <cell r="C1322" t="str">
            <v>8mm Connector PP</v>
          </cell>
          <cell r="D1322" t="str">
            <v>KS</v>
          </cell>
          <cell r="E1322">
            <v>0.62409999999999999</v>
          </cell>
          <cell r="F1322" t="str">
            <v>EUR</v>
          </cell>
        </row>
        <row r="1323">
          <cell r="A1323">
            <v>24035</v>
          </cell>
          <cell r="B1323" t="str">
            <v>8mm červený ventil</v>
          </cell>
          <cell r="C1323" t="str">
            <v>8mm Red Shutter</v>
          </cell>
          <cell r="D1323" t="str">
            <v>KS</v>
          </cell>
          <cell r="E1323">
            <v>0.9</v>
          </cell>
          <cell r="F1323" t="str">
            <v>EUR</v>
          </cell>
        </row>
        <row r="1324">
          <cell r="A1324">
            <v>24036</v>
          </cell>
          <cell r="B1324" t="str">
            <v>15mm hadička PP</v>
          </cell>
          <cell r="C1324" t="str">
            <v>15mm House PP</v>
          </cell>
          <cell r="D1324" t="str">
            <v>M</v>
          </cell>
          <cell r="E1324">
            <v>0.3422</v>
          </cell>
          <cell r="F1324" t="str">
            <v>EUR</v>
          </cell>
        </row>
        <row r="1325">
          <cell r="A1325">
            <v>24037</v>
          </cell>
          <cell r="B1325" t="str">
            <v>15mm x 1/2" redukcia vonkajší závit PP</v>
          </cell>
          <cell r="C1325" t="str">
            <v>15mm x 1/2" Connector  Ext. Thread PP</v>
          </cell>
          <cell r="D1325" t="str">
            <v>KS</v>
          </cell>
          <cell r="E1325">
            <v>1.0670999999999999</v>
          </cell>
          <cell r="F1325" t="str">
            <v>EUR</v>
          </cell>
        </row>
        <row r="1326">
          <cell r="A1326">
            <v>24038</v>
          </cell>
          <cell r="B1326" t="str">
            <v>15mm x 1/2" redukcia vnútorný závit PP</v>
          </cell>
          <cell r="C1326" t="str">
            <v>15mm x 1/2" Connector  Int. Thread PP</v>
          </cell>
          <cell r="D1326" t="str">
            <v>KS</v>
          </cell>
          <cell r="E1326">
            <v>1.0939000000000001</v>
          </cell>
          <cell r="F1326" t="str">
            <v>EUR</v>
          </cell>
        </row>
        <row r="1327">
          <cell r="A1327">
            <v>24039</v>
          </cell>
          <cell r="B1327" t="str">
            <v>15mm T-kus PP</v>
          </cell>
          <cell r="C1327" t="str">
            <v>15mm T-piece PP</v>
          </cell>
          <cell r="D1327" t="str">
            <v>KS</v>
          </cell>
          <cell r="E1327">
            <v>1.7382</v>
          </cell>
          <cell r="F1327" t="str">
            <v>EUR</v>
          </cell>
        </row>
        <row r="1328">
          <cell r="A1328">
            <v>24040</v>
          </cell>
          <cell r="B1328" t="str">
            <v>15mm koleno PP</v>
          </cell>
          <cell r="C1328" t="str">
            <v>15mm Angle PP</v>
          </cell>
          <cell r="D1328" t="str">
            <v>KS</v>
          </cell>
          <cell r="E1328">
            <v>1.03</v>
          </cell>
          <cell r="F1328" t="str">
            <v>EUR</v>
          </cell>
        </row>
        <row r="1329">
          <cell r="A1329">
            <v>24041</v>
          </cell>
          <cell r="B1329" t="str">
            <v>15mm spojka PP</v>
          </cell>
          <cell r="C1329" t="str">
            <v>15mm Connector PP</v>
          </cell>
          <cell r="D1329" t="str">
            <v>KS</v>
          </cell>
          <cell r="E1329">
            <v>1.1476</v>
          </cell>
          <cell r="F1329" t="str">
            <v>EUR</v>
          </cell>
        </row>
        <row r="1330">
          <cell r="A1330">
            <v>24042</v>
          </cell>
          <cell r="B1330" t="str">
            <v>PVC lep na rúry 125 ml</v>
          </cell>
          <cell r="C1330" t="str">
            <v>PVC Pipe Glue 125 ml</v>
          </cell>
          <cell r="D1330" t="str">
            <v>KS</v>
          </cell>
          <cell r="E1330">
            <v>4.4359999999999999</v>
          </cell>
          <cell r="F1330" t="str">
            <v>EUR</v>
          </cell>
        </row>
        <row r="1331">
          <cell r="A1331">
            <v>24043</v>
          </cell>
          <cell r="B1331" t="str">
            <v>PVC lep na rúry 500 ml</v>
          </cell>
          <cell r="C1331" t="str">
            <v>PVC Pipe Glue 500 ml</v>
          </cell>
          <cell r="D1331" t="str">
            <v>KS</v>
          </cell>
          <cell r="E1331">
            <v>8.25</v>
          </cell>
          <cell r="F1331" t="str">
            <v>EUR</v>
          </cell>
        </row>
        <row r="1332">
          <cell r="A1332">
            <v>24044</v>
          </cell>
          <cell r="B1332" t="str">
            <v>Odmastňovač na PVC 125 ml</v>
          </cell>
          <cell r="C1332" t="str">
            <v>Cleaning Fluid for PVC 125 ml</v>
          </cell>
          <cell r="D1332" t="str">
            <v>KS</v>
          </cell>
          <cell r="E1332">
            <v>2.3986000000000001</v>
          </cell>
          <cell r="F1332" t="str">
            <v>EUR</v>
          </cell>
        </row>
        <row r="1333">
          <cell r="A1333">
            <v>24045</v>
          </cell>
          <cell r="B1333" t="str">
            <v>Odmastňovač na PVC 500 ml</v>
          </cell>
          <cell r="C1333" t="str">
            <v>Cleaning Fluid for PVC 500 ml</v>
          </cell>
          <cell r="D1333" t="str">
            <v>KS</v>
          </cell>
          <cell r="E1333">
            <v>9.66</v>
          </cell>
          <cell r="F1333" t="str">
            <v>EUR</v>
          </cell>
        </row>
        <row r="1334">
          <cell r="A1334">
            <v>24046</v>
          </cell>
          <cell r="B1334" t="str">
            <v>Dosatron Medicator</v>
          </cell>
          <cell r="C1334" t="str">
            <v>Dosatron Medicator</v>
          </cell>
          <cell r="D1334" t="str">
            <v>KS</v>
          </cell>
          <cell r="E1334">
            <v>195</v>
          </cell>
          <cell r="F1334" t="str">
            <v>EUR</v>
          </cell>
        </row>
        <row r="1335">
          <cell r="A1335">
            <v>24047</v>
          </cell>
          <cell r="B1335" t="str">
            <v>Odmastňovač na PVC 1000 ml</v>
          </cell>
          <cell r="C1335" t="str">
            <v>Cleaning Fluid for PVC 1000 ml</v>
          </cell>
          <cell r="D1335" t="str">
            <v>KS</v>
          </cell>
          <cell r="E1335">
            <v>8.0500000000000007</v>
          </cell>
          <cell r="F1335" t="str">
            <v>EUR</v>
          </cell>
        </row>
        <row r="1336">
          <cell r="A1336">
            <v>24048</v>
          </cell>
          <cell r="B1336" t="str">
            <v>PVC redukcia 25x32x1" vnútorný závit</v>
          </cell>
          <cell r="C1336" t="str">
            <v>PVC Connector 25x32x1" Int. Thread</v>
          </cell>
          <cell r="D1336" t="str">
            <v>KS</v>
          </cell>
          <cell r="E1336">
            <v>1.03</v>
          </cell>
          <cell r="F1336" t="str">
            <v>EUR</v>
          </cell>
        </row>
        <row r="1337">
          <cell r="A1337">
            <v>24049</v>
          </cell>
          <cell r="B1337" t="str">
            <v>Navarovací Nipel 1"</v>
          </cell>
          <cell r="C1337" t="str">
            <v>Welding Nipel 1"</v>
          </cell>
          <cell r="D1337" t="str">
            <v>KS</v>
          </cell>
          <cell r="E1337">
            <v>1.4</v>
          </cell>
          <cell r="F1337" t="str">
            <v>EUR</v>
          </cell>
        </row>
        <row r="1338">
          <cell r="A1338">
            <v>24050</v>
          </cell>
          <cell r="B1338" t="str">
            <v>Mufňa 3/4" A2</v>
          </cell>
          <cell r="C1338" t="str">
            <v>Sleeve 3/4" A2</v>
          </cell>
          <cell r="D1338" t="str">
            <v>KS</v>
          </cell>
          <cell r="E1338">
            <v>1.5329999999999999</v>
          </cell>
          <cell r="F1338" t="str">
            <v>EUR</v>
          </cell>
        </row>
        <row r="1339">
          <cell r="A1339">
            <v>24051</v>
          </cell>
          <cell r="B1339" t="str">
            <v>Filter s výmennou vložkou 1" vnútorný závit</v>
          </cell>
          <cell r="C1339" t="str">
            <v>Filter With Changeable Cartridge 1" Int. Thread</v>
          </cell>
          <cell r="D1339" t="str">
            <v>KS</v>
          </cell>
          <cell r="E1339">
            <v>26</v>
          </cell>
          <cell r="F1339" t="str">
            <v>EUR</v>
          </cell>
        </row>
        <row r="1340">
          <cell r="A1340">
            <v>24052</v>
          </cell>
          <cell r="B1340" t="str">
            <v>PVC Rúra 20x5000mm</v>
          </cell>
          <cell r="C1340" t="str">
            <v>PVC Pipe 20x5000mm</v>
          </cell>
          <cell r="D1340" t="str">
            <v>M</v>
          </cell>
          <cell r="E1340">
            <v>0.4</v>
          </cell>
          <cell r="F1340" t="str">
            <v>EUR</v>
          </cell>
        </row>
        <row r="1341">
          <cell r="A1341">
            <v>24053</v>
          </cell>
          <cell r="B1341" t="str">
            <v>PVC Držiak na rúru (C) 20mm</v>
          </cell>
          <cell r="C1341" t="str">
            <v>Pipe Support 20mm</v>
          </cell>
          <cell r="D1341" t="str">
            <v>KS</v>
          </cell>
          <cell r="E1341">
            <v>0.46</v>
          </cell>
          <cell r="F1341" t="str">
            <v>EUR</v>
          </cell>
        </row>
        <row r="1342">
          <cell r="A1342">
            <v>24054</v>
          </cell>
          <cell r="B1342" t="str">
            <v>PVC predĺženie držiaka na rúru (C) 20mm</v>
          </cell>
          <cell r="C1342" t="str">
            <v>Distance Piece for 20mm Pipe Support</v>
          </cell>
          <cell r="D1342" t="str">
            <v>KS</v>
          </cell>
          <cell r="E1342">
            <v>0.27</v>
          </cell>
          <cell r="F1342" t="str">
            <v>EUR</v>
          </cell>
        </row>
        <row r="1343">
          <cell r="A1343">
            <v>24055</v>
          </cell>
          <cell r="B1343" t="str">
            <v>PVC koleno 90° 20mm</v>
          </cell>
          <cell r="C1343" t="str">
            <v>PVC Angle 20mm 90°</v>
          </cell>
          <cell r="D1343" t="str">
            <v>KS</v>
          </cell>
          <cell r="E1343">
            <v>0.3</v>
          </cell>
          <cell r="F1343" t="str">
            <v>EUR</v>
          </cell>
        </row>
        <row r="1344">
          <cell r="A1344">
            <v>24056</v>
          </cell>
          <cell r="B1344" t="str">
            <v>PVC koleno 45° 20mm</v>
          </cell>
          <cell r="C1344" t="str">
            <v>PVC Angle 45° 20mm</v>
          </cell>
          <cell r="D1344" t="str">
            <v>KS</v>
          </cell>
          <cell r="E1344">
            <v>0.42</v>
          </cell>
          <cell r="F1344" t="str">
            <v>EUR</v>
          </cell>
        </row>
        <row r="1345">
          <cell r="A1345">
            <v>24057</v>
          </cell>
          <cell r="B1345" t="str">
            <v>PVC T-Kus 20/20/20mm</v>
          </cell>
          <cell r="C1345" t="str">
            <v>PVC T-Piece 20/20/20mm</v>
          </cell>
          <cell r="D1345" t="str">
            <v>KS</v>
          </cell>
          <cell r="E1345">
            <v>0.35</v>
          </cell>
          <cell r="F1345" t="str">
            <v>EUR</v>
          </cell>
        </row>
        <row r="1346">
          <cell r="A1346">
            <v>24058</v>
          </cell>
          <cell r="B1346" t="str">
            <v>PVC mufňa 20mm</v>
          </cell>
          <cell r="C1346" t="str">
            <v>PVC Pipe Sleeve 20mm</v>
          </cell>
          <cell r="D1346" t="str">
            <v>KS</v>
          </cell>
          <cell r="E1346">
            <v>0.2</v>
          </cell>
          <cell r="F1346" t="str">
            <v>EUR</v>
          </cell>
        </row>
        <row r="1347">
          <cell r="A1347">
            <v>24059</v>
          </cell>
          <cell r="B1347" t="str">
            <v>PVC zátka 20mm</v>
          </cell>
          <cell r="C1347" t="str">
            <v>PVC End Cap 20mm</v>
          </cell>
          <cell r="D1347" t="str">
            <v>KS</v>
          </cell>
          <cell r="E1347">
            <v>0.25</v>
          </cell>
          <cell r="F1347" t="str">
            <v>EUR</v>
          </cell>
        </row>
        <row r="1348">
          <cell r="A1348">
            <v>24060</v>
          </cell>
          <cell r="B1348" t="str">
            <v>PVC guľový ventil 20mm</v>
          </cell>
          <cell r="C1348" t="str">
            <v>PVC Ball Valve 20mm</v>
          </cell>
          <cell r="D1348" t="str">
            <v>KS</v>
          </cell>
          <cell r="E1348">
            <v>3.64</v>
          </cell>
          <cell r="F1348" t="str">
            <v>EUR</v>
          </cell>
        </row>
        <row r="1349">
          <cell r="A1349">
            <v>24061</v>
          </cell>
          <cell r="B1349" t="str">
            <v>PVC šróbenie 20mm</v>
          </cell>
          <cell r="C1349" t="str">
            <v>PVC Union 20mm</v>
          </cell>
          <cell r="D1349" t="str">
            <v>KS</v>
          </cell>
          <cell r="E1349">
            <v>0.82</v>
          </cell>
          <cell r="F1349" t="str">
            <v>EUR</v>
          </cell>
        </row>
        <row r="1350">
          <cell r="A1350">
            <v>24062</v>
          </cell>
          <cell r="B1350" t="str">
            <v>Navrtávacia obýmka 32mm x 1/2" PP</v>
          </cell>
          <cell r="C1350" t="str">
            <v>Drill Clamp 32mm x 1/2" PP</v>
          </cell>
          <cell r="D1350" t="str">
            <v>KS</v>
          </cell>
          <cell r="E1350">
            <v>0.98</v>
          </cell>
          <cell r="F1350" t="str">
            <v>EUR</v>
          </cell>
        </row>
        <row r="1351">
          <cell r="A1351">
            <v>24063</v>
          </cell>
          <cell r="B1351" t="str">
            <v>PVC redukcia 32x40x1/2" vnútorný závit</v>
          </cell>
          <cell r="C1351" t="str">
            <v>PVC Connector 32x40x1/2" Int. Thread</v>
          </cell>
          <cell r="D1351" t="str">
            <v>KS</v>
          </cell>
          <cell r="E1351">
            <v>0.88</v>
          </cell>
          <cell r="F1351" t="str">
            <v>EUR</v>
          </cell>
        </row>
        <row r="1352">
          <cell r="A1352">
            <v>24064</v>
          </cell>
          <cell r="B1352" t="str">
            <v>PVC redukcia 32x40x3/4" vonkajší závit</v>
          </cell>
          <cell r="C1352" t="str">
            <v>PVC Connector 32x40x3/4" Ext. Thread</v>
          </cell>
          <cell r="D1352" t="str">
            <v>KS</v>
          </cell>
          <cell r="E1352">
            <v>0.7</v>
          </cell>
          <cell r="F1352" t="str">
            <v>EUR</v>
          </cell>
        </row>
        <row r="1353">
          <cell r="A1353">
            <v>24065</v>
          </cell>
          <cell r="B1353" t="str">
            <v>PVC redukcia 32x40x3/4" vnútorný závit</v>
          </cell>
          <cell r="C1353" t="str">
            <v>PVC Connector 32x40x3/4" Int. Thread</v>
          </cell>
          <cell r="D1353" t="str">
            <v>KS</v>
          </cell>
          <cell r="E1353">
            <v>0.93</v>
          </cell>
          <cell r="F1353" t="str">
            <v>EUR</v>
          </cell>
        </row>
        <row r="1354">
          <cell r="A1354">
            <v>24066</v>
          </cell>
          <cell r="B1354" t="str">
            <v>PVC redukcia 32x40x1" vonkajší závit</v>
          </cell>
          <cell r="C1354" t="str">
            <v>PVC Connector 32x40x1" Ext. Thread</v>
          </cell>
          <cell r="D1354" t="str">
            <v>KS</v>
          </cell>
          <cell r="E1354">
            <v>0.9</v>
          </cell>
          <cell r="F1354" t="str">
            <v>EUR</v>
          </cell>
        </row>
        <row r="1355">
          <cell r="A1355">
            <v>24067</v>
          </cell>
          <cell r="B1355" t="str">
            <v>PVC redukcia 32x40x1" vnútorný závit</v>
          </cell>
          <cell r="C1355" t="str">
            <v>PVC Connector 32x40x1" Int. Thread</v>
          </cell>
          <cell r="D1355" t="str">
            <v>KS</v>
          </cell>
          <cell r="E1355">
            <v>1.2899</v>
          </cell>
          <cell r="F1355" t="str">
            <v>EUR</v>
          </cell>
        </row>
        <row r="1356">
          <cell r="A1356">
            <v>24068</v>
          </cell>
          <cell r="B1356" t="str">
            <v>Loctite 5331</v>
          </cell>
          <cell r="C1356" t="str">
            <v>Loctite 5331</v>
          </cell>
          <cell r="D1356" t="str">
            <v>KS</v>
          </cell>
          <cell r="E1356">
            <v>9.1999999999999993</v>
          </cell>
          <cell r="F1356" t="str">
            <v>EUR</v>
          </cell>
        </row>
        <row r="1357">
          <cell r="A1357">
            <v>24069</v>
          </cell>
          <cell r="B1357" t="str">
            <v>Ventil Gulový FF 1/2" Páka</v>
          </cell>
          <cell r="C1357" t="str">
            <v>Ball Vlave FF 1/2" with Handle</v>
          </cell>
          <cell r="D1357" t="str">
            <v>KS</v>
          </cell>
          <cell r="E1357">
            <v>3.5</v>
          </cell>
          <cell r="F1357" t="str">
            <v>EUR</v>
          </cell>
        </row>
        <row r="1358">
          <cell r="A1358">
            <v>24070</v>
          </cell>
          <cell r="B1358" t="str">
            <v>PVC redukcia 16x20x3/8" vonkajší závit</v>
          </cell>
          <cell r="C1358" t="str">
            <v>PVC Connector 16x20x3/8" Ext. Thread</v>
          </cell>
          <cell r="D1358" t="str">
            <v>KS</v>
          </cell>
          <cell r="E1358">
            <v>0.56999999999999995</v>
          </cell>
          <cell r="F1358" t="str">
            <v>EUR</v>
          </cell>
        </row>
        <row r="1359">
          <cell r="A1359">
            <v>24071</v>
          </cell>
          <cell r="B1359" t="str">
            <v>PVC redukcia 20x25x1/2" vonkajší závit</v>
          </cell>
          <cell r="C1359" t="str">
            <v>PVC Connector 20x25x1/2" Ext. Thread</v>
          </cell>
          <cell r="D1359" t="str">
            <v>KS</v>
          </cell>
          <cell r="E1359">
            <v>0.56999999999999995</v>
          </cell>
          <cell r="F1359" t="str">
            <v>EUR</v>
          </cell>
        </row>
        <row r="1360">
          <cell r="A1360">
            <v>24072</v>
          </cell>
          <cell r="B1360" t="str">
            <v>Zvlhčovač 360° 9m "zelená" priemer</v>
          </cell>
          <cell r="C1360" t="str">
            <v>Soaking Nozzle 360° 9m "green" Diameter</v>
          </cell>
          <cell r="D1360" t="str">
            <v>KS</v>
          </cell>
          <cell r="E1360">
            <v>0.79</v>
          </cell>
          <cell r="F1360" t="str">
            <v>EUR</v>
          </cell>
        </row>
        <row r="1361">
          <cell r="A1361">
            <v>24073</v>
          </cell>
          <cell r="B1361" t="str">
            <v>Tesniaca konope 80g</v>
          </cell>
          <cell r="C1361" t="str">
            <v>Joining Yarn 80g</v>
          </cell>
          <cell r="D1361" t="str">
            <v>KS</v>
          </cell>
          <cell r="E1361">
            <v>3.81</v>
          </cell>
          <cell r="F1361" t="str">
            <v>EUR</v>
          </cell>
        </row>
        <row r="1362">
          <cell r="A1362">
            <v>24074</v>
          </cell>
          <cell r="B1362" t="str">
            <v>Tesniaca pasta 360g</v>
          </cell>
          <cell r="C1362" t="str">
            <v>Joining Paste 360g</v>
          </cell>
          <cell r="D1362" t="str">
            <v>KS</v>
          </cell>
          <cell r="E1362">
            <v>5.99</v>
          </cell>
          <cell r="F1362" t="str">
            <v>EUR</v>
          </cell>
        </row>
        <row r="1363">
          <cell r="A1363">
            <v>24075</v>
          </cell>
          <cell r="B1363" t="str">
            <v>Koleno 90° 33,7x2,0 A2</v>
          </cell>
          <cell r="C1363" t="str">
            <v>Angle 90° 33,7x2,0 A2</v>
          </cell>
          <cell r="D1363" t="str">
            <v>KS</v>
          </cell>
          <cell r="E1363">
            <v>2.91</v>
          </cell>
          <cell r="F1363" t="str">
            <v>EUR</v>
          </cell>
        </row>
        <row r="1364">
          <cell r="A1364">
            <v>24076</v>
          </cell>
          <cell r="B1364" t="str">
            <v>PVC redukcia 32x40x1" vnútorný závit s krúžkom</v>
          </cell>
          <cell r="C1364" t="str">
            <v>PVC Connector 32x40x1" Int. Thread with Ring</v>
          </cell>
          <cell r="D1364" t="str">
            <v>KS</v>
          </cell>
          <cell r="E1364">
            <v>1.27</v>
          </cell>
          <cell r="F1364" t="str">
            <v>EUR</v>
          </cell>
        </row>
        <row r="1365">
          <cell r="A1365">
            <v>24077</v>
          </cell>
          <cell r="B1365" t="str">
            <v>8mm 90° koleno</v>
          </cell>
          <cell r="C1365" t="str">
            <v>8mm 90° Angle</v>
          </cell>
          <cell r="D1365" t="str">
            <v>KS</v>
          </cell>
          <cell r="E1365">
            <v>0.61339999999999995</v>
          </cell>
          <cell r="F1365" t="str">
            <v>EUR</v>
          </cell>
        </row>
        <row r="1366">
          <cell r="A1366">
            <v>24078</v>
          </cell>
          <cell r="B1366" t="str">
            <v>PVC redukcia 1"x3/4" vnút./vonkaj. závit</v>
          </cell>
          <cell r="C1366" t="str">
            <v>PVC Connector 1"x3/4" Int./Ext. Thread</v>
          </cell>
          <cell r="D1366" t="str">
            <v>KS</v>
          </cell>
          <cell r="E1366">
            <v>0.74490000000000001</v>
          </cell>
          <cell r="F1366" t="str">
            <v>EUR</v>
          </cell>
        </row>
        <row r="1367">
          <cell r="A1367">
            <v>24079</v>
          </cell>
          <cell r="B1367" t="str">
            <v>Koleno 90° 3" 304/304L ASTM A403</v>
          </cell>
          <cell r="C1367" t="str">
            <v>Angle 90° 3" 304/304L ASTM A403</v>
          </cell>
          <cell r="D1367" t="str">
            <v>KS</v>
          </cell>
          <cell r="E1367">
            <v>16.09</v>
          </cell>
          <cell r="F1367" t="str">
            <v>EUR</v>
          </cell>
        </row>
        <row r="1368">
          <cell r="A1368">
            <v>24080</v>
          </cell>
          <cell r="B1368" t="str">
            <v>Mufňa 1" A2</v>
          </cell>
          <cell r="C1368" t="str">
            <v>Sleeve 1" A2</v>
          </cell>
          <cell r="D1368" t="str">
            <v>KS</v>
          </cell>
          <cell r="E1368">
            <v>3.93</v>
          </cell>
          <cell r="F1368" t="str">
            <v>EUR</v>
          </cell>
        </row>
        <row r="1369">
          <cell r="A1369">
            <v>24081</v>
          </cell>
          <cell r="B1369" t="str">
            <v>Zátka 1" A2</v>
          </cell>
          <cell r="C1369" t="str">
            <v>End Cap 1" A2</v>
          </cell>
          <cell r="D1369" t="str">
            <v>KS</v>
          </cell>
          <cell r="E1369">
            <v>3</v>
          </cell>
          <cell r="F1369" t="str">
            <v>EUR</v>
          </cell>
        </row>
        <row r="1370">
          <cell r="A1370">
            <v>24082</v>
          </cell>
          <cell r="B1370" t="str">
            <v>Mosadzná redukcie 1"x3/4" MF</v>
          </cell>
          <cell r="C1370" t="str">
            <v>Brass Fitting 1"x3/4" MF</v>
          </cell>
          <cell r="D1370" t="str">
            <v>KS</v>
          </cell>
          <cell r="E1370">
            <v>1.21</v>
          </cell>
          <cell r="F1370" t="str">
            <v>EUR</v>
          </cell>
        </row>
        <row r="1371">
          <cell r="A1371">
            <v>24083</v>
          </cell>
          <cell r="B1371" t="str">
            <v>Mosadzná redukcie 3/4"x1/2" MF</v>
          </cell>
          <cell r="C1371" t="str">
            <v>Brass Fitting 3/4"x1/2" MF</v>
          </cell>
          <cell r="D1371" t="str">
            <v>KS</v>
          </cell>
          <cell r="E1371">
            <v>1.21</v>
          </cell>
          <cell r="F1371" t="str">
            <v>EUR</v>
          </cell>
        </row>
        <row r="1372">
          <cell r="A1372">
            <v>24084</v>
          </cell>
          <cell r="B1372" t="str">
            <v>10mm hadička PP</v>
          </cell>
          <cell r="C1372" t="str">
            <v>10mm House PP</v>
          </cell>
          <cell r="D1372" t="str">
            <v>M</v>
          </cell>
          <cell r="E1372">
            <v>0.30199999999999999</v>
          </cell>
          <cell r="F1372" t="str">
            <v>EUR</v>
          </cell>
        </row>
        <row r="1373">
          <cell r="A1373">
            <v>24085</v>
          </cell>
          <cell r="B1373" t="str">
            <v>10mm koleno PP</v>
          </cell>
          <cell r="C1373" t="str">
            <v>10mm Angle PP</v>
          </cell>
          <cell r="D1373" t="str">
            <v>KS</v>
          </cell>
          <cell r="E1373">
            <v>0.96</v>
          </cell>
          <cell r="F1373" t="str">
            <v>EUR</v>
          </cell>
        </row>
        <row r="1374">
          <cell r="A1374">
            <v>24086</v>
          </cell>
          <cell r="B1374" t="str">
            <v>10mm x 1/2" redukcia vonkajší závit PP</v>
          </cell>
          <cell r="C1374" t="str">
            <v>10mm x 1/2" Connector  Ext. Thread PP</v>
          </cell>
          <cell r="D1374" t="str">
            <v>KS</v>
          </cell>
          <cell r="E1374">
            <v>1.006</v>
          </cell>
          <cell r="F1374" t="str">
            <v>EUR</v>
          </cell>
        </row>
        <row r="1375">
          <cell r="A1375">
            <v>24087</v>
          </cell>
          <cell r="B1375" t="str">
            <v>10mm x 1/2" redukcia vnútorný závit PP</v>
          </cell>
          <cell r="C1375" t="str">
            <v>10mm x 1/2" Connector  Int. Thread PP</v>
          </cell>
          <cell r="D1375" t="str">
            <v>KS</v>
          </cell>
          <cell r="E1375">
            <v>0.87239999999999995</v>
          </cell>
          <cell r="F1375" t="str">
            <v>EUR</v>
          </cell>
        </row>
        <row r="1376">
          <cell r="A1376">
            <v>24093</v>
          </cell>
          <cell r="B1376" t="str">
            <v>Dno klenuté 3" 304/304L ASTM 4307</v>
          </cell>
          <cell r="C1376" t="str">
            <v>Bottom arched 3" 304/304L ASTM 4307</v>
          </cell>
          <cell r="D1376" t="str">
            <v>KS</v>
          </cell>
          <cell r="E1376">
            <v>3.89</v>
          </cell>
          <cell r="F1376" t="str">
            <v>EUR</v>
          </cell>
        </row>
        <row r="1377">
          <cell r="A1377">
            <v>24094</v>
          </cell>
          <cell r="B1377" t="str">
            <v>Dno klenuté 3" 316 ASTM 4404</v>
          </cell>
          <cell r="C1377" t="str">
            <v>Bottom arched 3" 316 ASTM 4404</v>
          </cell>
          <cell r="D1377" t="str">
            <v>KS</v>
          </cell>
          <cell r="E1377">
            <v>3.89</v>
          </cell>
          <cell r="F1377" t="str">
            <v>EUR</v>
          </cell>
        </row>
        <row r="1378">
          <cell r="A1378">
            <v>24095</v>
          </cell>
          <cell r="B1378" t="str">
            <v>Redukcia PP 15x22 mm</v>
          </cell>
          <cell r="C1378" t="str">
            <v>Connector PP 15x22 mm</v>
          </cell>
          <cell r="D1378" t="str">
            <v>KS</v>
          </cell>
          <cell r="E1378">
            <v>2.64</v>
          </cell>
          <cell r="F1378" t="str">
            <v>EUR</v>
          </cell>
        </row>
        <row r="1379">
          <cell r="A1379">
            <v>24104</v>
          </cell>
          <cell r="B1379" t="str">
            <v>Filter s výmennou vložkou 1" vonkajší závit</v>
          </cell>
          <cell r="C1379" t="str">
            <v>Filter With Changeable Cartridge 1" OUT. Thread</v>
          </cell>
          <cell r="D1379" t="str">
            <v>KS</v>
          </cell>
          <cell r="E1379">
            <v>23.41</v>
          </cell>
          <cell r="F1379" t="str">
            <v>EUR</v>
          </cell>
        </row>
        <row r="1380">
          <cell r="A1380">
            <v>24110</v>
          </cell>
          <cell r="B1380" t="str">
            <v>Navrtávacia objímka 33,7 mm x 1/2" A2</v>
          </cell>
          <cell r="C1380" t="str">
            <v>Drill Clamp 33,7 mm x 1/2" A2</v>
          </cell>
          <cell r="D1380" t="str">
            <v>KS</v>
          </cell>
          <cell r="E1380">
            <v>2.4</v>
          </cell>
          <cell r="F1380" t="str">
            <v>EUR</v>
          </cell>
        </row>
        <row r="1381">
          <cell r="A1381">
            <v>24119</v>
          </cell>
          <cell r="B1381" t="str">
            <v>Rúra 33,7x2x6000 A2 s navarenými koncami 1´´</v>
          </cell>
          <cell r="C1381" t="str">
            <v>Tube 33,7x2x6000 A2 with velded ends 1´´</v>
          </cell>
          <cell r="D1381" t="str">
            <v>KS</v>
          </cell>
          <cell r="E1381">
            <v>29.273</v>
          </cell>
          <cell r="F1381" t="str">
            <v>EUR</v>
          </cell>
        </row>
        <row r="1382">
          <cell r="A1382">
            <v>24124</v>
          </cell>
          <cell r="B1382" t="str">
            <v>Rúra 33,7x2x4800 A2 s navarenými koncami 1´´</v>
          </cell>
          <cell r="C1382" t="str">
            <v>Tube 33,7x2x4800 A2 with velded ends 1´´</v>
          </cell>
          <cell r="D1382" t="str">
            <v>KS</v>
          </cell>
          <cell r="E1382">
            <v>29.2178</v>
          </cell>
          <cell r="F1382" t="str">
            <v>EUR</v>
          </cell>
        </row>
        <row r="1383">
          <cell r="A1383">
            <v>24127</v>
          </cell>
          <cell r="B1383" t="str">
            <v>Dvojnipel 1/2" 75mm A2</v>
          </cell>
          <cell r="C1383" t="str">
            <v>Doublelnipple 1/2" 75mm A2</v>
          </cell>
          <cell r="D1383" t="str">
            <v>KS</v>
          </cell>
          <cell r="E1383">
            <v>0.62860000000000005</v>
          </cell>
          <cell r="F1383" t="str">
            <v>EUR</v>
          </cell>
        </row>
        <row r="1384">
          <cell r="A1384">
            <v>24128</v>
          </cell>
          <cell r="B1384" t="str">
            <v>Podložka 3x23x60mm A2</v>
          </cell>
          <cell r="C1384" t="str">
            <v>Washer 3x23x60mm A2</v>
          </cell>
          <cell r="D1384" t="str">
            <v>KS</v>
          </cell>
          <cell r="E1384">
            <v>0.26040000000000002</v>
          </cell>
          <cell r="F1384" t="str">
            <v>EUR</v>
          </cell>
        </row>
        <row r="1385">
          <cell r="A1385">
            <v>24129</v>
          </cell>
          <cell r="B1385" t="str">
            <v>Mufňa 1/2" A2  ( U -26,4mm )</v>
          </cell>
          <cell r="C1385" t="str">
            <v>Sleeve 1/2" A2</v>
          </cell>
          <cell r="D1385" t="str">
            <v>KS</v>
          </cell>
          <cell r="E1385">
            <v>1.24</v>
          </cell>
          <cell r="F1385" t="str">
            <v>EUR</v>
          </cell>
        </row>
        <row r="1386">
          <cell r="A1386">
            <v>24130</v>
          </cell>
          <cell r="B1386" t="str">
            <v>T-Kus 1/2"/1/2"/1/2"mm A2</v>
          </cell>
          <cell r="C1386" t="str">
            <v>T-Piece 1/2"/1/2"/1/2"mm A2</v>
          </cell>
          <cell r="D1386" t="str">
            <v>KS</v>
          </cell>
          <cell r="E1386">
            <v>1.3</v>
          </cell>
          <cell r="F1386" t="str">
            <v>EUR</v>
          </cell>
        </row>
        <row r="1387">
          <cell r="A1387">
            <v>24131</v>
          </cell>
          <cell r="B1387" t="str">
            <v>10mm T-kus PP</v>
          </cell>
          <cell r="C1387" t="str">
            <v>10mm T-piece PP</v>
          </cell>
          <cell r="D1387" t="str">
            <v>KS</v>
          </cell>
          <cell r="E1387">
            <v>0.89929999999999999</v>
          </cell>
          <cell r="F1387" t="str">
            <v>EUR</v>
          </cell>
        </row>
        <row r="1388">
          <cell r="A1388">
            <v>24132</v>
          </cell>
          <cell r="B1388" t="str">
            <v>10mm Y-kus PP</v>
          </cell>
          <cell r="C1388" t="str">
            <v>10mm Y-Piece PP</v>
          </cell>
          <cell r="D1388" t="str">
            <v>KS</v>
          </cell>
          <cell r="E1388">
            <v>0.80500000000000005</v>
          </cell>
          <cell r="F1388" t="str">
            <v>EUR</v>
          </cell>
        </row>
        <row r="1389">
          <cell r="A1389">
            <v>24135</v>
          </cell>
          <cell r="B1389" t="str">
            <v>Koleno 90° 1" Typ 301 l/l</v>
          </cell>
          <cell r="C1389" t="str">
            <v>Angle 90° 1" Type 301 l/l</v>
          </cell>
          <cell r="D1389" t="str">
            <v>KS</v>
          </cell>
          <cell r="E1389">
            <v>2.4249999999999998</v>
          </cell>
          <cell r="F1389" t="str">
            <v>EUR</v>
          </cell>
        </row>
        <row r="1390">
          <cell r="A1390">
            <v>24137</v>
          </cell>
          <cell r="B1390" t="str">
            <v>Honeywell Primus Plus /reg.tlaku,filter, manometer</v>
          </cell>
          <cell r="C1390" t="str">
            <v>Honeywell Primus Plus /press. reg.,filter, manom.</v>
          </cell>
          <cell r="D1390" t="str">
            <v>KS</v>
          </cell>
          <cell r="E1390">
            <v>114.47799999999999</v>
          </cell>
          <cell r="F1390" t="str">
            <v>EUR</v>
          </cell>
        </row>
        <row r="1391">
          <cell r="A1391">
            <v>24138</v>
          </cell>
          <cell r="B1391" t="str">
            <v>Manometer 63mm, 0-6bar 1/4"Axiálny/zadný /</v>
          </cell>
          <cell r="C1391" t="str">
            <v>Manometer 63mm, 0-6bar 1/4"Axial/back/</v>
          </cell>
          <cell r="D1391" t="str">
            <v>KS</v>
          </cell>
          <cell r="E1391">
            <v>1.968</v>
          </cell>
          <cell r="F1391" t="str">
            <v>EUR</v>
          </cell>
        </row>
        <row r="1392">
          <cell r="A1392">
            <v>24139</v>
          </cell>
          <cell r="B1392" t="str">
            <v>PVC redukcia 20x1/4" vnútorný závit</v>
          </cell>
          <cell r="C1392" t="str">
            <v>PVC Connector 20x1/4" Int. Thread</v>
          </cell>
          <cell r="D1392" t="str">
            <v>KS</v>
          </cell>
          <cell r="E1392">
            <v>0.67</v>
          </cell>
          <cell r="F1392" t="str">
            <v>EUR</v>
          </cell>
        </row>
        <row r="1393">
          <cell r="A1393">
            <v>24140</v>
          </cell>
          <cell r="B1393" t="str">
            <v>Tesniaca teflónová páska 12x0,1 mm</v>
          </cell>
          <cell r="C1393" t="str">
            <v>Sealing teflon tape 12x0,1 mm</v>
          </cell>
          <cell r="D1393" t="str">
            <v>KS</v>
          </cell>
          <cell r="E1393">
            <v>0.23200000000000001</v>
          </cell>
          <cell r="F1393" t="str">
            <v>EUR</v>
          </cell>
        </row>
        <row r="1394">
          <cell r="A1394">
            <v>24141</v>
          </cell>
          <cell r="B1394" t="str">
            <v>Loctite 55 Tesniace vlákno 160m</v>
          </cell>
          <cell r="C1394" t="str">
            <v>Loctite 55 Pipe Sealing Cord 160m</v>
          </cell>
          <cell r="D1394" t="str">
            <v>KS</v>
          </cell>
          <cell r="E1394">
            <v>8.0695999999999994</v>
          </cell>
          <cell r="F1394" t="str">
            <v>EUR</v>
          </cell>
        </row>
        <row r="1395">
          <cell r="A1395">
            <v>24145</v>
          </cell>
          <cell r="B1395" t="str">
            <v>Koleno 90° 1/2" M/F AISI 316</v>
          </cell>
          <cell r="C1395" t="str">
            <v>Angle 90° 1/2" M/F AISI 316</v>
          </cell>
          <cell r="D1395" t="str">
            <v>KS</v>
          </cell>
          <cell r="E1395">
            <v>1.43</v>
          </cell>
          <cell r="F1395" t="str">
            <v>EUR</v>
          </cell>
        </row>
        <row r="1396">
          <cell r="A1396">
            <v>24147</v>
          </cell>
          <cell r="B1396" t="str">
            <v>Navrtávacia objímka 32/33,7mm x 8mm PP</v>
          </cell>
          <cell r="C1396" t="str">
            <v>Drill Clamp 32/33,7mm x 8mm PP</v>
          </cell>
          <cell r="D1396" t="str">
            <v>KS</v>
          </cell>
          <cell r="E1396">
            <v>1.1000000000000001</v>
          </cell>
          <cell r="F1396" t="str">
            <v>EUR</v>
          </cell>
        </row>
        <row r="1397">
          <cell r="A1397">
            <v>24149</v>
          </cell>
          <cell r="B1397" t="str">
            <v>PVC guľový ventil 1/2" vnút./vnút. závit</v>
          </cell>
          <cell r="C1397" t="str">
            <v>PVC Ball Valve 1/2" Int./Int. Thread</v>
          </cell>
          <cell r="D1397" t="str">
            <v>KS</v>
          </cell>
          <cell r="E1397">
            <v>2.1</v>
          </cell>
          <cell r="F1397" t="str">
            <v>EUR</v>
          </cell>
        </row>
        <row r="1398">
          <cell r="A1398">
            <v>24150</v>
          </cell>
          <cell r="B1398" t="str">
            <v>PVC redukcia 1/2"x 1/2" vonkajší závit (sivý)</v>
          </cell>
          <cell r="C1398" t="str">
            <v>PVC Connector 1/2"x 1/2" Ext. Thread (grey)</v>
          </cell>
          <cell r="D1398" t="str">
            <v>KS</v>
          </cell>
          <cell r="E1398">
            <v>0.3</v>
          </cell>
          <cell r="F1398" t="str">
            <v>EUR</v>
          </cell>
        </row>
        <row r="1399">
          <cell r="A1399">
            <v>24152</v>
          </cell>
          <cell r="B1399" t="str">
            <v>Koleno 90° 1/2" F/F AISI 316</v>
          </cell>
          <cell r="C1399" t="str">
            <v>Angle 90° 1/2" F/F AISI 316</v>
          </cell>
          <cell r="D1399" t="str">
            <v>KS</v>
          </cell>
          <cell r="E1399">
            <v>1.4</v>
          </cell>
          <cell r="F1399" t="str">
            <v>EUR</v>
          </cell>
        </row>
        <row r="1400">
          <cell r="A1400">
            <v>24157</v>
          </cell>
          <cell r="B1400" t="str">
            <v>Mufňa 1/2" FeZn</v>
          </cell>
          <cell r="C1400" t="str">
            <v>Sleeve 1/2" FeZn</v>
          </cell>
          <cell r="D1400" t="str">
            <v>KS</v>
          </cell>
          <cell r="E1400">
            <v>0.308</v>
          </cell>
          <cell r="F1400" t="str">
            <v>EUR</v>
          </cell>
        </row>
        <row r="1401">
          <cell r="A1401">
            <v>24158</v>
          </cell>
          <cell r="B1401" t="str">
            <v>Ventil Gulový FF 3/4" Páka</v>
          </cell>
          <cell r="C1401" t="str">
            <v>Ball Vlave FF 3/4" with Handle</v>
          </cell>
          <cell r="D1401" t="str">
            <v>KS</v>
          </cell>
          <cell r="E1401">
            <v>4.28</v>
          </cell>
          <cell r="F1401" t="str">
            <v>EUR</v>
          </cell>
        </row>
        <row r="1402">
          <cell r="A1402">
            <v>24163</v>
          </cell>
          <cell r="B1402" t="str">
            <v>Ventil Gulový MF 1" Páka a šróbenie</v>
          </cell>
          <cell r="C1402" t="str">
            <v>Ball Valve MF 1" with Handle and Lockshield</v>
          </cell>
          <cell r="D1402" t="str">
            <v>KS</v>
          </cell>
          <cell r="E1402">
            <v>8.85</v>
          </cell>
          <cell r="F1402" t="str">
            <v>EUR</v>
          </cell>
        </row>
        <row r="1403">
          <cell r="A1403">
            <v>24169</v>
          </cell>
          <cell r="B1403" t="str">
            <v>Zátka 1" A2 Typ 326</v>
          </cell>
          <cell r="C1403" t="str">
            <v>End Cap 1" A2 Type 326</v>
          </cell>
          <cell r="D1403" t="str">
            <v>KS</v>
          </cell>
          <cell r="E1403">
            <v>2.08</v>
          </cell>
          <cell r="F1403" t="str">
            <v>EUR</v>
          </cell>
        </row>
        <row r="1404">
          <cell r="A1404">
            <v>24170</v>
          </cell>
          <cell r="B1404" t="str">
            <v>Redukcia 1"x 1/2" Typ 325 A2 MF</v>
          </cell>
          <cell r="C1404" t="str">
            <v>Fitting 1"x 1/2" Type 325 A2 MF</v>
          </cell>
          <cell r="D1404" t="str">
            <v>KS</v>
          </cell>
          <cell r="E1404">
            <v>2.1</v>
          </cell>
          <cell r="F1404" t="str">
            <v>EUR</v>
          </cell>
        </row>
        <row r="1405">
          <cell r="A1405">
            <v>25001</v>
          </cell>
          <cell r="B1405" t="str">
            <v>Kryt na hadičku napájačky</v>
          </cell>
          <cell r="C1405" t="str">
            <v>Farrowing Pen Water Hose Protection</v>
          </cell>
          <cell r="D1405" t="str">
            <v>KS</v>
          </cell>
          <cell r="E1405">
            <v>1.04</v>
          </cell>
          <cell r="F1405" t="str">
            <v>EUR</v>
          </cell>
        </row>
        <row r="1406">
          <cell r="A1406">
            <v>25003</v>
          </cell>
          <cell r="B1406" t="str">
            <v>Napájací ventil pre napájačku 1/2"</v>
          </cell>
          <cell r="C1406" t="str">
            <v>Water Valve for Drinking Bowls 1/2"</v>
          </cell>
          <cell r="D1406" t="str">
            <v>KS</v>
          </cell>
          <cell r="E1406">
            <v>1.7</v>
          </cell>
          <cell r="F1406" t="str">
            <v>EUR</v>
          </cell>
        </row>
        <row r="1407">
          <cell r="A1407">
            <v>25004</v>
          </cell>
          <cell r="B1407" t="str">
            <v>Regulovateľný ventil pre výkrm a prasnice 1/2"</v>
          </cell>
          <cell r="C1407" t="str">
            <v>Adjustable Bite valve for Finishers and Sows 1/2"</v>
          </cell>
          <cell r="D1407" t="str">
            <v>KS</v>
          </cell>
          <cell r="E1407">
            <v>1.25</v>
          </cell>
          <cell r="F1407" t="str">
            <v>EUR</v>
          </cell>
        </row>
        <row r="1408">
          <cell r="A1408">
            <v>25005</v>
          </cell>
          <cell r="B1408" t="str">
            <v>Regulovateľný ventil pre odstavčatá  1/2"</v>
          </cell>
          <cell r="C1408" t="str">
            <v>Adjustable Bite Valve for Piglets 1/2"</v>
          </cell>
          <cell r="D1408" t="str">
            <v>KS</v>
          </cell>
          <cell r="E1408">
            <v>1.25</v>
          </cell>
          <cell r="F1408" t="str">
            <v>EUR</v>
          </cell>
        </row>
        <row r="1409">
          <cell r="A1409">
            <v>25006</v>
          </cell>
          <cell r="B1409" t="str">
            <v>Napájací ventil pre prasnice v pôrodni  1/2"</v>
          </cell>
          <cell r="C1409" t="str">
            <v>Drinking Valve for Sows in Farrowing 1/2"</v>
          </cell>
          <cell r="D1409" t="str">
            <v>KS</v>
          </cell>
          <cell r="E1409">
            <v>3.25</v>
          </cell>
          <cell r="F1409" t="str">
            <v>EUR</v>
          </cell>
        </row>
        <row r="1410">
          <cell r="A1410">
            <v>25007</v>
          </cell>
          <cell r="B1410" t="str">
            <v>Napájací ventil pre výkrmové ošípané  1/2"</v>
          </cell>
          <cell r="C1410" t="str">
            <v>Dinking Valve for Finishers 1/2"</v>
          </cell>
          <cell r="D1410" t="str">
            <v>KS</v>
          </cell>
          <cell r="E1410">
            <v>1.7</v>
          </cell>
          <cell r="F1410" t="str">
            <v>EUR</v>
          </cell>
        </row>
        <row r="1411">
          <cell r="A1411">
            <v>25008</v>
          </cell>
          <cell r="B1411" t="str">
            <v>Napájací ventil pre prasnice-gravidné 1/2"</v>
          </cell>
          <cell r="C1411" t="str">
            <v>Drinking Valve for Sows-Gestation  1/2"</v>
          </cell>
          <cell r="D1411" t="str">
            <v>KS</v>
          </cell>
          <cell r="E1411">
            <v>2.0499999999999998</v>
          </cell>
          <cell r="F1411" t="str">
            <v>EUR</v>
          </cell>
        </row>
        <row r="1412">
          <cell r="A1412">
            <v>25009</v>
          </cell>
          <cell r="B1412" t="str">
            <v>Pružina pre napájací ventil</v>
          </cell>
          <cell r="C1412" t="str">
            <v>Spring for Drinking Valve</v>
          </cell>
          <cell r="D1412" t="str">
            <v>KS</v>
          </cell>
          <cell r="E1412">
            <v>0.18</v>
          </cell>
          <cell r="F1412" t="str">
            <v>EUR</v>
          </cell>
        </row>
        <row r="1413">
          <cell r="A1413">
            <v>25010</v>
          </cell>
          <cell r="B1413" t="str">
            <v>Sitko pre napájací ventil</v>
          </cell>
          <cell r="C1413" t="str">
            <v>Filter for Drinking Valve</v>
          </cell>
          <cell r="D1413" t="str">
            <v>KS</v>
          </cell>
          <cell r="E1413">
            <v>0.2</v>
          </cell>
          <cell r="F1413" t="str">
            <v>EUR</v>
          </cell>
        </row>
        <row r="1414">
          <cell r="A1414">
            <v>25011</v>
          </cell>
          <cell r="B1414" t="str">
            <v>Držiak rúry (omega) 1/2"</v>
          </cell>
          <cell r="C1414" t="str">
            <v>Pipe Fitting (omega) 1/2"  A2</v>
          </cell>
          <cell r="D1414" t="str">
            <v>KS</v>
          </cell>
          <cell r="E1414">
            <v>0.5</v>
          </cell>
          <cell r="F1414" t="str">
            <v>EUR</v>
          </cell>
        </row>
        <row r="1415">
          <cell r="A1415">
            <v>25012</v>
          </cell>
          <cell r="B1415" t="str">
            <v>Napájačka pre odstavčatá nízkotlaková A2</v>
          </cell>
          <cell r="C1415" t="str">
            <v>Drinking Bowl for Piglets for Low Pressure A2</v>
          </cell>
          <cell r="D1415" t="str">
            <v>KS</v>
          </cell>
          <cell r="E1415">
            <v>13.24</v>
          </cell>
          <cell r="F1415" t="str">
            <v>EUR</v>
          </cell>
        </row>
        <row r="1416">
          <cell r="A1416">
            <v>25013</v>
          </cell>
          <cell r="B1416" t="str">
            <v>Napájačka pre odstavčatá A2</v>
          </cell>
          <cell r="C1416" t="str">
            <v>Drinking Bowl for Piglets A2</v>
          </cell>
          <cell r="D1416" t="str">
            <v>KS</v>
          </cell>
          <cell r="E1416">
            <v>7.5</v>
          </cell>
          <cell r="F1416" t="str">
            <v>EUR</v>
          </cell>
        </row>
        <row r="1417">
          <cell r="A1417">
            <v>25014</v>
          </cell>
          <cell r="B1417" t="str">
            <v>Napájačka pre predvýkrm A2</v>
          </cell>
          <cell r="C1417" t="str">
            <v>Drinking Bowl for Weaner A2</v>
          </cell>
          <cell r="D1417" t="str">
            <v>KS</v>
          </cell>
          <cell r="E1417">
            <v>10.95</v>
          </cell>
          <cell r="F1417" t="str">
            <v>EUR</v>
          </cell>
        </row>
        <row r="1418">
          <cell r="A1418">
            <v>25015</v>
          </cell>
          <cell r="B1418" t="str">
            <v>Napájačka pre výkrm A2</v>
          </cell>
          <cell r="C1418" t="str">
            <v>Drinking Bowl for Finishers A2</v>
          </cell>
          <cell r="D1418" t="str">
            <v>KS</v>
          </cell>
          <cell r="E1418">
            <v>14.25</v>
          </cell>
          <cell r="F1418" t="str">
            <v>EUR</v>
          </cell>
        </row>
        <row r="1419">
          <cell r="A1419">
            <v>25016</v>
          </cell>
          <cell r="B1419" t="str">
            <v>Aqua Level Valve</v>
          </cell>
          <cell r="C1419" t="str">
            <v>Aqua Level Valve</v>
          </cell>
          <cell r="D1419" t="str">
            <v>KS</v>
          </cell>
          <cell r="E1419">
            <v>14</v>
          </cell>
          <cell r="F1419" t="str">
            <v>EUR</v>
          </cell>
        </row>
        <row r="1420">
          <cell r="A1420">
            <v>25017</v>
          </cell>
          <cell r="B1420" t="str">
            <v>Aqua Level rúra 1/2"x 1200 mm</v>
          </cell>
          <cell r="C1420" t="str">
            <v>Aqua Level Down Pipe 1/2"x 1200 mm</v>
          </cell>
          <cell r="D1420" t="str">
            <v>KS</v>
          </cell>
          <cell r="E1420">
            <v>4.75</v>
          </cell>
          <cell r="F1420" t="str">
            <v>EUR</v>
          </cell>
        </row>
        <row r="1421">
          <cell r="A1421">
            <v>25018</v>
          </cell>
          <cell r="B1421" t="str">
            <v>Napájačka Drik Multi pre prasnice "MT"A2</v>
          </cell>
          <cell r="C1421" t="str">
            <v>Drik Multi for Sows "MT"A2</v>
          </cell>
          <cell r="D1421" t="str">
            <v>KS</v>
          </cell>
          <cell r="E1421">
            <v>9.65</v>
          </cell>
          <cell r="F1421" t="str">
            <v>EUR</v>
          </cell>
        </row>
        <row r="1422">
          <cell r="A1422">
            <v>25019</v>
          </cell>
          <cell r="B1422" t="str">
            <v>Rúrá 1/2" pre napájačku von./von. závit 1000 mm A2</v>
          </cell>
          <cell r="C1422" t="str">
            <v>Down Pipe 1/2" for Bows out./out. thread 1000mm A2</v>
          </cell>
          <cell r="D1422" t="str">
            <v>KS</v>
          </cell>
          <cell r="E1422">
            <v>5</v>
          </cell>
          <cell r="F1422" t="str">
            <v>EUR</v>
          </cell>
        </row>
        <row r="1423">
          <cell r="A1423">
            <v>25020</v>
          </cell>
          <cell r="B1423" t="str">
            <v>Držiak napájačky na inseminačku 1/2" A2</v>
          </cell>
          <cell r="C1423" t="str">
            <v>Pipe Holder for Mating 1/2"  A2</v>
          </cell>
          <cell r="D1423" t="str">
            <v>KS</v>
          </cell>
          <cell r="E1423">
            <v>0.26</v>
          </cell>
          <cell r="F1423" t="str">
            <v>EUR</v>
          </cell>
        </row>
        <row r="1424">
          <cell r="A1424">
            <v>25021</v>
          </cell>
          <cell r="B1424" t="str">
            <v>Napájacia rúrá 30° 1/2" vnú./von. 1000 mm A2</v>
          </cell>
          <cell r="C1424" t="str">
            <v>Drinking Pipe 30° Bend 1/2"  in./out. 1000 mm A2</v>
          </cell>
          <cell r="D1424" t="str">
            <v>KS</v>
          </cell>
          <cell r="E1424">
            <v>6.4</v>
          </cell>
          <cell r="F1424" t="str">
            <v>EUR</v>
          </cell>
        </row>
        <row r="1425">
          <cell r="A1425">
            <v>25023</v>
          </cell>
          <cell r="B1425" t="str">
            <v>Sací ventil pre prasnice-gravidné 1/2"</v>
          </cell>
          <cell r="C1425" t="str">
            <v>Bite Valve for Sows-Gestation  1/2"</v>
          </cell>
          <cell r="D1425" t="str">
            <v>KS</v>
          </cell>
          <cell r="E1425">
            <v>1.9</v>
          </cell>
          <cell r="F1425" t="str">
            <v>EUR</v>
          </cell>
        </row>
        <row r="1426">
          <cell r="A1426">
            <v>25024</v>
          </cell>
          <cell r="B1426" t="str">
            <v>Napájačka Drik Standard pre výkrm "MT"A2</v>
          </cell>
          <cell r="C1426" t="str">
            <v>Drik Standard for Finisher "MT"A2</v>
          </cell>
          <cell r="D1426" t="str">
            <v>KS</v>
          </cell>
          <cell r="E1426">
            <v>8.15</v>
          </cell>
          <cell r="F1426" t="str">
            <v>EUR</v>
          </cell>
        </row>
        <row r="1427">
          <cell r="A1427">
            <v>25025</v>
          </cell>
          <cell r="B1427" t="str">
            <v>Napájačka Drik Mini pre predvýkrm "MT"A2</v>
          </cell>
          <cell r="C1427" t="str">
            <v>Drik Mini for Weaner "MT"A2</v>
          </cell>
          <cell r="D1427" t="str">
            <v>KS</v>
          </cell>
          <cell r="E1427">
            <v>6.85</v>
          </cell>
          <cell r="F1427" t="str">
            <v>EUR</v>
          </cell>
        </row>
        <row r="1428">
          <cell r="A1428">
            <v>25027</v>
          </cell>
          <cell r="B1428" t="str">
            <v>Aqua Level Membrána</v>
          </cell>
          <cell r="C1428" t="str">
            <v>Aqua Level Membrane</v>
          </cell>
          <cell r="D1428" t="str">
            <v>KS</v>
          </cell>
          <cell r="E1428">
            <v>2.95</v>
          </cell>
          <cell r="F1428" t="str">
            <v>EUR</v>
          </cell>
        </row>
        <row r="1429">
          <cell r="A1429">
            <v>25028</v>
          </cell>
          <cell r="B1429" t="str">
            <v>Tesniaci krúžok "25023"</v>
          </cell>
          <cell r="C1429" t="str">
            <v>Sealing Ring "25023"</v>
          </cell>
          <cell r="D1429" t="str">
            <v>KS</v>
          </cell>
          <cell r="E1429">
            <v>0.15</v>
          </cell>
          <cell r="F1429" t="str">
            <v>EUR</v>
          </cell>
        </row>
        <row r="1430">
          <cell r="A1430">
            <v>25029</v>
          </cell>
          <cell r="B1430" t="str">
            <v>Napájacia rúrá "T"660 mm  2x výstup 1/2" vnú.  A2</v>
          </cell>
          <cell r="C1430" t="str">
            <v>Drinking Pipe "T" 660mm 2x Outlet1/2" in. A2</v>
          </cell>
          <cell r="D1430" t="str">
            <v>KS</v>
          </cell>
          <cell r="E1430">
            <v>8.6</v>
          </cell>
          <cell r="F1430" t="str">
            <v>EUR</v>
          </cell>
        </row>
        <row r="1431">
          <cell r="A1431">
            <v>25030</v>
          </cell>
          <cell r="B1431" t="str">
            <v>Držiak rúry šikmý 42° 1/2" A2</v>
          </cell>
          <cell r="C1431" t="str">
            <v>Pipe Fitting oblique 42° 1/2" A2</v>
          </cell>
          <cell r="D1431" t="str">
            <v>KS</v>
          </cell>
          <cell r="E1431">
            <v>0.32</v>
          </cell>
          <cell r="F1431" t="str">
            <v>EUR</v>
          </cell>
        </row>
        <row r="1432">
          <cell r="A1432">
            <v>25031</v>
          </cell>
          <cell r="B1432" t="str">
            <v>Rúrá 1/2" von. závit/bez závitu 1000 mm A2</v>
          </cell>
          <cell r="C1432" t="str">
            <v>Down Pipe 1/2" out. thead/without thread 1000mm A2</v>
          </cell>
          <cell r="D1432" t="str">
            <v>KS</v>
          </cell>
          <cell r="E1432">
            <v>4.3499999999999996</v>
          </cell>
          <cell r="F1432" t="str">
            <v>EUR</v>
          </cell>
        </row>
        <row r="1433">
          <cell r="A1433">
            <v>25032</v>
          </cell>
          <cell r="B1433" t="str">
            <v>Napájací rozprašivač (prasnice) mont. na rúru 1"</v>
          </cell>
          <cell r="C1433" t="str">
            <v>Pipe-Mounted Sprayer for Sows 1"</v>
          </cell>
          <cell r="D1433" t="str">
            <v>KS</v>
          </cell>
          <cell r="E1433">
            <v>4.9000000000000004</v>
          </cell>
          <cell r="F1433" t="str">
            <v>EUR</v>
          </cell>
        </row>
        <row r="1434">
          <cell r="A1434">
            <v>25036</v>
          </cell>
          <cell r="B1434" t="str">
            <v>Výklopná napájačka s mont. setom a rúrou Maxi</v>
          </cell>
          <cell r="C1434" t="str">
            <v>Trough With Support and Pipe Maxi</v>
          </cell>
          <cell r="D1434" t="str">
            <v>KS</v>
          </cell>
          <cell r="E1434">
            <v>28.56</v>
          </cell>
          <cell r="F1434" t="str">
            <v>EUR</v>
          </cell>
        </row>
        <row r="1435">
          <cell r="A1435">
            <v>25038</v>
          </cell>
          <cell r="B1435" t="str">
            <v>PVC Platňa pod Auqalevel hrant 10x400x120 mm</v>
          </cell>
          <cell r="C1435" t="str">
            <v>PVC Sheet under Auqvalevel Trough 10x400x120 mm</v>
          </cell>
          <cell r="D1435" t="str">
            <v>KS</v>
          </cell>
          <cell r="E1435">
            <v>0.62</v>
          </cell>
          <cell r="F1435" t="str">
            <v>EUR</v>
          </cell>
        </row>
        <row r="1436">
          <cell r="A1436">
            <v>25039</v>
          </cell>
          <cell r="B1436" t="str">
            <v>Napájačka pre odstavčatá "MT"A2</v>
          </cell>
          <cell r="C1436" t="str">
            <v>Drinking bowl for Piglets in Farrowing "MT" A2</v>
          </cell>
          <cell r="D1436" t="str">
            <v>KS</v>
          </cell>
          <cell r="E1436">
            <v>4.5</v>
          </cell>
          <cell r="F1436" t="str">
            <v>EUR</v>
          </cell>
        </row>
        <row r="1437">
          <cell r="A1437">
            <v>25040</v>
          </cell>
          <cell r="B1437" t="str">
            <v>Výklopná napájačka s mont. setom Midi</v>
          </cell>
          <cell r="C1437" t="str">
            <v>Trough With Support Midi</v>
          </cell>
          <cell r="D1437" t="str">
            <v>KS</v>
          </cell>
          <cell r="E1437">
            <v>8.75</v>
          </cell>
          <cell r="F1437" t="str">
            <v>EUR</v>
          </cell>
        </row>
        <row r="1438">
          <cell r="A1438">
            <v>25042</v>
          </cell>
          <cell r="B1438" t="str">
            <v>Navrtávacia obýmka 1" x 3/4" A2</v>
          </cell>
          <cell r="C1438" t="str">
            <v>Drill Clamp 1" x 3/4" A2</v>
          </cell>
          <cell r="D1438" t="str">
            <v>KS</v>
          </cell>
          <cell r="E1438">
            <v>2.2559999999999998</v>
          </cell>
          <cell r="F1438" t="str">
            <v>EUR</v>
          </cell>
        </row>
        <row r="1439">
          <cell r="A1439">
            <v>25043</v>
          </cell>
          <cell r="B1439" t="str">
            <v>Napájací rozprašovač (prasnice) s 3 dierkami</v>
          </cell>
          <cell r="C1439" t="str">
            <v>Sprayer for Sows with 3 Holes</v>
          </cell>
          <cell r="D1439" t="str">
            <v>KS</v>
          </cell>
          <cell r="E1439">
            <v>1.2689999999999999</v>
          </cell>
          <cell r="F1439" t="str">
            <v>EUR</v>
          </cell>
        </row>
        <row r="1440">
          <cell r="A1440">
            <v>25044</v>
          </cell>
          <cell r="B1440" t="str">
            <v>Držiak rúry Aqualevel zaisťovací A2</v>
          </cell>
          <cell r="C1440" t="str">
            <v>Aqualevel Pipe Locking Holder  A2</v>
          </cell>
          <cell r="D1440" t="str">
            <v>KS</v>
          </cell>
          <cell r="E1440">
            <v>2.17</v>
          </cell>
          <cell r="F1440" t="str">
            <v>EUR</v>
          </cell>
        </row>
        <row r="1441">
          <cell r="A1441">
            <v>25047</v>
          </cell>
          <cell r="B1441" t="str">
            <v>PVC Podložka pod Držiak rúry Aqualevel zaisťovací</v>
          </cell>
          <cell r="C1441" t="str">
            <v>PVC Distance pcs. Aqualevel Pipe Locking Holder</v>
          </cell>
          <cell r="D1441" t="str">
            <v>KS</v>
          </cell>
          <cell r="E1441">
            <v>0.23</v>
          </cell>
          <cell r="F1441" t="str">
            <v>EUR</v>
          </cell>
        </row>
        <row r="1442">
          <cell r="A1442">
            <v>25048</v>
          </cell>
          <cell r="B1442" t="str">
            <v>Rúrá 1/2" pre napájačku von./von. závit 1200 mm A2</v>
          </cell>
          <cell r="C1442" t="str">
            <v>Down Pipe 1/2" for Bows out./out. thread 1200mm A2</v>
          </cell>
          <cell r="D1442" t="str">
            <v>KS</v>
          </cell>
          <cell r="E1442">
            <v>5.8</v>
          </cell>
          <cell r="F1442" t="str">
            <v>EUR</v>
          </cell>
        </row>
        <row r="1443">
          <cell r="A1443">
            <v>25049</v>
          </cell>
          <cell r="B1443" t="str">
            <v>Napájací ventil do automatu  1/2", 70 mm</v>
          </cell>
          <cell r="C1443" t="str">
            <v>Drinking Valve for Automat 1/2", 70 mm</v>
          </cell>
          <cell r="D1443" t="str">
            <v>KS</v>
          </cell>
          <cell r="E1443">
            <v>1.45</v>
          </cell>
          <cell r="F1443" t="str">
            <v>EUR</v>
          </cell>
        </row>
        <row r="1444">
          <cell r="A1444">
            <v>25051</v>
          </cell>
          <cell r="B1444" t="str">
            <v>Napájacia rúrá 30°1/2"vnú./von.1000mmA2 bez prírub</v>
          </cell>
          <cell r="C1444" t="str">
            <v>Drinking Pipe 30° 1/2"in./out.1000mmA2 no brackets</v>
          </cell>
          <cell r="D1444" t="str">
            <v>KS</v>
          </cell>
          <cell r="E1444">
            <v>5.8</v>
          </cell>
          <cell r="F1444" t="str">
            <v>EUR</v>
          </cell>
        </row>
        <row r="1445">
          <cell r="A1445">
            <v>25052</v>
          </cell>
          <cell r="B1445" t="str">
            <v>Držiak rúry Aqualevel A2</v>
          </cell>
          <cell r="C1445" t="str">
            <v>Aqualevel Pipe Holder  A2</v>
          </cell>
          <cell r="D1445" t="str">
            <v>KS</v>
          </cell>
          <cell r="E1445">
            <v>1.19</v>
          </cell>
          <cell r="F1445" t="str">
            <v>EUR</v>
          </cell>
        </row>
        <row r="1446">
          <cell r="A1446">
            <v>25054</v>
          </cell>
          <cell r="B1446" t="str">
            <v>Rúrá 1/2" ohnutá pre insem. von./von. závit A2</v>
          </cell>
          <cell r="C1446" t="str">
            <v>Down Pipe 1/2"bended for insem.out./out. thread A2</v>
          </cell>
          <cell r="D1446" t="str">
            <v>KS</v>
          </cell>
          <cell r="E1446">
            <v>4.03</v>
          </cell>
          <cell r="F1446" t="str">
            <v>EUR</v>
          </cell>
        </row>
        <row r="1447">
          <cell r="A1447">
            <v>25055</v>
          </cell>
          <cell r="B1447" t="str">
            <v>Rúrá 1/2" pre napájačku von./von. závit 1000 mm A2</v>
          </cell>
          <cell r="C1447" t="str">
            <v>Down Pipe 1/2" for Bows out./out. thread 1000mm A2</v>
          </cell>
          <cell r="D1447" t="str">
            <v>KS</v>
          </cell>
          <cell r="E1447">
            <v>3.73</v>
          </cell>
          <cell r="F1447" t="str">
            <v>EUR</v>
          </cell>
        </row>
        <row r="1448">
          <cell r="A1448">
            <v>25056</v>
          </cell>
          <cell r="B1448" t="str">
            <v>Aqua Level rúra 1/2"x 1300 mm A2</v>
          </cell>
          <cell r="C1448" t="str">
            <v>Aqua Level Down Pipe 1/2"x 1300 mm A2</v>
          </cell>
          <cell r="D1448" t="str">
            <v>KS</v>
          </cell>
          <cell r="E1448">
            <v>5.46</v>
          </cell>
          <cell r="F1448" t="str">
            <v>EUR</v>
          </cell>
        </row>
        <row r="1449">
          <cell r="A1449">
            <v>25058</v>
          </cell>
          <cell r="B1449" t="str">
            <v>Držiak rúry šikmý 1/2"x1" A2</v>
          </cell>
          <cell r="C1449" t="str">
            <v>Pipe Fitting oblique 1/2"x1" A2</v>
          </cell>
          <cell r="D1449" t="str">
            <v>KS</v>
          </cell>
          <cell r="E1449">
            <v>0.59</v>
          </cell>
          <cell r="F1449" t="str">
            <v>EUR</v>
          </cell>
        </row>
        <row r="1450">
          <cell r="A1450">
            <v>25059</v>
          </cell>
          <cell r="B1450" t="str">
            <v>Rúrá 1/2" pre automat von./von. závit 980 mm A2</v>
          </cell>
          <cell r="C1450" t="str">
            <v>Down Pipe 1/2" for Feede out./out. thread 980mm A2</v>
          </cell>
          <cell r="D1450" t="str">
            <v>KS</v>
          </cell>
          <cell r="E1450">
            <v>3.73</v>
          </cell>
          <cell r="F1450" t="str">
            <v>EUR</v>
          </cell>
        </row>
        <row r="1451">
          <cell r="A1451">
            <v>25060</v>
          </cell>
          <cell r="B1451" t="str">
            <v>Kryt na držiak rúry Aqualevel zaisťovací A2</v>
          </cell>
          <cell r="C1451" t="str">
            <v>Covering for Aqualevel Pipe Locking Holder  A2</v>
          </cell>
          <cell r="D1451" t="str">
            <v>KS</v>
          </cell>
          <cell r="E1451">
            <v>0.49</v>
          </cell>
          <cell r="F1451" t="str">
            <v>EUR</v>
          </cell>
        </row>
        <row r="1452">
          <cell r="A1452">
            <v>25061</v>
          </cell>
          <cell r="B1452" t="str">
            <v>Rúrá 1/2" pre napájačku von./von. závit 620 mm A2</v>
          </cell>
          <cell r="C1452" t="str">
            <v>Down Pipe 1/2" for Bows out./out. thread 620 mm A2</v>
          </cell>
          <cell r="D1452" t="str">
            <v>KS</v>
          </cell>
          <cell r="E1452">
            <v>2.58</v>
          </cell>
          <cell r="F1452" t="str">
            <v>EUR</v>
          </cell>
        </row>
        <row r="1453">
          <cell r="A1453">
            <v>25062</v>
          </cell>
          <cell r="B1453" t="str">
            <v>T - kus do rúry Aqualevelu</v>
          </cell>
          <cell r="C1453" t="str">
            <v>T - part for Aqualevel pipe</v>
          </cell>
          <cell r="D1453" t="str">
            <v>KS</v>
          </cell>
          <cell r="E1453">
            <v>0.69</v>
          </cell>
          <cell r="F1453" t="str">
            <v>EUR</v>
          </cell>
        </row>
        <row r="1454">
          <cell r="A1454">
            <v>25063</v>
          </cell>
          <cell r="B1454" t="str">
            <v>Napájacia rúrá 30° 1/2" von./von. 1000 mm A2</v>
          </cell>
          <cell r="C1454" t="str">
            <v>Drinking Pipe 30° Bend 1/2"  out./out. 1000 mm A2</v>
          </cell>
          <cell r="D1454" t="str">
            <v>KS</v>
          </cell>
          <cell r="E1454">
            <v>4.67</v>
          </cell>
          <cell r="F1454" t="str">
            <v>EUR</v>
          </cell>
        </row>
        <row r="1455">
          <cell r="A1455">
            <v>25064</v>
          </cell>
          <cell r="B1455" t="str">
            <v>Napájací ventil pre predvýkrm 1/2" von.záv.</v>
          </cell>
          <cell r="C1455" t="str">
            <v>Trough nipple for weaner and piglets 1/2" out.thr.</v>
          </cell>
          <cell r="D1455" t="str">
            <v>KS</v>
          </cell>
          <cell r="E1455">
            <v>1.35</v>
          </cell>
          <cell r="F1455" t="str">
            <v>EUR</v>
          </cell>
        </row>
        <row r="1456">
          <cell r="A1456">
            <v>25065</v>
          </cell>
          <cell r="B1456" t="str">
            <v>Aqua Level rúra 1/2"x 1200 mm</v>
          </cell>
          <cell r="C1456" t="str">
            <v>Aqua Level Down Pipe 1/2"x 1200 mm</v>
          </cell>
          <cell r="D1456" t="str">
            <v>KS</v>
          </cell>
          <cell r="E1456">
            <v>4.42</v>
          </cell>
          <cell r="F1456" t="str">
            <v>EUR</v>
          </cell>
        </row>
        <row r="1457">
          <cell r="A1457">
            <v>25068</v>
          </cell>
          <cell r="B1457" t="str">
            <v>Napájací ventil mokro/suchý so silikónovou vložkou</v>
          </cell>
          <cell r="C1457" t="str">
            <v>Nipple Wet Dry with Silicone Insert</v>
          </cell>
          <cell r="D1457" t="str">
            <v>KS</v>
          </cell>
          <cell r="E1457">
            <v>4.8099999999999996</v>
          </cell>
          <cell r="F1457" t="str">
            <v>EUR</v>
          </cell>
        </row>
        <row r="1458">
          <cell r="A1458">
            <v>25069</v>
          </cell>
          <cell r="B1458" t="str">
            <v>Napájací ventil 1/2" 98mm</v>
          </cell>
          <cell r="C1458" t="str">
            <v>Trough nipple 1/2" 98mm</v>
          </cell>
          <cell r="D1458" t="str">
            <v>KS</v>
          </cell>
          <cell r="E1458">
            <v>2.0499999999999998</v>
          </cell>
          <cell r="F1458" t="str">
            <v>EUR</v>
          </cell>
        </row>
        <row r="1459">
          <cell r="A1459">
            <v>25070</v>
          </cell>
          <cell r="B1459" t="str">
            <v>Napájací rozprašivač do napájačky 1/2" 3 dierkami</v>
          </cell>
          <cell r="C1459" t="str">
            <v>Trough Sprayer 1/2"  3 Holes</v>
          </cell>
          <cell r="D1459" t="str">
            <v>KS</v>
          </cell>
          <cell r="E1459">
            <v>1.35</v>
          </cell>
          <cell r="F1459" t="str">
            <v>EUR</v>
          </cell>
        </row>
        <row r="1460">
          <cell r="A1460">
            <v>25071</v>
          </cell>
          <cell r="B1460" t="str">
            <v>Napájačka do 35kg oválna</v>
          </cell>
          <cell r="C1460" t="str">
            <v>Drinking Bowl up to 35kg Oval Shape</v>
          </cell>
          <cell r="D1460" t="str">
            <v>KS</v>
          </cell>
          <cell r="E1460">
            <v>6.55</v>
          </cell>
          <cell r="F1460" t="str">
            <v>EUR</v>
          </cell>
        </row>
        <row r="1461">
          <cell r="A1461">
            <v>25072</v>
          </cell>
          <cell r="B1461" t="str">
            <v>Napájačka do 110kg oválna</v>
          </cell>
          <cell r="C1461" t="str">
            <v>Drinking Bowl up to 110kg Oval Shape</v>
          </cell>
          <cell r="D1461" t="str">
            <v>KS</v>
          </cell>
          <cell r="E1461">
            <v>7.8</v>
          </cell>
          <cell r="F1461" t="str">
            <v>EUR</v>
          </cell>
        </row>
        <row r="1462">
          <cell r="A1462">
            <v>25073</v>
          </cell>
          <cell r="B1462" t="str">
            <v>Napájačka pre odstavčatá nízkotlaková so zvarom A2</v>
          </cell>
          <cell r="C1462" t="str">
            <v>Drinking Bowl for Piglets for Low Pressure Wel. A2</v>
          </cell>
          <cell r="D1462" t="str">
            <v>KS</v>
          </cell>
          <cell r="E1462">
            <v>13.57</v>
          </cell>
          <cell r="F1462" t="str">
            <v>EUR</v>
          </cell>
        </row>
        <row r="1463">
          <cell r="A1463">
            <v>25075</v>
          </cell>
          <cell r="B1463" t="str">
            <v>Napájačka pre prasnice 380 mm A2</v>
          </cell>
          <cell r="C1463" t="str">
            <v>Sow Drinker 380 mm A2</v>
          </cell>
          <cell r="D1463" t="str">
            <v>KS</v>
          </cell>
          <cell r="E1463">
            <v>79.45</v>
          </cell>
          <cell r="F1463" t="str">
            <v>EUR</v>
          </cell>
        </row>
        <row r="1464">
          <cell r="A1464">
            <v>25078</v>
          </cell>
          <cell r="B1464" t="str">
            <v>Napájačka Drik Maxi pre prasnice "MT"A2</v>
          </cell>
          <cell r="C1464" t="str">
            <v>Drik Maxi for Sows "MT"A2</v>
          </cell>
          <cell r="D1464" t="str">
            <v>KS</v>
          </cell>
          <cell r="E1464">
            <v>10.1</v>
          </cell>
          <cell r="F1464" t="str">
            <v>EUR</v>
          </cell>
        </row>
        <row r="1465">
          <cell r="A1465">
            <v>25087</v>
          </cell>
          <cell r="B1465" t="str">
            <v>Napájačka Drik-O-Mat MAXI"MT"A2</v>
          </cell>
          <cell r="C1465" t="str">
            <v>Drik-O-Mat Maxi "MT"A2</v>
          </cell>
          <cell r="D1465" t="str">
            <v>KS</v>
          </cell>
          <cell r="E1465">
            <v>27.2</v>
          </cell>
          <cell r="F1465" t="str">
            <v>EUR</v>
          </cell>
        </row>
        <row r="1466">
          <cell r="A1466">
            <v>25089</v>
          </cell>
          <cell r="B1466" t="str">
            <v>Napájací ventil pre výkrmové ošípané  špeciál 1/2"</v>
          </cell>
          <cell r="C1466" t="str">
            <v>Drinking valve for finishers special 1/2"</v>
          </cell>
          <cell r="D1466" t="str">
            <v>KS</v>
          </cell>
          <cell r="E1466">
            <v>1.25</v>
          </cell>
          <cell r="F1466" t="str">
            <v>EUR</v>
          </cell>
        </row>
        <row r="1467">
          <cell r="A1467">
            <v>25092</v>
          </cell>
          <cell r="B1467" t="str">
            <v>Napájací ventil pre predvýkrm 1/2"von.závit</v>
          </cell>
          <cell r="C1467" t="str">
            <v>Trough nipple for weaner 1/2"out.thread</v>
          </cell>
          <cell r="D1467" t="str">
            <v>KS</v>
          </cell>
          <cell r="E1467">
            <v>2.75</v>
          </cell>
          <cell r="F1467" t="str">
            <v>EUR</v>
          </cell>
        </row>
        <row r="1468">
          <cell r="A1468">
            <v>26001</v>
          </cell>
          <cell r="B1468" t="str">
            <v>Liatinový rošt 120x40</v>
          </cell>
          <cell r="C1468" t="str">
            <v>Cast Iron Slats 120x40</v>
          </cell>
          <cell r="D1468" t="str">
            <v>KS</v>
          </cell>
          <cell r="E1468">
            <v>20.8</v>
          </cell>
          <cell r="F1468" t="str">
            <v>EUR</v>
          </cell>
        </row>
        <row r="1469">
          <cell r="A1469">
            <v>26005</v>
          </cell>
          <cell r="B1469" t="str">
            <v>Liatinový rošt otvorený 60x40</v>
          </cell>
          <cell r="C1469" t="str">
            <v>Cast Iron Slat Open 60x40</v>
          </cell>
          <cell r="D1469" t="str">
            <v>KS</v>
          </cell>
          <cell r="E1469">
            <v>10</v>
          </cell>
          <cell r="F1469" t="str">
            <v>EUR</v>
          </cell>
        </row>
        <row r="1470">
          <cell r="A1470">
            <v>26006</v>
          </cell>
          <cell r="B1470" t="str">
            <v>Liatinový rošt zatvorený 60x40</v>
          </cell>
          <cell r="C1470" t="str">
            <v>Cast Iron Slat Closed 60x40</v>
          </cell>
          <cell r="D1470" t="str">
            <v>KS</v>
          </cell>
          <cell r="E1470">
            <v>11.55</v>
          </cell>
          <cell r="F1470" t="str">
            <v>EUR</v>
          </cell>
        </row>
        <row r="1471">
          <cell r="A1471">
            <v>26010</v>
          </cell>
          <cell r="B1471" t="str">
            <v>PVC rúra stojky na FG podperu 600mm</v>
          </cell>
          <cell r="C1471" t="str">
            <v>Support Pillar PVC Pipe for FG Beam 600mm</v>
          </cell>
          <cell r="D1471" t="str">
            <v>KS</v>
          </cell>
          <cell r="E1471">
            <v>1.39</v>
          </cell>
          <cell r="F1471" t="str">
            <v>EUR</v>
          </cell>
        </row>
        <row r="1472">
          <cell r="A1472">
            <v>26011</v>
          </cell>
          <cell r="B1472" t="str">
            <v>Liatinový rošt 160x40</v>
          </cell>
          <cell r="C1472" t="str">
            <v>Cast Iron Slats 160x40</v>
          </cell>
          <cell r="D1472" t="str">
            <v>KS</v>
          </cell>
          <cell r="E1472">
            <v>28.6</v>
          </cell>
          <cell r="F1472" t="str">
            <v>EUR</v>
          </cell>
        </row>
        <row r="1473">
          <cell r="A1473">
            <v>26012</v>
          </cell>
          <cell r="B1473" t="str">
            <v>MIK Swing 300x100mm</v>
          </cell>
          <cell r="C1473" t="str">
            <v>MIK Swing 300x100mm</v>
          </cell>
          <cell r="D1473" t="str">
            <v>KS</v>
          </cell>
          <cell r="E1473">
            <v>1.55</v>
          </cell>
          <cell r="F1473" t="str">
            <v>EUR</v>
          </cell>
        </row>
        <row r="1474">
          <cell r="A1474">
            <v>26013</v>
          </cell>
          <cell r="B1474" t="str">
            <v>MIK Swing 300x600mm</v>
          </cell>
          <cell r="C1474" t="str">
            <v>MIK Swing 300x600mm</v>
          </cell>
          <cell r="D1474" t="str">
            <v>KS</v>
          </cell>
          <cell r="E1474">
            <v>6.85</v>
          </cell>
          <cell r="F1474" t="str">
            <v>EUR</v>
          </cell>
        </row>
        <row r="1475">
          <cell r="A1475">
            <v>26014</v>
          </cell>
          <cell r="B1475" t="str">
            <v>MIK Swing 400x100mm</v>
          </cell>
          <cell r="C1475" t="str">
            <v>MIK Swing 400x100mm</v>
          </cell>
          <cell r="D1475" t="str">
            <v>KS</v>
          </cell>
          <cell r="E1475">
            <v>1.98</v>
          </cell>
          <cell r="F1475" t="str">
            <v>EUR</v>
          </cell>
        </row>
        <row r="1476">
          <cell r="A1476">
            <v>26015</v>
          </cell>
          <cell r="B1476" t="str">
            <v>MIK Swing 400x600mm</v>
          </cell>
          <cell r="C1476" t="str">
            <v>MIK Swing 400x600mm</v>
          </cell>
          <cell r="D1476" t="str">
            <v>KS</v>
          </cell>
          <cell r="E1476">
            <v>7.74</v>
          </cell>
          <cell r="F1476" t="str">
            <v>EUR</v>
          </cell>
        </row>
        <row r="1477">
          <cell r="A1477">
            <v>26016</v>
          </cell>
          <cell r="B1477" t="str">
            <v>MIK Swing 500x100mm</v>
          </cell>
          <cell r="C1477" t="str">
            <v>MIK Swing 500x100mm</v>
          </cell>
          <cell r="D1477" t="str">
            <v>KS</v>
          </cell>
          <cell r="E1477">
            <v>2.76</v>
          </cell>
          <cell r="F1477" t="str">
            <v>EUR</v>
          </cell>
        </row>
        <row r="1478">
          <cell r="A1478">
            <v>26017</v>
          </cell>
          <cell r="B1478" t="str">
            <v>MIK Swing 500x600mm</v>
          </cell>
          <cell r="C1478" t="str">
            <v>MIK Swing 500x600mm</v>
          </cell>
          <cell r="D1478" t="str">
            <v>KS</v>
          </cell>
          <cell r="E1478">
            <v>9.68</v>
          </cell>
          <cell r="F1478" t="str">
            <v>EUR</v>
          </cell>
        </row>
        <row r="1479">
          <cell r="A1479">
            <v>26018</v>
          </cell>
          <cell r="B1479" t="str">
            <v>MIK Swing Titan 600x100mm</v>
          </cell>
          <cell r="C1479" t="str">
            <v>MIK Swing Titan 600x100mm</v>
          </cell>
          <cell r="D1479" t="str">
            <v>KS</v>
          </cell>
          <cell r="E1479">
            <v>2.87</v>
          </cell>
          <cell r="F1479" t="str">
            <v>EUR</v>
          </cell>
        </row>
        <row r="1480">
          <cell r="A1480">
            <v>26020</v>
          </cell>
          <cell r="B1480" t="str">
            <v>MIK Rubin 300x600mm</v>
          </cell>
          <cell r="C1480" t="str">
            <v>MIK Rubin 300x600mm</v>
          </cell>
          <cell r="D1480" t="str">
            <v>KS</v>
          </cell>
          <cell r="E1480">
            <v>4.57</v>
          </cell>
          <cell r="F1480" t="str">
            <v>EUR</v>
          </cell>
        </row>
        <row r="1481">
          <cell r="A1481">
            <v>26021</v>
          </cell>
          <cell r="B1481" t="str">
            <v>MIK Rubin 400x600mm</v>
          </cell>
          <cell r="C1481" t="str">
            <v>MIK Rubin 400x600mm</v>
          </cell>
          <cell r="D1481" t="str">
            <v>KS</v>
          </cell>
          <cell r="E1481">
            <v>5.29</v>
          </cell>
          <cell r="F1481" t="str">
            <v>EUR</v>
          </cell>
        </row>
        <row r="1482">
          <cell r="A1482">
            <v>26022</v>
          </cell>
          <cell r="B1482" t="str">
            <v>MIK Rubin 500x600mm</v>
          </cell>
          <cell r="C1482" t="str">
            <v>MIK Rubin 500x600mm</v>
          </cell>
          <cell r="D1482" t="str">
            <v>KS</v>
          </cell>
          <cell r="E1482">
            <v>6.84</v>
          </cell>
          <cell r="F1482" t="str">
            <v>EUR</v>
          </cell>
        </row>
        <row r="1483">
          <cell r="A1483">
            <v>26023</v>
          </cell>
          <cell r="B1483" t="str">
            <v>MIK Rubin 200x300mm</v>
          </cell>
          <cell r="C1483" t="str">
            <v>MIK Rubin 200x300mm</v>
          </cell>
          <cell r="D1483" t="str">
            <v>KS</v>
          </cell>
          <cell r="E1483">
            <v>1.83</v>
          </cell>
          <cell r="F1483" t="str">
            <v>EUR</v>
          </cell>
        </row>
        <row r="1484">
          <cell r="A1484">
            <v>26024</v>
          </cell>
          <cell r="B1484" t="str">
            <v>Roštový ukončovací pás 400mm</v>
          </cell>
          <cell r="C1484" t="str">
            <v>Edge Strip Length 400mm</v>
          </cell>
          <cell r="D1484" t="str">
            <v>KS</v>
          </cell>
          <cell r="E1484">
            <v>0.41</v>
          </cell>
          <cell r="F1484" t="str">
            <v>EUR</v>
          </cell>
        </row>
        <row r="1485">
          <cell r="A1485">
            <v>26025</v>
          </cell>
          <cell r="B1485" t="str">
            <v>Klapka na močovinu pre Rubin rošt</v>
          </cell>
          <cell r="C1485" t="str">
            <v>Gully Flap Inlay for Rubin</v>
          </cell>
          <cell r="D1485" t="str">
            <v>KS</v>
          </cell>
          <cell r="E1485">
            <v>15.05</v>
          </cell>
          <cell r="F1485" t="str">
            <v>EUR</v>
          </cell>
        </row>
        <row r="1486">
          <cell r="A1486">
            <v>26026</v>
          </cell>
          <cell r="B1486" t="str">
            <v>MIK Swing Titan 600x800mm</v>
          </cell>
          <cell r="C1486" t="str">
            <v>MIK Swing Titan 600x800mm</v>
          </cell>
          <cell r="D1486" t="str">
            <v>KS</v>
          </cell>
          <cell r="E1486">
            <v>14.76</v>
          </cell>
          <cell r="F1486" t="str">
            <v>EUR</v>
          </cell>
        </row>
        <row r="1487">
          <cell r="A1487">
            <v>26027</v>
          </cell>
          <cell r="B1487" t="str">
            <v>MIK Chess 600x600mm</v>
          </cell>
          <cell r="C1487" t="str">
            <v>MIK Chess 600x600mm</v>
          </cell>
          <cell r="D1487" t="str">
            <v>KS</v>
          </cell>
          <cell r="E1487">
            <v>8.06</v>
          </cell>
          <cell r="F1487" t="str">
            <v>EUR</v>
          </cell>
        </row>
        <row r="1488">
          <cell r="A1488">
            <v>26028</v>
          </cell>
          <cell r="B1488" t="str">
            <v>Betónová výpusť 40mm 20,5x37,5 cm</v>
          </cell>
          <cell r="C1488" t="str">
            <v>Concrete Inlet 40mm 20,5x37,5 cm</v>
          </cell>
          <cell r="D1488" t="str">
            <v>KS</v>
          </cell>
          <cell r="E1488">
            <v>8.9760000000000009</v>
          </cell>
          <cell r="F1488" t="str">
            <v>EUR</v>
          </cell>
        </row>
        <row r="1489">
          <cell r="A1489">
            <v>26029</v>
          </cell>
          <cell r="B1489" t="str">
            <v>Osadenie na výpusť 200mm, 40mm L/R</v>
          </cell>
          <cell r="C1489" t="str">
            <v>Support Strips for Inl. 200mm, 40mm L/R</v>
          </cell>
          <cell r="D1489" t="str">
            <v>KS</v>
          </cell>
          <cell r="E1489">
            <v>2.2559999999999998</v>
          </cell>
          <cell r="F1489" t="str">
            <v>EUR</v>
          </cell>
        </row>
        <row r="1490">
          <cell r="A1490">
            <v>26030</v>
          </cell>
          <cell r="B1490" t="str">
            <v>Drôtenné zaistenie na osadenie 355mm</v>
          </cell>
          <cell r="C1490" t="str">
            <v>Wire Bow 355mm</v>
          </cell>
          <cell r="D1490" t="str">
            <v>KS</v>
          </cell>
          <cell r="E1490">
            <v>1.5760000000000001</v>
          </cell>
          <cell r="F1490" t="str">
            <v>EUR</v>
          </cell>
        </row>
        <row r="1491">
          <cell r="A1491">
            <v>26031</v>
          </cell>
          <cell r="B1491" t="str">
            <v>MIK Chess 800x600mm</v>
          </cell>
          <cell r="C1491" t="str">
            <v>MIK Chess 800x600mm</v>
          </cell>
          <cell r="D1491" t="str">
            <v>KS</v>
          </cell>
          <cell r="E1491">
            <v>9.25</v>
          </cell>
          <cell r="F1491" t="str">
            <v>EUR</v>
          </cell>
        </row>
        <row r="1492">
          <cell r="A1492">
            <v>26032</v>
          </cell>
          <cell r="B1492" t="str">
            <v>MIK FG podpera 150mm</v>
          </cell>
          <cell r="C1492" t="str">
            <v>MIK FG Beam 150mm</v>
          </cell>
          <cell r="D1492" t="str">
            <v>KS</v>
          </cell>
          <cell r="E1492">
            <v>6.1</v>
          </cell>
          <cell r="F1492" t="str">
            <v>EUR</v>
          </cell>
        </row>
        <row r="1493">
          <cell r="A1493">
            <v>26033</v>
          </cell>
          <cell r="B1493" t="str">
            <v>MIK Horný a spodný diel stojky na FG podperu</v>
          </cell>
          <cell r="C1493" t="str">
            <v>MIK Support Pillar Top and Botton for FG Beam</v>
          </cell>
          <cell r="D1493" t="str">
            <v>KS</v>
          </cell>
          <cell r="E1493">
            <v>2.4700000000000002</v>
          </cell>
          <cell r="F1493" t="str">
            <v>EUR</v>
          </cell>
        </row>
        <row r="1494">
          <cell r="A1494">
            <v>26034</v>
          </cell>
          <cell r="B1494" t="str">
            <v>MIK PVC rúra stojky na FG podperu 2000mm</v>
          </cell>
          <cell r="C1494" t="str">
            <v>MIK Support Pillar PVC Pipe for FG Beam 2000mm</v>
          </cell>
          <cell r="D1494" t="str">
            <v>KS</v>
          </cell>
          <cell r="E1494">
            <v>6.82</v>
          </cell>
          <cell r="F1494" t="str">
            <v>EUR</v>
          </cell>
        </row>
        <row r="1495">
          <cell r="A1495">
            <v>26035</v>
          </cell>
          <cell r="B1495" t="str">
            <v>MIK Záslepka na FG 150 mm podperu</v>
          </cell>
          <cell r="C1495" t="str">
            <v>MIK End Cap for FG 150 mm Beam</v>
          </cell>
          <cell r="D1495" t="str">
            <v>KS</v>
          </cell>
          <cell r="E1495">
            <v>0.41</v>
          </cell>
          <cell r="F1495" t="str">
            <v>EUR</v>
          </cell>
        </row>
        <row r="1496">
          <cell r="A1496">
            <v>26036</v>
          </cell>
          <cell r="B1496" t="str">
            <v>MIK Swing Titan GR 600x800mm</v>
          </cell>
          <cell r="C1496" t="str">
            <v>MIK Swing Titan GR 600x800mm</v>
          </cell>
          <cell r="D1496" t="str">
            <v>KS</v>
          </cell>
          <cell r="E1496">
            <v>16.91</v>
          </cell>
          <cell r="F1496" t="str">
            <v>EUR</v>
          </cell>
        </row>
        <row r="1497">
          <cell r="A1497">
            <v>26037</v>
          </cell>
          <cell r="B1497" t="str">
            <v>MIK Chess 800x100mm</v>
          </cell>
          <cell r="C1497" t="str">
            <v>MIK Chess 800x100mm</v>
          </cell>
          <cell r="D1497" t="str">
            <v>KS</v>
          </cell>
          <cell r="E1497">
            <v>3.24</v>
          </cell>
          <cell r="F1497" t="str">
            <v>EUR</v>
          </cell>
        </row>
        <row r="1498">
          <cell r="A1498">
            <v>26047</v>
          </cell>
          <cell r="B1498" t="str">
            <v>Plocháč 5x100x variabil GA</v>
          </cell>
          <cell r="C1498" t="str">
            <v>Flat Bar 5x100x variabil GA</v>
          </cell>
          <cell r="D1498" t="str">
            <v>KS</v>
          </cell>
          <cell r="E1498">
            <v>4.8</v>
          </cell>
          <cell r="F1498" t="str">
            <v>EUR</v>
          </cell>
        </row>
        <row r="1499">
          <cell r="A1499">
            <v>26049</v>
          </cell>
          <cell r="B1499" t="str">
            <v>Plocháč 5x50x variabil GA</v>
          </cell>
          <cell r="C1499" t="str">
            <v>Flat Bar 5x50x variabil GA</v>
          </cell>
          <cell r="D1499" t="str">
            <v>KS</v>
          </cell>
          <cell r="E1499">
            <v>2.48</v>
          </cell>
          <cell r="F1499" t="str">
            <v>EUR</v>
          </cell>
        </row>
        <row r="1500">
          <cell r="A1500">
            <v>26050</v>
          </cell>
          <cell r="B1500" t="str">
            <v>L-Profil 6x60x60x variabil GA</v>
          </cell>
          <cell r="C1500" t="str">
            <v>L-Profil 6x60x60x variabil GA</v>
          </cell>
          <cell r="D1500" t="str">
            <v>KS</v>
          </cell>
          <cell r="E1500">
            <v>6.5</v>
          </cell>
          <cell r="F1500" t="str">
            <v>EUR</v>
          </cell>
        </row>
        <row r="1501">
          <cell r="A1501">
            <v>26051</v>
          </cell>
          <cell r="B1501" t="str">
            <v>Liatinový rošt 5% otvorený 60x40 "MT" pre prasnice</v>
          </cell>
          <cell r="C1501" t="str">
            <v>Cast Iron Slat 5% Open 60x40 "MT" for Sows</v>
          </cell>
          <cell r="D1501" t="str">
            <v>KS</v>
          </cell>
          <cell r="E1501">
            <v>13.9</v>
          </cell>
          <cell r="F1501" t="str">
            <v>EUR</v>
          </cell>
        </row>
        <row r="1502">
          <cell r="A1502">
            <v>26052</v>
          </cell>
          <cell r="B1502" t="str">
            <v>Liatinový rošt zatvorený 60x40 "MT" pre prasnice</v>
          </cell>
          <cell r="C1502" t="str">
            <v>Cast Iron Slat Closed 60x40 "MT" for Sows</v>
          </cell>
          <cell r="D1502" t="str">
            <v>KS</v>
          </cell>
          <cell r="E1502">
            <v>14.9</v>
          </cell>
          <cell r="F1502" t="str">
            <v>EUR</v>
          </cell>
        </row>
        <row r="1503">
          <cell r="A1503">
            <v>26053</v>
          </cell>
          <cell r="B1503" t="str">
            <v>Liatinový rošt otvorený 10x60 "MT" pre prasnice</v>
          </cell>
          <cell r="C1503" t="str">
            <v>Cast Iron Slat Open 10x60 "MT" for Sows</v>
          </cell>
          <cell r="D1503" t="str">
            <v>KS</v>
          </cell>
          <cell r="E1503">
            <v>3.65</v>
          </cell>
          <cell r="F1503" t="str">
            <v>EUR</v>
          </cell>
        </row>
        <row r="1504">
          <cell r="A1504">
            <v>26054</v>
          </cell>
          <cell r="B1504" t="str">
            <v>Liatinový rošt otvorený 40x60 "MT" pre prasnice</v>
          </cell>
          <cell r="C1504" t="str">
            <v>Cast Iron Slat Open 40x60 "MT" for Sows</v>
          </cell>
          <cell r="D1504" t="str">
            <v>KS</v>
          </cell>
          <cell r="E1504">
            <v>12.1</v>
          </cell>
          <cell r="F1504" t="str">
            <v>EUR</v>
          </cell>
        </row>
        <row r="1505">
          <cell r="A1505">
            <v>26055</v>
          </cell>
          <cell r="B1505" t="str">
            <v>Liatinový rošt otvorený 60x40 "MT" pre prasnice</v>
          </cell>
          <cell r="C1505" t="str">
            <v>Cast Iron Slat Open 60x40 "MT" for Sows</v>
          </cell>
          <cell r="D1505" t="str">
            <v>KS</v>
          </cell>
          <cell r="E1505">
            <v>11.5</v>
          </cell>
          <cell r="F1505" t="str">
            <v>EUR</v>
          </cell>
        </row>
        <row r="1506">
          <cell r="A1506">
            <v>26056</v>
          </cell>
          <cell r="B1506" t="str">
            <v>Liatinový rošt otvorený 60x60 "MT" pre prasnice</v>
          </cell>
          <cell r="C1506" t="str">
            <v>Cast Iron Slat Open 60x60 "MT" for Sows</v>
          </cell>
          <cell r="D1506" t="str">
            <v>KS</v>
          </cell>
          <cell r="E1506">
            <v>18.5</v>
          </cell>
          <cell r="F1506" t="str">
            <v>EUR</v>
          </cell>
        </row>
        <row r="1507">
          <cell r="A1507">
            <v>26057</v>
          </cell>
          <cell r="B1507" t="str">
            <v>Liatinový rošt ot. s čisť  30x60 "MT" pre prasnice</v>
          </cell>
          <cell r="C1507" t="str">
            <v>Cast Iron Slat Open with Plug 30x60 "MT" for Sows</v>
          </cell>
          <cell r="D1507" t="str">
            <v>KS</v>
          </cell>
          <cell r="E1507">
            <v>10.7</v>
          </cell>
          <cell r="F1507" t="str">
            <v>EUR</v>
          </cell>
        </row>
        <row r="1508">
          <cell r="A1508">
            <v>26058</v>
          </cell>
          <cell r="B1508" t="str">
            <v>Liatinový rošt ot. s čisť  60x60 "MT" pre prasnice</v>
          </cell>
          <cell r="C1508" t="str">
            <v>Cast Iron Slat Open with Plug 60x60 "MT" for Sows</v>
          </cell>
          <cell r="D1508" t="str">
            <v>KS</v>
          </cell>
          <cell r="E1508">
            <v>19.600000000000001</v>
          </cell>
          <cell r="F1508" t="str">
            <v>EUR</v>
          </cell>
        </row>
        <row r="1509">
          <cell r="A1509">
            <v>26072</v>
          </cell>
          <cell r="B1509" t="str">
            <v>Liatinový rošt 160x50</v>
          </cell>
          <cell r="C1509" t="str">
            <v>Cast Iron Slats 160x50</v>
          </cell>
          <cell r="D1509" t="str">
            <v>KS</v>
          </cell>
          <cell r="E1509">
            <v>36.659999999999997</v>
          </cell>
          <cell r="F1509" t="str">
            <v>EUR</v>
          </cell>
        </row>
        <row r="1510">
          <cell r="A1510">
            <v>26075</v>
          </cell>
          <cell r="B1510" t="str">
            <v>MIK Cast C 600x400mm</v>
          </cell>
          <cell r="C1510" t="str">
            <v>MIK Cast C 600x400mm</v>
          </cell>
          <cell r="D1510" t="str">
            <v>KS</v>
          </cell>
          <cell r="E1510">
            <v>17.55</v>
          </cell>
          <cell r="F1510" t="str">
            <v>EUR</v>
          </cell>
        </row>
        <row r="1511">
          <cell r="A1511">
            <v>26076</v>
          </cell>
          <cell r="B1511" t="str">
            <v>Betónová výpusť 400x600mm h=40mm</v>
          </cell>
          <cell r="C1511" t="str">
            <v>Concrete Inlet 400x600mm h=40mm</v>
          </cell>
          <cell r="D1511" t="str">
            <v>KS</v>
          </cell>
          <cell r="E1511">
            <v>7.95</v>
          </cell>
          <cell r="F1511" t="str">
            <v>EUR</v>
          </cell>
        </row>
        <row r="1512">
          <cell r="A1512">
            <v>26082</v>
          </cell>
          <cell r="B1512" t="str">
            <v>Plocháč 5x80x variabil GA</v>
          </cell>
          <cell r="C1512" t="str">
            <v>Flat Bar 5x80x variabil GA</v>
          </cell>
          <cell r="D1512" t="str">
            <v>KS</v>
          </cell>
          <cell r="E1512">
            <v>3.94</v>
          </cell>
          <cell r="F1512" t="str">
            <v>EUR</v>
          </cell>
        </row>
        <row r="1513">
          <cell r="A1513">
            <v>26083</v>
          </cell>
          <cell r="B1513" t="str">
            <v>Plocháč 5x60x variabil GA</v>
          </cell>
          <cell r="C1513" t="str">
            <v>Flat Bar 5x60x variabil GA</v>
          </cell>
          <cell r="D1513" t="str">
            <v>KS</v>
          </cell>
          <cell r="E1513">
            <v>2.92</v>
          </cell>
          <cell r="F1513" t="str">
            <v>EUR</v>
          </cell>
        </row>
        <row r="1514">
          <cell r="A1514">
            <v>27001</v>
          </cell>
          <cell r="B1514" t="str">
            <v>Vykurovací rošt 600x400mm</v>
          </cell>
          <cell r="C1514" t="str">
            <v>Heating plate 600x400mm</v>
          </cell>
          <cell r="D1514" t="str">
            <v>KS</v>
          </cell>
          <cell r="E1514">
            <v>30.42</v>
          </cell>
          <cell r="F1514" t="str">
            <v>EUR</v>
          </cell>
        </row>
        <row r="1515">
          <cell r="A1515">
            <v>27002</v>
          </cell>
          <cell r="B1515" t="str">
            <v>Vykurovací rošt 900x400mm</v>
          </cell>
          <cell r="C1515" t="str">
            <v>Heating plate 900x400mm</v>
          </cell>
          <cell r="D1515" t="str">
            <v>KS</v>
          </cell>
          <cell r="E1515">
            <v>41.61</v>
          </cell>
          <cell r="F1515" t="str">
            <v>EUR</v>
          </cell>
        </row>
        <row r="1516">
          <cell r="A1516">
            <v>27004</v>
          </cell>
          <cell r="B1516" t="str">
            <v>Sklo pod vykurovaciu lampu</v>
          </cell>
          <cell r="C1516" t="str">
            <v>Glass for Heating Lamp</v>
          </cell>
          <cell r="D1516" t="str">
            <v>KS</v>
          </cell>
          <cell r="E1516">
            <v>2.7949999999999999</v>
          </cell>
          <cell r="F1516" t="str">
            <v>EUR</v>
          </cell>
        </row>
        <row r="1517">
          <cell r="A1517">
            <v>27005</v>
          </cell>
          <cell r="B1517" t="str">
            <v>Žiarovka 230V 150W 5000h biela</v>
          </cell>
          <cell r="C1517" t="str">
            <v>Bulb 230V 150W 5000h white</v>
          </cell>
          <cell r="D1517" t="str">
            <v>KS</v>
          </cell>
          <cell r="E1517">
            <v>4.032</v>
          </cell>
          <cell r="F1517" t="str">
            <v>EUR</v>
          </cell>
        </row>
        <row r="1518">
          <cell r="A1518">
            <v>27006</v>
          </cell>
          <cell r="B1518" t="str">
            <v>T-Kus Press 16x16x16</v>
          </cell>
          <cell r="C1518" t="str">
            <v>T-Piece Press 16x16x16</v>
          </cell>
          <cell r="D1518" t="str">
            <v>KS</v>
          </cell>
          <cell r="E1518">
            <v>2.0699999999999998</v>
          </cell>
          <cell r="F1518" t="str">
            <v>EUR</v>
          </cell>
        </row>
        <row r="1519">
          <cell r="A1519">
            <v>27007</v>
          </cell>
          <cell r="B1519" t="str">
            <v>Redukcia Press 16x1/2" vonkajší závit</v>
          </cell>
          <cell r="C1519" t="str">
            <v>Connector Press 16x1/2" Ext. Thread</v>
          </cell>
          <cell r="D1519" t="str">
            <v>KS</v>
          </cell>
          <cell r="E1519">
            <v>1.91</v>
          </cell>
          <cell r="F1519" t="str">
            <v>EUR</v>
          </cell>
        </row>
        <row r="1520">
          <cell r="A1520">
            <v>27008</v>
          </cell>
          <cell r="B1520" t="str">
            <v>Redukcia PPSU 16x3/4" vnútorný závit</v>
          </cell>
          <cell r="C1520" t="str">
            <v>Connector PPSU 16x3/4" Int. Hhread</v>
          </cell>
          <cell r="D1520" t="str">
            <v>KS</v>
          </cell>
          <cell r="E1520">
            <v>1.05</v>
          </cell>
          <cell r="F1520" t="str">
            <v>EUR</v>
          </cell>
        </row>
        <row r="1521">
          <cell r="A1521">
            <v>27009</v>
          </cell>
          <cell r="B1521" t="str">
            <v>T-Kus Aut. odvz. a výp. vent.</v>
          </cell>
          <cell r="C1521" t="str">
            <v>T-Piece Aut. Air Vent and Drain Valve</v>
          </cell>
          <cell r="D1521" t="str">
            <v>KS</v>
          </cell>
          <cell r="E1521">
            <v>8.74</v>
          </cell>
          <cell r="F1521" t="str">
            <v>EUR</v>
          </cell>
        </row>
        <row r="1522">
          <cell r="A1522">
            <v>27010</v>
          </cell>
          <cell r="B1522" t="str">
            <v>Rúra PE-RT/Al/PE-RT 16x2 mm</v>
          </cell>
          <cell r="C1522" t="str">
            <v>Pipe PE-RT/Al/PE-RT 16x2 mm</v>
          </cell>
          <cell r="D1522" t="str">
            <v>M</v>
          </cell>
          <cell r="E1522">
            <v>0.48</v>
          </cell>
          <cell r="F1522" t="str">
            <v>EUR</v>
          </cell>
        </row>
        <row r="1523">
          <cell r="A1523">
            <v>27011</v>
          </cell>
          <cell r="B1523" t="str">
            <v>Rozdeľovač 2 Okruhy</v>
          </cell>
          <cell r="C1523" t="str">
            <v>Heating Distributor 2 Circles</v>
          </cell>
          <cell r="D1523" t="str">
            <v>KS</v>
          </cell>
          <cell r="E1523">
            <v>37.119999999999997</v>
          </cell>
          <cell r="F1523" t="str">
            <v>EUR</v>
          </cell>
        </row>
        <row r="1524">
          <cell r="A1524">
            <v>27012</v>
          </cell>
          <cell r="B1524" t="str">
            <v>Rozdeľovač 3 Okruhy</v>
          </cell>
          <cell r="C1524" t="str">
            <v>Heating Distributor 3 Circles</v>
          </cell>
          <cell r="D1524" t="str">
            <v>KS</v>
          </cell>
          <cell r="E1524">
            <v>53.11</v>
          </cell>
          <cell r="F1524" t="str">
            <v>EUR</v>
          </cell>
        </row>
        <row r="1525">
          <cell r="A1525">
            <v>27013</v>
          </cell>
          <cell r="B1525" t="str">
            <v>Rozdeľovač 4 Okruhy</v>
          </cell>
          <cell r="C1525" t="str">
            <v>Heating Distributor 4 Circles</v>
          </cell>
          <cell r="D1525" t="str">
            <v>KS</v>
          </cell>
          <cell r="E1525">
            <v>66.89</v>
          </cell>
          <cell r="F1525" t="str">
            <v>EUR</v>
          </cell>
        </row>
        <row r="1526">
          <cell r="A1526">
            <v>27014</v>
          </cell>
          <cell r="B1526" t="str">
            <v>Rozdeľovač 5 Okruhy</v>
          </cell>
          <cell r="C1526" t="str">
            <v>Heating Distributor 5 Circles</v>
          </cell>
          <cell r="D1526" t="str">
            <v>KS</v>
          </cell>
          <cell r="E1526">
            <v>82.23</v>
          </cell>
          <cell r="F1526" t="str">
            <v>EUR</v>
          </cell>
        </row>
        <row r="1527">
          <cell r="A1527">
            <v>27015</v>
          </cell>
          <cell r="B1527" t="str">
            <v>Rozdeľovač 6 Okruhy</v>
          </cell>
          <cell r="C1527" t="str">
            <v>Heating Distributor 6 Circles</v>
          </cell>
          <cell r="D1527" t="str">
            <v>KS</v>
          </cell>
          <cell r="E1527">
            <v>95.06</v>
          </cell>
          <cell r="F1527" t="str">
            <v>EUR</v>
          </cell>
        </row>
        <row r="1528">
          <cell r="A1528">
            <v>27016</v>
          </cell>
          <cell r="B1528" t="str">
            <v>Rozdeľovač 7 Okruhy</v>
          </cell>
          <cell r="C1528" t="str">
            <v>Heating Distributor 7 Circles</v>
          </cell>
          <cell r="D1528" t="str">
            <v>KS</v>
          </cell>
          <cell r="E1528">
            <v>109.31</v>
          </cell>
          <cell r="F1528" t="str">
            <v>EUR</v>
          </cell>
        </row>
        <row r="1529">
          <cell r="A1529">
            <v>27017</v>
          </cell>
          <cell r="B1529" t="str">
            <v>Rozdeľovač 8 Okruhy</v>
          </cell>
          <cell r="C1529" t="str">
            <v>Heating Distributor 8 Circles</v>
          </cell>
          <cell r="D1529" t="str">
            <v>KS</v>
          </cell>
          <cell r="E1529">
            <v>127.3</v>
          </cell>
          <cell r="F1529" t="str">
            <v>EUR</v>
          </cell>
        </row>
        <row r="1530">
          <cell r="A1530">
            <v>27018</v>
          </cell>
          <cell r="B1530" t="str">
            <v>Rozdeľovač 9 Okruhy</v>
          </cell>
          <cell r="C1530" t="str">
            <v>Heating Distributor 9 Circles</v>
          </cell>
          <cell r="D1530" t="str">
            <v>KS</v>
          </cell>
          <cell r="E1530">
            <v>141.63</v>
          </cell>
          <cell r="F1530" t="str">
            <v>EUR</v>
          </cell>
        </row>
        <row r="1531">
          <cell r="A1531">
            <v>27019</v>
          </cell>
          <cell r="B1531" t="str">
            <v>Rozdeľovač 10 Okruhy</v>
          </cell>
          <cell r="C1531" t="str">
            <v>Heating Distributor 10 Circles</v>
          </cell>
          <cell r="D1531" t="str">
            <v>KS</v>
          </cell>
          <cell r="E1531">
            <v>154.04</v>
          </cell>
          <cell r="F1531" t="str">
            <v>EUR</v>
          </cell>
        </row>
        <row r="1532">
          <cell r="A1532">
            <v>27020</v>
          </cell>
          <cell r="B1532" t="str">
            <v>Rozdeľovač 11 Okruhy</v>
          </cell>
          <cell r="C1532" t="str">
            <v>Heating Distributor 11 Circles</v>
          </cell>
          <cell r="D1532" t="str">
            <v>KS</v>
          </cell>
          <cell r="E1532">
            <v>170</v>
          </cell>
          <cell r="F1532" t="str">
            <v>EUR</v>
          </cell>
        </row>
        <row r="1533">
          <cell r="A1533">
            <v>27021</v>
          </cell>
          <cell r="B1533" t="str">
            <v>Rozdeľovač 12 Okruhy</v>
          </cell>
          <cell r="C1533" t="str">
            <v>Heating Distributor 12 Circles</v>
          </cell>
          <cell r="D1533" t="str">
            <v>KS</v>
          </cell>
          <cell r="E1533">
            <v>184.67</v>
          </cell>
          <cell r="F1533" t="str">
            <v>EUR</v>
          </cell>
        </row>
        <row r="1534">
          <cell r="A1534">
            <v>27022</v>
          </cell>
          <cell r="B1534" t="str">
            <v>Čerpadlová skupina</v>
          </cell>
          <cell r="C1534" t="str">
            <v>Pump Station</v>
          </cell>
          <cell r="D1534" t="str">
            <v>KS</v>
          </cell>
          <cell r="E1534">
            <v>156.26</v>
          </cell>
          <cell r="F1534" t="str">
            <v>EUR</v>
          </cell>
        </row>
        <row r="1535">
          <cell r="A1535">
            <v>27023</v>
          </cell>
          <cell r="B1535" t="str">
            <v>Termostatická hlavica</v>
          </cell>
          <cell r="C1535" t="str">
            <v>Thermostatic head</v>
          </cell>
          <cell r="D1535" t="str">
            <v>KS</v>
          </cell>
          <cell r="E1535">
            <v>21.91</v>
          </cell>
          <cell r="F1535" t="str">
            <v>EUR</v>
          </cell>
        </row>
        <row r="1536">
          <cell r="A1536">
            <v>27024</v>
          </cell>
          <cell r="B1536" t="str">
            <v>Vykurovacia lampa CEE</v>
          </cell>
          <cell r="C1536" t="str">
            <v>Heating Lamp CEE</v>
          </cell>
          <cell r="D1536" t="str">
            <v>KS</v>
          </cell>
          <cell r="E1536">
            <v>16.59</v>
          </cell>
          <cell r="F1536" t="str">
            <v>EUR</v>
          </cell>
        </row>
        <row r="1537">
          <cell r="A1537">
            <v>27027</v>
          </cell>
          <cell r="B1537" t="str">
            <v>Vykurovacia lampa štandard</v>
          </cell>
          <cell r="C1537" t="str">
            <v>Heating Lamp Standard</v>
          </cell>
          <cell r="D1537" t="str">
            <v>KS</v>
          </cell>
          <cell r="E1537">
            <v>14.464</v>
          </cell>
          <cell r="F1537" t="str">
            <v>EUR</v>
          </cell>
        </row>
        <row r="1538">
          <cell r="A1538">
            <v>27042</v>
          </cell>
          <cell r="B1538" t="str">
            <v>Ani Ohrievač 150W</v>
          </cell>
          <cell r="C1538" t="str">
            <v>Ani Heater Varmelampe 150W</v>
          </cell>
          <cell r="D1538" t="str">
            <v>KS</v>
          </cell>
          <cell r="E1538">
            <v>45.64</v>
          </cell>
          <cell r="F1538" t="str">
            <v>EUR</v>
          </cell>
        </row>
        <row r="1539">
          <cell r="A1539">
            <v>27043</v>
          </cell>
          <cell r="B1539" t="str">
            <v>Jednovypínač pre  Ani Ohrievač 150W</v>
          </cell>
          <cell r="C1539" t="str">
            <v>Single Switch for Ani Heater Varmelampe 150W</v>
          </cell>
          <cell r="D1539" t="str">
            <v>KS</v>
          </cell>
          <cell r="E1539">
            <v>40.270000000000003</v>
          </cell>
          <cell r="F1539" t="str">
            <v>EUR</v>
          </cell>
        </row>
        <row r="1540">
          <cell r="A1540">
            <v>27044</v>
          </cell>
          <cell r="B1540" t="str">
            <v>Dvojvypínač pre  Ani Ohrievač 150W</v>
          </cell>
          <cell r="C1540" t="str">
            <v xml:space="preserve"> Double Switch for Ani Heater Varmelampe 150W</v>
          </cell>
          <cell r="D1540" t="str">
            <v>KS</v>
          </cell>
          <cell r="E1540">
            <v>45.63</v>
          </cell>
          <cell r="F1540" t="str">
            <v>EUR</v>
          </cell>
        </row>
        <row r="1541">
          <cell r="A1541">
            <v>27045</v>
          </cell>
          <cell r="B1541" t="str">
            <v>VE122 IR regulátor 300W, 1,8m senzor 75°</v>
          </cell>
          <cell r="C1541" t="str">
            <v>VE122 IR controller 300W, 1,8m senzor 75°</v>
          </cell>
          <cell r="D1541" t="str">
            <v>KS</v>
          </cell>
          <cell r="E1541">
            <v>165.31200000000001</v>
          </cell>
          <cell r="F1541" t="str">
            <v>EUR</v>
          </cell>
        </row>
        <row r="1542">
          <cell r="A1542">
            <v>27046</v>
          </cell>
          <cell r="B1542" t="str">
            <v>Zásuvka s káblom 1,5mm2 EU, 0,3m</v>
          </cell>
          <cell r="C1542" t="str">
            <v>Socket with cable 1,5mm2 EU, 0,3m</v>
          </cell>
          <cell r="D1542" t="str">
            <v>KS</v>
          </cell>
          <cell r="E1542">
            <v>1.8774999999999999</v>
          </cell>
          <cell r="F1542" t="str">
            <v>EUR</v>
          </cell>
        </row>
        <row r="1543">
          <cell r="A1543">
            <v>27047</v>
          </cell>
          <cell r="B1543" t="str">
            <v>Držiak zásuvky alebo sieťového kábla</v>
          </cell>
          <cell r="C1543" t="str">
            <v>Fitting socket or mains cable</v>
          </cell>
          <cell r="D1543" t="str">
            <v>KS</v>
          </cell>
          <cell r="E1543">
            <v>1.6296999999999999</v>
          </cell>
          <cell r="F1543" t="str">
            <v>EUR</v>
          </cell>
        </row>
        <row r="1544">
          <cell r="A1544">
            <v>28002</v>
          </cell>
          <cell r="B1544" t="str">
            <v>Krmenárska rúra 60x1,25 mm</v>
          </cell>
          <cell r="C1544" t="str">
            <v>Feed Pipe 60 x 1,25 mm</v>
          </cell>
          <cell r="D1544" t="str">
            <v>M</v>
          </cell>
          <cell r="E1544">
            <v>2.61</v>
          </cell>
          <cell r="F1544" t="str">
            <v>EUR</v>
          </cell>
        </row>
        <row r="1545">
          <cell r="A1545">
            <v>28003</v>
          </cell>
          <cell r="B1545" t="str">
            <v>Koleno 90° so zliatinovým kolesom 60mm</v>
          </cell>
          <cell r="C1545" t="str">
            <v>Corner 90° with cast iron innerwheel 60mm</v>
          </cell>
          <cell r="D1545" t="str">
            <v>KS</v>
          </cell>
          <cell r="E1545">
            <v>29.52</v>
          </cell>
          <cell r="F1545" t="str">
            <v>EUR</v>
          </cell>
        </row>
        <row r="1546">
          <cell r="A1546">
            <v>28004</v>
          </cell>
          <cell r="B1546" t="str">
            <v>Koleno 90° so zliatinovým kolesom 60mm A2</v>
          </cell>
          <cell r="C1546" t="str">
            <v>Corner 90°with cast iron innerwheel 60mm A2</v>
          </cell>
          <cell r="D1546" t="str">
            <v>KS</v>
          </cell>
          <cell r="E1546">
            <v>52.12</v>
          </cell>
          <cell r="F1546" t="str">
            <v>EUR</v>
          </cell>
        </row>
        <row r="1547">
          <cell r="A1547">
            <v>28005</v>
          </cell>
          <cell r="B1547" t="str">
            <v>Pohonná jednotka, 1,5 KW, 60 mm, A2, 380V P</v>
          </cell>
          <cell r="C1547" t="str">
            <v>Drive Unit, 1,5 KW, 60 mm, Stainless Steel, 380V R</v>
          </cell>
          <cell r="D1547" t="str">
            <v>KS</v>
          </cell>
          <cell r="E1547">
            <v>592.5</v>
          </cell>
          <cell r="F1547" t="str">
            <v>EUR</v>
          </cell>
        </row>
        <row r="1548">
          <cell r="A1548">
            <v>28007</v>
          </cell>
          <cell r="B1548" t="str">
            <v>Krmenárska reťaz kalená 60 mm, disk 71,5 mm,</v>
          </cell>
          <cell r="C1548" t="str">
            <v>Feed Chain hardened for 60mm system, disc 71,5 mm,</v>
          </cell>
          <cell r="D1548" t="str">
            <v>M</v>
          </cell>
          <cell r="E1548">
            <v>3.99</v>
          </cell>
          <cell r="F1548" t="str">
            <v>EUR</v>
          </cell>
        </row>
        <row r="1549">
          <cell r="A1549">
            <v>28008</v>
          </cell>
          <cell r="B1549" t="str">
            <v>Spojka na reťaz 60mm</v>
          </cell>
          <cell r="C1549" t="str">
            <v>Chain Connecter 60mm</v>
          </cell>
          <cell r="D1549" t="str">
            <v>KS</v>
          </cell>
          <cell r="E1549">
            <v>0.56999999999999995</v>
          </cell>
          <cell r="F1549" t="str">
            <v>EUR</v>
          </cell>
        </row>
        <row r="1550">
          <cell r="A1550">
            <v>28009</v>
          </cell>
          <cell r="B1550" t="str">
            <v>Spojka na krmenársku rúru 60 mm</v>
          </cell>
          <cell r="C1550" t="str">
            <v>Pipe Connector 60mm</v>
          </cell>
          <cell r="D1550" t="str">
            <v>KS</v>
          </cell>
          <cell r="E1550">
            <v>1.72</v>
          </cell>
          <cell r="F1550" t="str">
            <v>EUR</v>
          </cell>
        </row>
        <row r="1551">
          <cell r="A1551">
            <v>28010</v>
          </cell>
          <cell r="B1551" t="str">
            <v>Kŕmny automat, 6 liter</v>
          </cell>
          <cell r="C1551" t="str">
            <v>Volume Dispenser, 6 liter</v>
          </cell>
          <cell r="D1551" t="str">
            <v>KS</v>
          </cell>
          <cell r="E1551">
            <v>8.58</v>
          </cell>
          <cell r="F1551" t="str">
            <v>EUR</v>
          </cell>
        </row>
        <row r="1552">
          <cell r="A1552">
            <v>28011</v>
          </cell>
          <cell r="B1552" t="str">
            <v>Kŕmny automat, 9 liter</v>
          </cell>
          <cell r="C1552" t="str">
            <v>Volume Dispenser, 9 liter</v>
          </cell>
          <cell r="D1552" t="str">
            <v>KS</v>
          </cell>
          <cell r="E1552">
            <v>9.56</v>
          </cell>
          <cell r="F1552" t="str">
            <v>EUR</v>
          </cell>
        </row>
        <row r="1553">
          <cell r="A1553">
            <v>28012</v>
          </cell>
          <cell r="B1553" t="str">
            <v>Krmenársky ventil 60 mm 68/63 s uzáverom</v>
          </cell>
          <cell r="C1553" t="str">
            <v>Feed Drop, 60 mm 68/63 with shutter</v>
          </cell>
          <cell r="D1553" t="str">
            <v>KS</v>
          </cell>
          <cell r="E1553">
            <v>1.85</v>
          </cell>
          <cell r="F1553" t="str">
            <v>EUR</v>
          </cell>
        </row>
        <row r="1554">
          <cell r="A1554">
            <v>28013</v>
          </cell>
          <cell r="B1554" t="str">
            <v>Koleno 45° so zliatinovým kolesom 60mm</v>
          </cell>
          <cell r="C1554" t="str">
            <v>Corner 45°with cast iron innerwheel 60mm</v>
          </cell>
          <cell r="D1554" t="str">
            <v>KS</v>
          </cell>
          <cell r="E1554">
            <v>32.79</v>
          </cell>
          <cell r="F1554" t="str">
            <v>EUR</v>
          </cell>
        </row>
        <row r="1555">
          <cell r="A1555">
            <v>28014</v>
          </cell>
          <cell r="B1555" t="str">
            <v>Teleskopický zvod 68/63 mm 2 x 1,0 m</v>
          </cell>
          <cell r="C1555" t="str">
            <v>Telescopic pipe 68/63mm 2 x 1,0m</v>
          </cell>
          <cell r="D1555" t="str">
            <v>KS</v>
          </cell>
          <cell r="E1555">
            <v>5</v>
          </cell>
          <cell r="F1555" t="str">
            <v>EUR</v>
          </cell>
        </row>
        <row r="1556">
          <cell r="A1556">
            <v>28015</v>
          </cell>
          <cell r="B1556" t="str">
            <v>Zvodová rúra pre prasnice 80x1,5x800 mm</v>
          </cell>
          <cell r="C1556" t="str">
            <v>Steel down pipe for sows  80x1,5x800 mm</v>
          </cell>
          <cell r="D1556" t="str">
            <v>KS</v>
          </cell>
          <cell r="E1556">
            <v>3.15</v>
          </cell>
          <cell r="F1556" t="str">
            <v>EUR</v>
          </cell>
        </row>
        <row r="1557">
          <cell r="A1557">
            <v>28016</v>
          </cell>
          <cell r="B1557" t="str">
            <v>Zvodová rúra pre prasnice 80x1,5x1000 mm</v>
          </cell>
          <cell r="C1557" t="str">
            <v>Steel down pipe for sows  80x1,5x1000 mm</v>
          </cell>
          <cell r="D1557" t="str">
            <v>KS</v>
          </cell>
          <cell r="E1557">
            <v>3.65</v>
          </cell>
          <cell r="F1557" t="str">
            <v>EUR</v>
          </cell>
        </row>
        <row r="1558">
          <cell r="A1558">
            <v>28017</v>
          </cell>
          <cell r="B1558" t="str">
            <v>Transparentná rúra pre prasnice 75x1000 mm</v>
          </cell>
          <cell r="C1558" t="str">
            <v>Transparent drop pipe sows  75x1000 mm</v>
          </cell>
          <cell r="D1558" t="str">
            <v>KS</v>
          </cell>
          <cell r="E1558">
            <v>1.6</v>
          </cell>
          <cell r="F1558" t="str">
            <v>EUR</v>
          </cell>
        </row>
        <row r="1559">
          <cell r="A1559">
            <v>28019</v>
          </cell>
          <cell r="B1559" t="str">
            <v>Transparentná rúra pre prasnice 75x3000 mm</v>
          </cell>
          <cell r="C1559" t="str">
            <v>Transparent drop pipe sows  75x3000 mm</v>
          </cell>
          <cell r="D1559" t="str">
            <v>KS</v>
          </cell>
          <cell r="E1559">
            <v>5.78</v>
          </cell>
          <cell r="F1559" t="str">
            <v>EUR</v>
          </cell>
        </row>
        <row r="1560">
          <cell r="A1560">
            <v>28020</v>
          </cell>
          <cell r="B1560" t="str">
            <v>Zuby na koleso pohonu</v>
          </cell>
          <cell r="C1560" t="str">
            <v>Drive Wheel Feed Chain Carrier</v>
          </cell>
          <cell r="D1560" t="str">
            <v>KS</v>
          </cell>
          <cell r="E1560">
            <v>4.83</v>
          </cell>
          <cell r="F1560" t="str">
            <v>EUR</v>
          </cell>
        </row>
        <row r="1561">
          <cell r="A1561">
            <v>28021</v>
          </cell>
          <cell r="B1561" t="str">
            <v>Poistka na koleso pohonu</v>
          </cell>
          <cell r="C1561" t="str">
            <v>Drive Wheel Fuse</v>
          </cell>
          <cell r="D1561" t="str">
            <v>KS</v>
          </cell>
          <cell r="E1561">
            <v>1</v>
          </cell>
          <cell r="F1561" t="str">
            <v>EUR</v>
          </cell>
        </row>
        <row r="1562">
          <cell r="A1562">
            <v>28022</v>
          </cell>
          <cell r="B1562" t="str">
            <v>Inšpekčná rúra na kŕmenie 60mm</v>
          </cell>
          <cell r="C1562" t="str">
            <v>Inspection Pipe in transparent plastic  60 mm</v>
          </cell>
          <cell r="D1562" t="str">
            <v>KS</v>
          </cell>
          <cell r="E1562">
            <v>10.17</v>
          </cell>
          <cell r="F1562" t="str">
            <v>EUR</v>
          </cell>
        </row>
        <row r="1563">
          <cell r="A1563">
            <v>28023</v>
          </cell>
          <cell r="B1563" t="str">
            <v>Držiak na stop senzor kŕmenia 60mm</v>
          </cell>
          <cell r="C1563" t="str">
            <v>Holder for Feed Sensor 60mm</v>
          </cell>
          <cell r="D1563" t="str">
            <v>KS</v>
          </cell>
          <cell r="E1563">
            <v>3.2</v>
          </cell>
          <cell r="F1563" t="str">
            <v>EUR</v>
          </cell>
        </row>
        <row r="1564">
          <cell r="A1564">
            <v>28024</v>
          </cell>
          <cell r="B1564" t="str">
            <v>Redukcia na silo s uzáverom "hor" V:250 O:440mm A2</v>
          </cell>
          <cell r="C1564" t="str">
            <v>Silo Boot, with shutter "hor." O=440 H: 250mm A2</v>
          </cell>
          <cell r="D1564" t="str">
            <v>KS</v>
          </cell>
          <cell r="E1564">
            <v>124.72</v>
          </cell>
          <cell r="F1564" t="str">
            <v>EUR</v>
          </cell>
        </row>
        <row r="1565">
          <cell r="A1565">
            <v>28025</v>
          </cell>
          <cell r="B1565" t="str">
            <v>Násypka dvojitá 60mm A2</v>
          </cell>
          <cell r="C1565" t="str">
            <v>Hopper Double 60mm, A2</v>
          </cell>
          <cell r="D1565" t="str">
            <v>KS</v>
          </cell>
          <cell r="E1565">
            <v>126.97</v>
          </cell>
          <cell r="F1565" t="str">
            <v>EUR</v>
          </cell>
        </row>
        <row r="1566">
          <cell r="A1566">
            <v>28026</v>
          </cell>
          <cell r="B1566" t="str">
            <v>Násypka jednojitá s aktívnym dopravníkom 60mm A2</v>
          </cell>
          <cell r="C1566" t="str">
            <v>Hopper Singer With Chain-Actuated Auger 60mm, A2</v>
          </cell>
          <cell r="D1566" t="str">
            <v>KS</v>
          </cell>
          <cell r="E1566">
            <v>292.42</v>
          </cell>
          <cell r="F1566" t="str">
            <v>EUR</v>
          </cell>
        </row>
        <row r="1567">
          <cell r="A1567">
            <v>28027</v>
          </cell>
          <cell r="B1567" t="str">
            <v>Násypka dvojitá s aktívnym dopravníkom 60mm A2</v>
          </cell>
          <cell r="C1567" t="str">
            <v>Hopper Double With Chain-Actuated Auger 60mm, A2</v>
          </cell>
          <cell r="D1567" t="str">
            <v>KS</v>
          </cell>
          <cell r="E1567">
            <v>424.38</v>
          </cell>
          <cell r="F1567" t="str">
            <v>EUR</v>
          </cell>
        </row>
        <row r="1568">
          <cell r="A1568">
            <v>28028</v>
          </cell>
          <cell r="B1568" t="str">
            <v>Násypka jednojitá 60mm A2</v>
          </cell>
          <cell r="C1568" t="str">
            <v>Hopper Single 60mm, A2</v>
          </cell>
          <cell r="D1568" t="str">
            <v>KS</v>
          </cell>
          <cell r="E1568">
            <v>102.39</v>
          </cell>
          <cell r="F1568" t="str">
            <v>EUR</v>
          </cell>
        </row>
        <row r="1569">
          <cell r="A1569">
            <v>28029</v>
          </cell>
          <cell r="B1569" t="str">
            <v>Stop senzor VC12RTM2410M</v>
          </cell>
          <cell r="C1569" t="str">
            <v>Feed Sensor VC12RTM2410M</v>
          </cell>
          <cell r="D1569" t="str">
            <v>KS</v>
          </cell>
          <cell r="E1569">
            <v>38.840000000000003</v>
          </cell>
          <cell r="F1569" t="str">
            <v>EUR</v>
          </cell>
        </row>
        <row r="1570">
          <cell r="A1570">
            <v>28030</v>
          </cell>
          <cell r="B1570" t="str">
            <v>Stop senzor VC11RT23010M</v>
          </cell>
          <cell r="C1570" t="str">
            <v>Feed Sensor VC11RT23010M</v>
          </cell>
          <cell r="D1570" t="str">
            <v>KS</v>
          </cell>
          <cell r="E1570">
            <v>45.46</v>
          </cell>
          <cell r="F1570" t="str">
            <v>EUR</v>
          </cell>
        </row>
        <row r="1571">
          <cell r="A1571">
            <v>28031</v>
          </cell>
          <cell r="B1571" t="str">
            <v>Presýpací ventil na 60mm kŕmenie</v>
          </cell>
          <cell r="C1571" t="str">
            <v>Transfer Unit From Chain Conveyor 60mm</v>
          </cell>
          <cell r="D1571" t="str">
            <v>KS</v>
          </cell>
          <cell r="E1571">
            <v>12.67</v>
          </cell>
          <cell r="F1571" t="str">
            <v>EUR</v>
          </cell>
        </row>
        <row r="1572">
          <cell r="A1572">
            <v>28032</v>
          </cell>
          <cell r="B1572" t="str">
            <v>Špir. dop. motor s prevodovkou 0,75 kW</v>
          </cell>
          <cell r="C1572" t="str">
            <v>Flex Auger gearmotor 0,75 kW</v>
          </cell>
          <cell r="D1572" t="str">
            <v>KS</v>
          </cell>
          <cell r="E1572">
            <v>139.31</v>
          </cell>
          <cell r="F1572" t="str">
            <v>EUR</v>
          </cell>
        </row>
        <row r="1573">
          <cell r="A1573">
            <v>28033</v>
          </cell>
          <cell r="B1573" t="str">
            <v>Špir. dop. domček</v>
          </cell>
          <cell r="C1573" t="str">
            <v>Flex Auger control unit</v>
          </cell>
          <cell r="D1573" t="str">
            <v>KS</v>
          </cell>
          <cell r="E1573">
            <v>35</v>
          </cell>
          <cell r="F1573" t="str">
            <v>EUR</v>
          </cell>
        </row>
        <row r="1574">
          <cell r="A1574">
            <v>28034</v>
          </cell>
          <cell r="B1574" t="str">
            <v>Špir. dop. domčekový lievik</v>
          </cell>
          <cell r="C1574" t="str">
            <v>Flex Auger drain tunnel</v>
          </cell>
          <cell r="D1574" t="str">
            <v>KS</v>
          </cell>
          <cell r="E1574">
            <v>1.83</v>
          </cell>
          <cell r="F1574" t="str">
            <v>EUR</v>
          </cell>
        </row>
        <row r="1575">
          <cell r="A1575">
            <v>28035</v>
          </cell>
          <cell r="B1575" t="str">
            <v>Špir. dop. pripájací set 75 mm</v>
          </cell>
          <cell r="C1575" t="str">
            <v>Flex Auger tube connection 75 mm</v>
          </cell>
          <cell r="D1575" t="str">
            <v>KS</v>
          </cell>
          <cell r="E1575">
            <v>16.59</v>
          </cell>
          <cell r="F1575" t="str">
            <v>EUR</v>
          </cell>
        </row>
        <row r="1576">
          <cell r="A1576">
            <v>28036</v>
          </cell>
          <cell r="B1576" t="str">
            <v>Špir. dop. pripájací set 89 mm</v>
          </cell>
          <cell r="C1576" t="str">
            <v>Flex Auger tube connection 89 mm</v>
          </cell>
          <cell r="D1576" t="str">
            <v>KS</v>
          </cell>
          <cell r="E1576">
            <v>20.2</v>
          </cell>
          <cell r="F1576" t="str">
            <v>EUR</v>
          </cell>
        </row>
        <row r="1577">
          <cell r="A1577">
            <v>28037</v>
          </cell>
          <cell r="B1577" t="str">
            <v>Špir. dop. pripojenie sila jednojité 440 mm</v>
          </cell>
          <cell r="C1577" t="str">
            <v>Flex Auger silo connection single 440 mm</v>
          </cell>
          <cell r="D1577" t="str">
            <v>KS</v>
          </cell>
          <cell r="E1577">
            <v>15.57</v>
          </cell>
          <cell r="F1577" t="str">
            <v>EUR</v>
          </cell>
        </row>
        <row r="1578">
          <cell r="A1578">
            <v>28038</v>
          </cell>
          <cell r="B1578" t="str">
            <v>Špir. dop. adaptér s uzáverom</v>
          </cell>
          <cell r="C1578" t="str">
            <v>Flex Auger transition with sutter to silo conn.</v>
          </cell>
          <cell r="D1578" t="str">
            <v>KS</v>
          </cell>
          <cell r="E1578">
            <v>24.27</v>
          </cell>
          <cell r="F1578" t="str">
            <v>EUR</v>
          </cell>
        </row>
        <row r="1579">
          <cell r="A1579">
            <v>28039</v>
          </cell>
          <cell r="B1579" t="str">
            <v>Špir. dop. násypka jednojitá 75mm</v>
          </cell>
          <cell r="C1579" t="str">
            <v>Flex Auger single intake boot 75mm</v>
          </cell>
          <cell r="D1579" t="str">
            <v>KS</v>
          </cell>
          <cell r="E1579">
            <v>64.040000000000006</v>
          </cell>
          <cell r="F1579" t="str">
            <v>EUR</v>
          </cell>
        </row>
        <row r="1580">
          <cell r="A1580">
            <v>28040</v>
          </cell>
          <cell r="B1580" t="str">
            <v>Špir. dop. násypka dvojitá 75mm</v>
          </cell>
          <cell r="C1580" t="str">
            <v>Flex Auger double intake boot for 75mm</v>
          </cell>
          <cell r="D1580" t="str">
            <v>KS</v>
          </cell>
          <cell r="E1580">
            <v>116.72</v>
          </cell>
          <cell r="F1580" t="str">
            <v>EUR</v>
          </cell>
        </row>
        <row r="1581">
          <cell r="A1581">
            <v>28041</v>
          </cell>
          <cell r="B1581" t="str">
            <v>Špir. dop. násypka jednojitá 89mm</v>
          </cell>
          <cell r="C1581" t="str">
            <v>Flex Auger single intake boot 89mm</v>
          </cell>
          <cell r="D1581" t="str">
            <v>KS</v>
          </cell>
          <cell r="E1581">
            <v>60.88</v>
          </cell>
          <cell r="F1581" t="str">
            <v>EUR</v>
          </cell>
        </row>
        <row r="1582">
          <cell r="A1582">
            <v>28042</v>
          </cell>
          <cell r="B1582" t="str">
            <v>Špir. dop. násypka dvojitá 89mm</v>
          </cell>
          <cell r="C1582" t="str">
            <v>Flex Augerd double intake boot 89mm</v>
          </cell>
          <cell r="D1582" t="str">
            <v>KS</v>
          </cell>
          <cell r="E1582">
            <v>93.78</v>
          </cell>
          <cell r="F1582" t="str">
            <v>EUR</v>
          </cell>
        </row>
        <row r="1583">
          <cell r="A1583">
            <v>28043</v>
          </cell>
          <cell r="B1583" t="str">
            <v>Špir. dop. špirála 75mm</v>
          </cell>
          <cell r="C1583" t="str">
            <v>Flex Auger Spiral 75mm</v>
          </cell>
          <cell r="D1583" t="str">
            <v>M</v>
          </cell>
          <cell r="E1583">
            <v>3.75</v>
          </cell>
          <cell r="F1583" t="str">
            <v>EUR</v>
          </cell>
        </row>
        <row r="1584">
          <cell r="A1584">
            <v>28044</v>
          </cell>
          <cell r="B1584" t="str">
            <v>Špir. dop. špirála 89mm</v>
          </cell>
          <cell r="C1584" t="str">
            <v>Flex Auger Spiral 89mm</v>
          </cell>
          <cell r="D1584" t="str">
            <v>M</v>
          </cell>
          <cell r="E1584">
            <v>3.38</v>
          </cell>
          <cell r="F1584" t="str">
            <v>EUR</v>
          </cell>
        </row>
        <row r="1585">
          <cell r="A1585">
            <v>28045</v>
          </cell>
          <cell r="B1585" t="str">
            <v>Špir. dop. rúra 75x3095 mm</v>
          </cell>
          <cell r="C1585" t="str">
            <v>Flex Auger Pipe 75x3095 mm</v>
          </cell>
          <cell r="D1585" t="str">
            <v>KS</v>
          </cell>
          <cell r="E1585">
            <v>5.89</v>
          </cell>
          <cell r="F1585" t="str">
            <v>EUR</v>
          </cell>
        </row>
        <row r="1586">
          <cell r="A1586">
            <v>28046</v>
          </cell>
          <cell r="B1586" t="str">
            <v>Špir. dop. rúra 89x3095 mm</v>
          </cell>
          <cell r="C1586" t="str">
            <v>Flex Auger Pipe 89x3095 mm</v>
          </cell>
          <cell r="D1586" t="str">
            <v>KS</v>
          </cell>
          <cell r="E1586">
            <v>6.42</v>
          </cell>
          <cell r="F1586" t="str">
            <v>EUR</v>
          </cell>
        </row>
        <row r="1587">
          <cell r="A1587">
            <v>28047</v>
          </cell>
          <cell r="B1587" t="str">
            <v>Špir. dop. koleno 45° 75mm</v>
          </cell>
          <cell r="C1587" t="str">
            <v>Flex Auger Pipe bend 45° 75mm</v>
          </cell>
          <cell r="D1587" t="str">
            <v>KS</v>
          </cell>
          <cell r="E1587">
            <v>4.93</v>
          </cell>
          <cell r="F1587" t="str">
            <v>EUR</v>
          </cell>
        </row>
        <row r="1588">
          <cell r="A1588">
            <v>28048</v>
          </cell>
          <cell r="B1588" t="str">
            <v>Špir. dop. koleno 45° 89mm</v>
          </cell>
          <cell r="C1588" t="str">
            <v>Flex Auger Pipe bend 45° 89mm</v>
          </cell>
          <cell r="D1588" t="str">
            <v>KS</v>
          </cell>
          <cell r="E1588">
            <v>5.0999999999999996</v>
          </cell>
          <cell r="F1588" t="str">
            <v>EUR</v>
          </cell>
        </row>
        <row r="1589">
          <cell r="A1589">
            <v>28049</v>
          </cell>
          <cell r="B1589" t="str">
            <v>Špir. dop. liatinová guľa</v>
          </cell>
          <cell r="C1589" t="str">
            <v>Flex Auger cast iron ball</v>
          </cell>
          <cell r="D1589" t="str">
            <v>KS</v>
          </cell>
          <cell r="E1589">
            <v>7.06</v>
          </cell>
          <cell r="F1589" t="str">
            <v>EUR</v>
          </cell>
        </row>
        <row r="1590">
          <cell r="A1590">
            <v>28050</v>
          </cell>
          <cell r="B1590" t="str">
            <v>FUNKImat Single Predvýkrm Vin/Vin SS Kŕmny žľab</v>
          </cell>
          <cell r="C1590" t="str">
            <v>FUNKImat Single Weaner Vin/Vin SS Trough</v>
          </cell>
          <cell r="D1590" t="str">
            <v>KS</v>
          </cell>
          <cell r="E1590">
            <v>180.268</v>
          </cell>
          <cell r="F1590" t="str">
            <v>EUR</v>
          </cell>
        </row>
        <row r="1591">
          <cell r="A1591">
            <v>28051</v>
          </cell>
          <cell r="B1591" t="str">
            <v>Koleno 90° so zliatinovým kolesom 50mm</v>
          </cell>
          <cell r="C1591" t="str">
            <v>Corner 90° with cast iron innerwheel 50mm</v>
          </cell>
          <cell r="D1591" t="str">
            <v>KS</v>
          </cell>
          <cell r="E1591">
            <v>35.473999999999997</v>
          </cell>
          <cell r="F1591" t="str">
            <v>EUR</v>
          </cell>
        </row>
        <row r="1592">
          <cell r="A1592">
            <v>28052</v>
          </cell>
          <cell r="B1592" t="str">
            <v>Špir. dop. presýpací ventil Domček/60mm</v>
          </cell>
          <cell r="C1592" t="str">
            <v>Flex Auger Transfer Unit Auger Control Unit/60mm</v>
          </cell>
          <cell r="D1592" t="str">
            <v>KS</v>
          </cell>
          <cell r="E1592">
            <v>12.09</v>
          </cell>
          <cell r="F1592" t="str">
            <v>EUR</v>
          </cell>
        </row>
        <row r="1593">
          <cell r="A1593">
            <v>28053</v>
          </cell>
          <cell r="B1593" t="str">
            <v>Špir. dop. spojka na rúru 75mm</v>
          </cell>
          <cell r="C1593" t="str">
            <v>Flex Auger Pipe Connector 75mm</v>
          </cell>
          <cell r="D1593" t="str">
            <v>KS</v>
          </cell>
          <cell r="E1593">
            <v>1.18</v>
          </cell>
          <cell r="F1593" t="str">
            <v>EUR</v>
          </cell>
        </row>
        <row r="1594">
          <cell r="A1594">
            <v>28054</v>
          </cell>
          <cell r="B1594" t="str">
            <v>Špir. dop. spojka na rúru 89mm</v>
          </cell>
          <cell r="C1594" t="str">
            <v>Flex Auger Pipe Connector 89mm</v>
          </cell>
          <cell r="D1594" t="str">
            <v>KS</v>
          </cell>
          <cell r="E1594">
            <v>1.96</v>
          </cell>
          <cell r="F1594" t="str">
            <v>EUR</v>
          </cell>
        </row>
        <row r="1595">
          <cell r="A1595">
            <v>28055</v>
          </cell>
          <cell r="B1595" t="str">
            <v>Maximat Porker Std A2 Trough</v>
          </cell>
          <cell r="C1595" t="str">
            <v>Maximat Porker Std A2 Trough</v>
          </cell>
          <cell r="D1595" t="str">
            <v>KS</v>
          </cell>
          <cell r="E1595">
            <v>145.87</v>
          </cell>
          <cell r="F1595" t="str">
            <v>EUR</v>
          </cell>
        </row>
        <row r="1596">
          <cell r="A1596">
            <v>28056</v>
          </cell>
          <cell r="B1596" t="str">
            <v>Maximat Weaner Std A2 Trough</v>
          </cell>
          <cell r="C1596" t="str">
            <v>Maximat Weaner Std A2 Trough</v>
          </cell>
          <cell r="D1596" t="str">
            <v>KS</v>
          </cell>
          <cell r="E1596">
            <v>145.87</v>
          </cell>
          <cell r="F1596" t="str">
            <v>EUR</v>
          </cell>
        </row>
        <row r="1597">
          <cell r="A1597">
            <v>28058</v>
          </cell>
          <cell r="B1597" t="str">
            <v>Teleskopický zvod 80/85 mm 2 x 1,0 m</v>
          </cell>
          <cell r="C1597" t="str">
            <v>Telescopic pipe 80/85mm 2 x 1,0m</v>
          </cell>
          <cell r="D1597" t="str">
            <v>KS</v>
          </cell>
          <cell r="E1597">
            <v>4.6900000000000004</v>
          </cell>
          <cell r="F1597" t="str">
            <v>EUR</v>
          </cell>
        </row>
        <row r="1598">
          <cell r="A1598">
            <v>28059</v>
          </cell>
          <cell r="B1598" t="str">
            <v>Koleso do pohonnej jednotky 60 mm</v>
          </cell>
          <cell r="C1598" t="str">
            <v>Pulling Wheel for Drive Unit, 60 mm</v>
          </cell>
          <cell r="D1598" t="str">
            <v>KS</v>
          </cell>
          <cell r="E1598">
            <v>48.48</v>
          </cell>
          <cell r="F1598" t="str">
            <v>EUR</v>
          </cell>
        </row>
        <row r="1599">
          <cell r="A1599">
            <v>28060</v>
          </cell>
          <cell r="B1599" t="str">
            <v>Koleno na rúru 75mm 15°</v>
          </cell>
          <cell r="C1599" t="str">
            <v>Pipe Bend 75mm 15°</v>
          </cell>
          <cell r="D1599" t="str">
            <v>KS</v>
          </cell>
          <cell r="E1599">
            <v>0.86</v>
          </cell>
          <cell r="F1599" t="str">
            <v>EUR</v>
          </cell>
        </row>
        <row r="1600">
          <cell r="A1600">
            <v>28061</v>
          </cell>
          <cell r="B1600" t="str">
            <v>Kŕmny automat, regulátor objemu</v>
          </cell>
          <cell r="C1600" t="str">
            <v>Volume Dispenser, Volume Reducerer</v>
          </cell>
          <cell r="D1600" t="str">
            <v>KS</v>
          </cell>
          <cell r="E1600">
            <v>5</v>
          </cell>
          <cell r="F1600" t="str">
            <v>EUR</v>
          </cell>
        </row>
        <row r="1601">
          <cell r="A1601">
            <v>28062</v>
          </cell>
          <cell r="B1601" t="str">
            <v>Spojka na krmenársku rúru 50 mm</v>
          </cell>
          <cell r="C1601" t="str">
            <v>Pipe Connector 50mm</v>
          </cell>
          <cell r="D1601" t="str">
            <v>KS</v>
          </cell>
          <cell r="E1601">
            <v>1.5</v>
          </cell>
          <cell r="F1601" t="str">
            <v>EUR</v>
          </cell>
        </row>
        <row r="1602">
          <cell r="A1602">
            <v>28063</v>
          </cell>
          <cell r="B1602" t="str">
            <v>Platňa pod automat 10x1000x1100</v>
          </cell>
          <cell r="C1602" t="str">
            <v>Plate Under Automat 10x1000x1100</v>
          </cell>
          <cell r="D1602" t="str">
            <v>KS</v>
          </cell>
          <cell r="E1602">
            <v>13.01</v>
          </cell>
          <cell r="F1602" t="str">
            <v>EUR</v>
          </cell>
        </row>
        <row r="1603">
          <cell r="A1603">
            <v>28064</v>
          </cell>
          <cell r="B1603" t="str">
            <v>FUNKImat dvojitý pre predvýkrm Vin/Vin</v>
          </cell>
          <cell r="C1603" t="str">
            <v>FUNKImat Double for Weaner Vin/Vin</v>
          </cell>
          <cell r="D1603" t="str">
            <v>KS</v>
          </cell>
          <cell r="E1603">
            <v>328</v>
          </cell>
          <cell r="F1603" t="str">
            <v>EUR</v>
          </cell>
        </row>
        <row r="1604">
          <cell r="A1604">
            <v>28065</v>
          </cell>
          <cell r="B1604" t="str">
            <v>Platňa pod automat 10x1000x1200</v>
          </cell>
          <cell r="C1604" t="str">
            <v>Plate Under Automat 10x1000x1200</v>
          </cell>
          <cell r="D1604" t="str">
            <v>KS</v>
          </cell>
          <cell r="E1604">
            <v>13.51</v>
          </cell>
          <cell r="F1604" t="str">
            <v>EUR</v>
          </cell>
        </row>
        <row r="1605">
          <cell r="A1605">
            <v>28066</v>
          </cell>
          <cell r="B1605" t="str">
            <v>LD-Lib Lactation Feeder</v>
          </cell>
          <cell r="C1605" t="str">
            <v>LD-Lib Lactation Feeder</v>
          </cell>
          <cell r="D1605" t="str">
            <v>KS</v>
          </cell>
          <cell r="E1605">
            <v>35.685000000000002</v>
          </cell>
          <cell r="F1605" t="str">
            <v>EUR</v>
          </cell>
        </row>
        <row r="1606">
          <cell r="A1606">
            <v>28067</v>
          </cell>
          <cell r="B1606" t="str">
            <v>Spojka na reťaz ACO Funki</v>
          </cell>
          <cell r="C1606" t="str">
            <v>Chain Connecter ACO Funki</v>
          </cell>
          <cell r="D1606" t="str">
            <v>KS</v>
          </cell>
          <cell r="E1606">
            <v>5.335</v>
          </cell>
          <cell r="F1606" t="str">
            <v>EUR</v>
          </cell>
        </row>
        <row r="1607">
          <cell r="A1607">
            <v>28068</v>
          </cell>
          <cell r="B1607" t="str">
            <v>Spínač roztrhnutej reťaze</v>
          </cell>
          <cell r="C1607" t="str">
            <v>Chain Switch</v>
          </cell>
          <cell r="D1607" t="str">
            <v>KS</v>
          </cell>
          <cell r="E1607">
            <v>17.88</v>
          </cell>
          <cell r="F1607" t="str">
            <v>EUR</v>
          </cell>
        </row>
        <row r="1608">
          <cell r="A1608">
            <v>28069</v>
          </cell>
          <cell r="B1608" t="str">
            <v>Kŕmny automat s dvojitým napĺňaním, 9 liter</v>
          </cell>
          <cell r="C1608" t="str">
            <v>Volume Dispenser with double intake, 9 liter</v>
          </cell>
          <cell r="D1608" t="str">
            <v>KS</v>
          </cell>
          <cell r="E1608">
            <v>14.29</v>
          </cell>
          <cell r="F1608" t="str">
            <v>EUR</v>
          </cell>
        </row>
        <row r="1609">
          <cell r="A1609">
            <v>28070</v>
          </cell>
          <cell r="B1609" t="str">
            <v>Kŕmny automat TR5</v>
          </cell>
          <cell r="C1609" t="str">
            <v>Feeder TR5</v>
          </cell>
          <cell r="D1609" t="str">
            <v>KS</v>
          </cell>
          <cell r="E1609">
            <v>68</v>
          </cell>
          <cell r="F1609" t="str">
            <v>EUR</v>
          </cell>
        </row>
        <row r="1610">
          <cell r="A1610">
            <v>28071</v>
          </cell>
          <cell r="B1610" t="str">
            <v>Multimix El. ventil (Daltec)</v>
          </cell>
          <cell r="C1610" t="str">
            <v>Multimix El. ventil (Daltec)</v>
          </cell>
          <cell r="D1610" t="str">
            <v>KS</v>
          </cell>
          <cell r="E1610">
            <v>105</v>
          </cell>
          <cell r="F1610" t="str">
            <v>EUR</v>
          </cell>
        </row>
        <row r="1611">
          <cell r="A1611">
            <v>28072</v>
          </cell>
          <cell r="B1611" t="str">
            <v>Špir. dop. predĺženie 75 mm</v>
          </cell>
          <cell r="C1611" t="str">
            <v>Flex Auger Transfer Unit 75 mm</v>
          </cell>
          <cell r="D1611" t="str">
            <v>KS</v>
          </cell>
          <cell r="E1611">
            <v>333.99</v>
          </cell>
          <cell r="F1611" t="str">
            <v>EUR</v>
          </cell>
        </row>
        <row r="1612">
          <cell r="A1612">
            <v>28073</v>
          </cell>
          <cell r="B1612" t="str">
            <v>Špir. dop. motor s prevodovkou 0,75 kW RPM 230</v>
          </cell>
          <cell r="C1612" t="str">
            <v>Flex Auger gearmotor 0,75 kW RPM 230</v>
          </cell>
          <cell r="D1612" t="str">
            <v>KS</v>
          </cell>
          <cell r="E1612">
            <v>141.44999999999999</v>
          </cell>
          <cell r="F1612" t="str">
            <v>EUR</v>
          </cell>
        </row>
        <row r="1613">
          <cell r="A1613">
            <v>28074</v>
          </cell>
          <cell r="B1613" t="str">
            <v>Krmenársky ventil 50 mm s uzáverom</v>
          </cell>
          <cell r="C1613" t="str">
            <v>Feed Drop, 50 mm with shutter</v>
          </cell>
          <cell r="D1613" t="str">
            <v>KS</v>
          </cell>
          <cell r="E1613">
            <v>1.83</v>
          </cell>
          <cell r="F1613" t="str">
            <v>EUR</v>
          </cell>
        </row>
        <row r="1614">
          <cell r="A1614">
            <v>28075</v>
          </cell>
          <cell r="B1614" t="str">
            <v>Spojka na lano 50mm "Daltec"</v>
          </cell>
          <cell r="C1614" t="str">
            <v>Cable Connector 50mm "Daltec"</v>
          </cell>
          <cell r="D1614" t="str">
            <v>KS</v>
          </cell>
          <cell r="E1614">
            <v>22.27</v>
          </cell>
          <cell r="F1614" t="str">
            <v>EUR</v>
          </cell>
        </row>
        <row r="1615">
          <cell r="A1615">
            <v>28076</v>
          </cell>
          <cell r="B1615" t="str">
            <v>FUNKImat dvojitý pre výkrm Vin/Vin</v>
          </cell>
          <cell r="C1615" t="str">
            <v>FUNKImat Double for Finisher Vin/Vin</v>
          </cell>
          <cell r="D1615" t="str">
            <v>KS</v>
          </cell>
          <cell r="E1615">
            <v>328</v>
          </cell>
          <cell r="F1615" t="str">
            <v>EUR</v>
          </cell>
        </row>
        <row r="1616">
          <cell r="A1616">
            <v>28077</v>
          </cell>
          <cell r="B1616" t="str">
            <v>Zásobnik na násypku jednojitú 60mm A2</v>
          </cell>
          <cell r="C1616" t="str">
            <v>Buffer for Hopper Single 60mm, A2</v>
          </cell>
          <cell r="D1616" t="str">
            <v>KS</v>
          </cell>
          <cell r="E1616">
            <v>50</v>
          </cell>
          <cell r="F1616" t="str">
            <v>EUR</v>
          </cell>
        </row>
        <row r="1617">
          <cell r="A1617">
            <v>28078</v>
          </cell>
          <cell r="B1617" t="str">
            <v>Prechodka na senzor PG 36</v>
          </cell>
          <cell r="C1617" t="str">
            <v>Senzor holder PG 36</v>
          </cell>
          <cell r="D1617" t="str">
            <v>KS</v>
          </cell>
          <cell r="E1617">
            <v>2</v>
          </cell>
          <cell r="F1617" t="str">
            <v>EUR</v>
          </cell>
        </row>
        <row r="1618">
          <cell r="A1618">
            <v>28079</v>
          </cell>
          <cell r="B1618" t="str">
            <v>Špir. dop. oska s ložiskom 55mm</v>
          </cell>
          <cell r="C1618" t="str">
            <v>Flex Auger Axle with Bearings 55mm</v>
          </cell>
          <cell r="D1618" t="str">
            <v>KS</v>
          </cell>
          <cell r="E1618">
            <v>14.42</v>
          </cell>
          <cell r="F1618" t="str">
            <v>EUR</v>
          </cell>
        </row>
        <row r="1619">
          <cell r="A1619">
            <v>28080</v>
          </cell>
          <cell r="B1619" t="str">
            <v>Špir. dop. oska s ložiskom 75mm</v>
          </cell>
          <cell r="C1619" t="str">
            <v>Flex Auger Axle with Bearings 75mm</v>
          </cell>
          <cell r="D1619" t="str">
            <v>KS</v>
          </cell>
          <cell r="E1619">
            <v>19.66</v>
          </cell>
          <cell r="F1619" t="str">
            <v>EUR</v>
          </cell>
        </row>
        <row r="1620">
          <cell r="A1620">
            <v>28081</v>
          </cell>
          <cell r="B1620" t="str">
            <v>Špir. dop. oska s ložiskom 90mm</v>
          </cell>
          <cell r="C1620" t="str">
            <v>Flex Auger Axle with Bearings 90mm</v>
          </cell>
          <cell r="D1620" t="str">
            <v>KS</v>
          </cell>
          <cell r="E1620">
            <v>20.67</v>
          </cell>
          <cell r="F1620" t="str">
            <v>EUR</v>
          </cell>
        </row>
        <row r="1621">
          <cell r="A1621">
            <v>28082</v>
          </cell>
          <cell r="B1621" t="str">
            <v>Koleso do pohonnej jednotky 60 mm "FUNKI"</v>
          </cell>
          <cell r="C1621" t="str">
            <v>Pulling Wheel for Drive Unit, 60 mm FUNKI"</v>
          </cell>
          <cell r="D1621" t="str">
            <v>KS</v>
          </cell>
          <cell r="E1621">
            <v>80.3</v>
          </cell>
          <cell r="F1621" t="str">
            <v>EUR</v>
          </cell>
        </row>
        <row r="1622">
          <cell r="A1622">
            <v>28083</v>
          </cell>
          <cell r="B1622" t="str">
            <v>Poistka na koleso pohonu "FUNKI"</v>
          </cell>
          <cell r="C1622" t="str">
            <v>Drive Wheel Fuse "FUNKI"</v>
          </cell>
          <cell r="D1622" t="str">
            <v>KS</v>
          </cell>
          <cell r="E1622">
            <v>1.4850000000000001</v>
          </cell>
          <cell r="F1622" t="str">
            <v>EUR</v>
          </cell>
        </row>
        <row r="1623">
          <cell r="A1623">
            <v>28084</v>
          </cell>
          <cell r="B1623" t="str">
            <v>Špir. dop. PVC krytka ložiska osky</v>
          </cell>
          <cell r="C1623" t="str">
            <v>Flex Auger PVC Axle Bearing Cap</v>
          </cell>
          <cell r="D1623" t="str">
            <v>KS</v>
          </cell>
          <cell r="E1623">
            <v>6</v>
          </cell>
          <cell r="F1623" t="str">
            <v>EUR</v>
          </cell>
        </row>
        <row r="1624">
          <cell r="A1624">
            <v>28085</v>
          </cell>
          <cell r="B1624" t="str">
            <v>Spínač krytu pohonu</v>
          </cell>
          <cell r="C1624" t="str">
            <v>Covering Switch</v>
          </cell>
          <cell r="D1624" t="str">
            <v>KS</v>
          </cell>
          <cell r="E1624">
            <v>12.4</v>
          </cell>
          <cell r="F1624" t="str">
            <v>EUR</v>
          </cell>
        </row>
        <row r="1625">
          <cell r="A1625">
            <v>28086</v>
          </cell>
          <cell r="B1625" t="str">
            <v>Špir. dop. pripájací set 55 mm</v>
          </cell>
          <cell r="C1625" t="str">
            <v>Flex Auger tube connection 55 mm</v>
          </cell>
          <cell r="D1625" t="str">
            <v>KS</v>
          </cell>
          <cell r="E1625">
            <v>18.16</v>
          </cell>
          <cell r="F1625" t="str">
            <v>EUR</v>
          </cell>
        </row>
        <row r="1626">
          <cell r="A1626">
            <v>28087</v>
          </cell>
          <cell r="B1626" t="str">
            <v>Špir. dop. špirála 55mm</v>
          </cell>
          <cell r="C1626" t="str">
            <v>Flex Auger Spiral 55mm</v>
          </cell>
          <cell r="D1626" t="str">
            <v>M</v>
          </cell>
          <cell r="E1626">
            <v>1.95</v>
          </cell>
          <cell r="F1626" t="str">
            <v>EUR</v>
          </cell>
        </row>
        <row r="1627">
          <cell r="A1627">
            <v>28088</v>
          </cell>
          <cell r="B1627" t="str">
            <v>Špir. dop. rúra 55x3055 mm</v>
          </cell>
          <cell r="C1627" t="str">
            <v>Flex Auger Pipe 55x3055 mm</v>
          </cell>
          <cell r="D1627" t="str">
            <v>KS</v>
          </cell>
          <cell r="E1627">
            <v>2.82</v>
          </cell>
          <cell r="F1627" t="str">
            <v>EUR</v>
          </cell>
        </row>
        <row r="1628">
          <cell r="A1628">
            <v>28089</v>
          </cell>
          <cell r="B1628" t="str">
            <v>Špir. dop. koleno 45° 55mm</v>
          </cell>
          <cell r="C1628" t="str">
            <v>Flex Auger Pipe bend 45° 55mm</v>
          </cell>
          <cell r="D1628" t="str">
            <v>KS</v>
          </cell>
          <cell r="E1628">
            <v>3.26</v>
          </cell>
          <cell r="F1628" t="str">
            <v>EUR</v>
          </cell>
        </row>
        <row r="1629">
          <cell r="A1629">
            <v>28090</v>
          </cell>
          <cell r="B1629" t="str">
            <v>Špir. dop. násypka jednojitá 55mm</v>
          </cell>
          <cell r="C1629" t="str">
            <v>Flex Auger single intake boot 55mm</v>
          </cell>
          <cell r="D1629" t="str">
            <v>KS</v>
          </cell>
          <cell r="E1629">
            <v>50.11</v>
          </cell>
          <cell r="F1629" t="str">
            <v>EUR</v>
          </cell>
        </row>
        <row r="1630">
          <cell r="A1630">
            <v>28091</v>
          </cell>
          <cell r="B1630" t="str">
            <v>Špir. dop. spojka na rúru 55mm</v>
          </cell>
          <cell r="C1630" t="str">
            <v>Flex Auger Pipe to Pipe Connector 55mm</v>
          </cell>
          <cell r="D1630" t="str">
            <v>KS</v>
          </cell>
          <cell r="E1630">
            <v>1.4</v>
          </cell>
          <cell r="F1630" t="str">
            <v>EUR</v>
          </cell>
        </row>
        <row r="1631">
          <cell r="A1631">
            <v>28092</v>
          </cell>
          <cell r="B1631" t="str">
            <v>Platňa pod automat 10x1000x1250</v>
          </cell>
          <cell r="C1631" t="str">
            <v>Plate Under Automat 10x1000x1250</v>
          </cell>
          <cell r="D1631" t="str">
            <v>KS</v>
          </cell>
          <cell r="E1631">
            <v>19.13</v>
          </cell>
          <cell r="F1631" t="str">
            <v>EUR</v>
          </cell>
        </row>
        <row r="1632">
          <cell r="A1632">
            <v>28093</v>
          </cell>
          <cell r="B1632" t="str">
            <v>Platňa pod automat 10x500x1250</v>
          </cell>
          <cell r="C1632" t="str">
            <v>Plate Under Automat 10x500x1250</v>
          </cell>
          <cell r="D1632" t="str">
            <v>KS</v>
          </cell>
          <cell r="E1632">
            <v>9.6300000000000008</v>
          </cell>
          <cell r="F1632" t="str">
            <v>EUR</v>
          </cell>
        </row>
        <row r="1633">
          <cell r="A1633">
            <v>28094</v>
          </cell>
          <cell r="B1633" t="str">
            <v>Platňa pod automat 10x1000x1500</v>
          </cell>
          <cell r="C1633" t="str">
            <v>Plate Under Automat 10x1000x1500</v>
          </cell>
          <cell r="D1633" t="str">
            <v>KS</v>
          </cell>
          <cell r="E1633">
            <v>19.13</v>
          </cell>
          <cell r="F1633" t="str">
            <v>EUR</v>
          </cell>
        </row>
        <row r="1634">
          <cell r="A1634">
            <v>28095</v>
          </cell>
          <cell r="B1634" t="str">
            <v>Platňa pod automat 10x500x1500</v>
          </cell>
          <cell r="C1634" t="str">
            <v>Plate Under Automat 10x500x1500</v>
          </cell>
          <cell r="D1634" t="str">
            <v>KS</v>
          </cell>
          <cell r="E1634">
            <v>8.92</v>
          </cell>
          <cell r="F1634" t="str">
            <v>EUR</v>
          </cell>
        </row>
        <row r="1635">
          <cell r="A1635">
            <v>28096</v>
          </cell>
          <cell r="B1635" t="str">
            <v>Stojka medzi Skiold automaty  A2</v>
          </cell>
          <cell r="C1635" t="str">
            <v>Post for Skiold Automats A2</v>
          </cell>
          <cell r="D1635" t="str">
            <v>KS</v>
          </cell>
          <cell r="E1635">
            <v>10.19</v>
          </cell>
          <cell r="F1635" t="str">
            <v>EUR</v>
          </cell>
        </row>
        <row r="1636">
          <cell r="A1636">
            <v>28097</v>
          </cell>
          <cell r="B1636" t="str">
            <v>Špir. dop. motor s prevodovkou 0,37 kW</v>
          </cell>
          <cell r="C1636" t="str">
            <v>Flex Auger gearmotor 0,37 kW</v>
          </cell>
          <cell r="D1636" t="str">
            <v>KS</v>
          </cell>
          <cell r="E1636">
            <v>115.22</v>
          </cell>
          <cell r="F1636" t="str">
            <v>EUR</v>
          </cell>
        </row>
        <row r="1637">
          <cell r="A1637">
            <v>28098</v>
          </cell>
          <cell r="B1637" t="str">
            <v>Koleno na rúru 75mm 45°</v>
          </cell>
          <cell r="C1637" t="str">
            <v>Pipe Bend 75mm 45°</v>
          </cell>
          <cell r="D1637" t="str">
            <v>KS</v>
          </cell>
          <cell r="E1637">
            <v>0.86</v>
          </cell>
          <cell r="F1637" t="str">
            <v>EUR</v>
          </cell>
        </row>
        <row r="1638">
          <cell r="A1638">
            <v>28099</v>
          </cell>
          <cell r="B1638" t="str">
            <v>Adaptér pre dvojité napĺňanie, 6/9 L Automatu</v>
          </cell>
          <cell r="C1638" t="str">
            <v>Adapter for double intake, 6/9 L Volume Dispenser</v>
          </cell>
          <cell r="D1638" t="str">
            <v>KS</v>
          </cell>
          <cell r="E1638">
            <v>6.33</v>
          </cell>
          <cell r="F1638" t="str">
            <v>EUR</v>
          </cell>
        </row>
        <row r="1639">
          <cell r="A1639">
            <v>28100</v>
          </cell>
          <cell r="B1639" t="str">
            <v>Teleskopický zvod 75/70 mm 2 x 1,0 m</v>
          </cell>
          <cell r="C1639" t="str">
            <v>Telescopic pipe 75/70 mm 2 x 1,0m</v>
          </cell>
          <cell r="D1639" t="str">
            <v>KS</v>
          </cell>
          <cell r="E1639">
            <v>4.04</v>
          </cell>
          <cell r="F1639" t="str">
            <v>EUR</v>
          </cell>
        </row>
        <row r="1640">
          <cell r="A1640">
            <v>28101</v>
          </cell>
          <cell r="B1640" t="str">
            <v>Spínač otáčok kolesa "Daltec"</v>
          </cell>
          <cell r="C1640" t="str">
            <v>Wheel Speed Sensor "Daltec"</v>
          </cell>
          <cell r="D1640" t="str">
            <v>KS</v>
          </cell>
          <cell r="E1640">
            <v>26.42</v>
          </cell>
          <cell r="F1640" t="str">
            <v>EUR</v>
          </cell>
        </row>
        <row r="1641">
          <cell r="A1641">
            <v>28102</v>
          </cell>
          <cell r="B1641" t="str">
            <v>Koleso do násypky 60 mm</v>
          </cell>
          <cell r="C1641" t="str">
            <v>Pulling Wheel for Hopper, 60 mm</v>
          </cell>
          <cell r="D1641" t="str">
            <v>KS</v>
          </cell>
          <cell r="E1641">
            <v>5.5</v>
          </cell>
          <cell r="F1641" t="str">
            <v>EUR</v>
          </cell>
        </row>
        <row r="1642">
          <cell r="A1642">
            <v>28103</v>
          </cell>
          <cell r="B1642" t="str">
            <v>Veko na kŕmny automat</v>
          </cell>
          <cell r="C1642" t="str">
            <v>Lid for Volume Dispenser</v>
          </cell>
          <cell r="D1642" t="str">
            <v>KS</v>
          </cell>
          <cell r="E1642">
            <v>2.79</v>
          </cell>
          <cell r="F1642" t="str">
            <v>EUR</v>
          </cell>
        </row>
        <row r="1643">
          <cell r="A1643">
            <v>28104</v>
          </cell>
          <cell r="B1643" t="str">
            <v>Špir. dop. presýpací ventil rúra 75mm/rúra 60mm</v>
          </cell>
          <cell r="C1643" t="str">
            <v>Flex Auger Transfer Unit Pipe 75mm /Pipe 60mm</v>
          </cell>
          <cell r="D1643" t="str">
            <v>KS</v>
          </cell>
          <cell r="E1643">
            <v>12.46</v>
          </cell>
          <cell r="F1643" t="str">
            <v>EUR</v>
          </cell>
        </row>
        <row r="1644">
          <cell r="A1644">
            <v>28106</v>
          </cell>
          <cell r="B1644" t="str">
            <v>Bočný výpust pre kŕmny automat</v>
          </cell>
          <cell r="C1644" t="str">
            <v>Side outlet for Volume Dispenser</v>
          </cell>
          <cell r="D1644" t="str">
            <v>KS</v>
          </cell>
          <cell r="E1644">
            <v>1.5</v>
          </cell>
          <cell r="F1644" t="str">
            <v>EUR</v>
          </cell>
        </row>
        <row r="1645">
          <cell r="A1645">
            <v>28107</v>
          </cell>
          <cell r="B1645" t="str">
            <v>Priamy výpust pre kŕmny automat</v>
          </cell>
          <cell r="C1645" t="str">
            <v>Direct outlet for Volume Dispenser</v>
          </cell>
          <cell r="D1645" t="str">
            <v>KS</v>
          </cell>
          <cell r="E1645">
            <v>1</v>
          </cell>
          <cell r="F1645" t="str">
            <v>EUR</v>
          </cell>
        </row>
        <row r="1646">
          <cell r="A1646">
            <v>28108</v>
          </cell>
          <cell r="B1646" t="str">
            <v>Držiak adaptéru pre dvojité napĺňanie, 6/9 L Aut.</v>
          </cell>
          <cell r="C1646" t="str">
            <v>Holder for Adapter double intake, 6/9 L Vol. Dis.</v>
          </cell>
          <cell r="D1646" t="str">
            <v>KS</v>
          </cell>
          <cell r="E1646">
            <v>0.75</v>
          </cell>
          <cell r="F1646" t="str">
            <v>EUR</v>
          </cell>
        </row>
        <row r="1647">
          <cell r="A1647">
            <v>28109</v>
          </cell>
          <cell r="B1647" t="str">
            <v>Redukcia na silo s uzáverom "ver" V:250 O:440mm A2</v>
          </cell>
          <cell r="C1647" t="str">
            <v>Silo Boot, with shutter "ver." , O=440 H: 250mm A2</v>
          </cell>
          <cell r="D1647" t="str">
            <v>KS</v>
          </cell>
          <cell r="E1647">
            <v>105.34</v>
          </cell>
          <cell r="F1647" t="str">
            <v>EUR</v>
          </cell>
        </row>
        <row r="1648">
          <cell r="A1648">
            <v>28110</v>
          </cell>
          <cell r="B1648" t="str">
            <v>Krmenársky ventil 60 mm 75/70 s uzáverom</v>
          </cell>
          <cell r="C1648" t="str">
            <v>Feed Drop, 60 mm 75/70 with shutter</v>
          </cell>
          <cell r="D1648" t="str">
            <v>KS</v>
          </cell>
          <cell r="E1648">
            <v>3.17</v>
          </cell>
          <cell r="F1648" t="str">
            <v>EUR</v>
          </cell>
        </row>
        <row r="1649">
          <cell r="A1649">
            <v>28111</v>
          </cell>
          <cell r="B1649" t="str">
            <v>Krmenárske lano 38mm</v>
          </cell>
          <cell r="C1649" t="str">
            <v>Conveyor Cable 38mm</v>
          </cell>
          <cell r="D1649" t="str">
            <v>M</v>
          </cell>
          <cell r="E1649">
            <v>2.1</v>
          </cell>
          <cell r="F1649" t="str">
            <v>EUR</v>
          </cell>
        </row>
        <row r="1650">
          <cell r="A1650">
            <v>28112</v>
          </cell>
          <cell r="B1650" t="str">
            <v>Spojka na krmenárske lano 38mm</v>
          </cell>
          <cell r="C1650" t="str">
            <v>Wire Connector 38mm</v>
          </cell>
          <cell r="D1650" t="str">
            <v>KS</v>
          </cell>
          <cell r="E1650">
            <v>2.1</v>
          </cell>
          <cell r="F1650" t="str">
            <v>EUR</v>
          </cell>
        </row>
        <row r="1651">
          <cell r="A1651">
            <v>28113</v>
          </cell>
          <cell r="B1651" t="str">
            <v>Y-kus 75mm</v>
          </cell>
          <cell r="C1651" t="str">
            <v>Y-Piece 75mm</v>
          </cell>
          <cell r="D1651" t="str">
            <v>KS</v>
          </cell>
          <cell r="E1651">
            <v>2.5</v>
          </cell>
          <cell r="F1651" t="str">
            <v>EUR</v>
          </cell>
        </row>
        <row r="1652">
          <cell r="A1652">
            <v>28114</v>
          </cell>
          <cell r="B1652" t="str">
            <v>PVC T-kus 75x75x45°mm</v>
          </cell>
          <cell r="C1652" t="str">
            <v>PVC T-Piece 75x75x45°mm</v>
          </cell>
          <cell r="D1652" t="str">
            <v>KS</v>
          </cell>
          <cell r="E1652">
            <v>5</v>
          </cell>
          <cell r="F1652" t="str">
            <v>EUR</v>
          </cell>
        </row>
        <row r="1653">
          <cell r="A1653">
            <v>28115</v>
          </cell>
          <cell r="B1653" t="str">
            <v>Špir. dop. ventil s uzáverom 75mm</v>
          </cell>
          <cell r="C1653" t="str">
            <v>Flex Auger Feed Drop 75mm</v>
          </cell>
          <cell r="D1653" t="str">
            <v>KS</v>
          </cell>
          <cell r="E1653">
            <v>3.31</v>
          </cell>
          <cell r="F1653" t="str">
            <v>EUR</v>
          </cell>
        </row>
        <row r="1654">
          <cell r="A1654">
            <v>28116</v>
          </cell>
          <cell r="B1654" t="str">
            <v>FUNKImat Predvýkrm Plo/Plo SS Kŕmny žľab</v>
          </cell>
          <cell r="C1654" t="str">
            <v>FUNKImat Weaner Fl/Fl SS Trough</v>
          </cell>
          <cell r="D1654" t="str">
            <v>KS</v>
          </cell>
          <cell r="E1654">
            <v>180</v>
          </cell>
          <cell r="F1654" t="str">
            <v>EUR</v>
          </cell>
        </row>
        <row r="1655">
          <cell r="A1655">
            <v>28117</v>
          </cell>
          <cell r="B1655" t="str">
            <v>FUNKImat Výkrm Vin/Vin SS Kŕmny žľab</v>
          </cell>
          <cell r="C1655" t="str">
            <v>FUNKImat Finisher Vin/Vin SS Trough</v>
          </cell>
          <cell r="D1655" t="str">
            <v>KS</v>
          </cell>
          <cell r="E1655">
            <v>180</v>
          </cell>
          <cell r="F1655" t="str">
            <v>EUR</v>
          </cell>
        </row>
        <row r="1656">
          <cell r="A1656">
            <v>28118</v>
          </cell>
          <cell r="B1656" t="str">
            <v>FUNKImat Výkrm Plo/Plo SS Kŕmny žľab</v>
          </cell>
          <cell r="C1656" t="str">
            <v>FUNKImat Finisher Fl/Fl SS Trough</v>
          </cell>
          <cell r="D1656" t="str">
            <v>KS</v>
          </cell>
          <cell r="E1656">
            <v>180</v>
          </cell>
          <cell r="F1656" t="str">
            <v>EUR</v>
          </cell>
        </row>
        <row r="1657">
          <cell r="A1657">
            <v>28119</v>
          </cell>
          <cell r="B1657" t="str">
            <v>Nálepka na kŕmny automant 6 L</v>
          </cell>
          <cell r="C1657" t="str">
            <v>Sticker for volume dispensor  6L</v>
          </cell>
          <cell r="D1657" t="str">
            <v>KS</v>
          </cell>
          <cell r="E1657">
            <v>0.19500000000000001</v>
          </cell>
          <cell r="F1657" t="str">
            <v>EUR</v>
          </cell>
        </row>
        <row r="1658">
          <cell r="A1658">
            <v>28120</v>
          </cell>
          <cell r="B1658" t="str">
            <v>Nálepka na kŕmny automant 9 L</v>
          </cell>
          <cell r="C1658" t="str">
            <v>Sticker for volume dispensor  9 L</v>
          </cell>
          <cell r="D1658" t="str">
            <v>KS</v>
          </cell>
          <cell r="E1658">
            <v>0.19500000000000001</v>
          </cell>
          <cell r="F1658" t="str">
            <v>EUR</v>
          </cell>
        </row>
        <row r="1659">
          <cell r="A1659">
            <v>28121</v>
          </cell>
          <cell r="B1659" t="str">
            <v>Stojka medzi V.V.M automaty  A2</v>
          </cell>
          <cell r="C1659" t="str">
            <v>Post between V.V.M Automats A2</v>
          </cell>
          <cell r="D1659" t="str">
            <v>KS</v>
          </cell>
          <cell r="E1659">
            <v>11.48</v>
          </cell>
          <cell r="F1659" t="str">
            <v>EUR</v>
          </cell>
        </row>
        <row r="1660">
          <cell r="A1660">
            <v>28122</v>
          </cell>
          <cell r="B1660" t="str">
            <v>Zámok na teleskopický zvod 68/63mm</v>
          </cell>
          <cell r="C1660" t="str">
            <v>Lock for telescopic pipe 68/63mm</v>
          </cell>
          <cell r="D1660" t="str">
            <v>KS</v>
          </cell>
          <cell r="E1660">
            <v>0.76359999999999995</v>
          </cell>
          <cell r="F1660" t="str">
            <v>EUR</v>
          </cell>
        </row>
        <row r="1661">
          <cell r="A1661">
            <v>28123</v>
          </cell>
          <cell r="B1661" t="str">
            <v>Krmny automat predvýkrm/zeleny 60L</v>
          </cell>
          <cell r="C1661" t="str">
            <v>Feeding Automat weaner/Green 60L</v>
          </cell>
          <cell r="D1661" t="str">
            <v>KS</v>
          </cell>
          <cell r="E1661">
            <v>38.56</v>
          </cell>
          <cell r="F1661" t="str">
            <v>EUR</v>
          </cell>
        </row>
        <row r="1662">
          <cell r="A1662">
            <v>28125</v>
          </cell>
          <cell r="B1662" t="str">
            <v>Koleso do pohonnej jednotky 50 mm "DALTEC"</v>
          </cell>
          <cell r="C1662" t="str">
            <v>Pulling Wheel for Drive Unit, 50 mm DALTEC"</v>
          </cell>
          <cell r="D1662" t="str">
            <v>KS</v>
          </cell>
          <cell r="E1662">
            <v>85.5</v>
          </cell>
          <cell r="F1662" t="str">
            <v>EUR</v>
          </cell>
        </row>
        <row r="1663">
          <cell r="A1663">
            <v>28126</v>
          </cell>
          <cell r="B1663" t="str">
            <v>Stop senzor "DALTEC"</v>
          </cell>
          <cell r="C1663" t="str">
            <v>Feed Sensor "DALTEC"</v>
          </cell>
          <cell r="D1663" t="str">
            <v>KS</v>
          </cell>
          <cell r="E1663">
            <v>67.5</v>
          </cell>
          <cell r="F1663" t="str">
            <v>EUR</v>
          </cell>
        </row>
        <row r="1664">
          <cell r="A1664">
            <v>28127</v>
          </cell>
          <cell r="B1664" t="str">
            <v>Platňa pod automat 10x1100x1500</v>
          </cell>
          <cell r="C1664" t="str">
            <v>Plate Under Automat 10x1100x1500</v>
          </cell>
          <cell r="D1664" t="str">
            <v>KS</v>
          </cell>
          <cell r="E1664">
            <v>19.45</v>
          </cell>
          <cell r="F1664" t="str">
            <v>EUR</v>
          </cell>
        </row>
        <row r="1665">
          <cell r="A1665">
            <v>28128</v>
          </cell>
          <cell r="B1665" t="str">
            <v>Transparentná rúra pre prasnice 70x3000 mm</v>
          </cell>
          <cell r="C1665" t="str">
            <v>Transparent drop pipe sows  70x3000 mm</v>
          </cell>
          <cell r="D1665" t="str">
            <v>KS</v>
          </cell>
          <cell r="E1665">
            <v>4.17</v>
          </cell>
          <cell r="F1665" t="str">
            <v>EUR</v>
          </cell>
        </row>
        <row r="1666">
          <cell r="A1666">
            <v>28129</v>
          </cell>
          <cell r="B1666" t="str">
            <v>Okrúhle kŕmitko do roštov A2</v>
          </cell>
          <cell r="C1666" t="str">
            <v>Round Feeder for Slats A2</v>
          </cell>
          <cell r="D1666" t="str">
            <v>KS</v>
          </cell>
          <cell r="E1666">
            <v>7.65</v>
          </cell>
          <cell r="F1666" t="str">
            <v>EUR</v>
          </cell>
        </row>
        <row r="1667">
          <cell r="A1667">
            <v>28130</v>
          </cell>
          <cell r="B1667" t="str">
            <v>Kŕmny automat TR2</v>
          </cell>
          <cell r="C1667" t="str">
            <v>Feeder TR2</v>
          </cell>
          <cell r="D1667" t="str">
            <v>KS</v>
          </cell>
          <cell r="E1667">
            <v>82.5</v>
          </cell>
          <cell r="F1667" t="str">
            <v>EUR</v>
          </cell>
        </row>
        <row r="1668">
          <cell r="A1668">
            <v>28137</v>
          </cell>
          <cell r="B1668" t="str">
            <v>Pohonná jednotka, 1,5 KW, 60 mm, A2, 380V L</v>
          </cell>
          <cell r="C1668" t="str">
            <v>Drive Unit, 1,5 KW, 60 mm, Stainless Steel, 380V L</v>
          </cell>
          <cell r="D1668" t="str">
            <v>KS</v>
          </cell>
          <cell r="E1668">
            <v>614.52</v>
          </cell>
          <cell r="F1668" t="str">
            <v>EUR</v>
          </cell>
        </row>
        <row r="1669">
          <cell r="A1669">
            <v>28138</v>
          </cell>
          <cell r="B1669" t="str">
            <v>Feeding Ball SS</v>
          </cell>
          <cell r="C1669" t="str">
            <v>Feeding Ball SS</v>
          </cell>
          <cell r="D1669" t="str">
            <v>KS</v>
          </cell>
          <cell r="E1669">
            <v>31.84</v>
          </cell>
          <cell r="F1669" t="str">
            <v>EUR</v>
          </cell>
        </row>
        <row r="1670">
          <cell r="A1670">
            <v>28139</v>
          </cell>
          <cell r="B1670" t="str">
            <v>Vymedzovací plech na Feeding Ball SS</v>
          </cell>
          <cell r="C1670" t="str">
            <v>Distance Sheet for Feeding Ball SS</v>
          </cell>
          <cell r="D1670" t="str">
            <v>KS</v>
          </cell>
          <cell r="E1670">
            <v>1.23</v>
          </cell>
          <cell r="F1670" t="str">
            <v>EUR</v>
          </cell>
        </row>
        <row r="1671">
          <cell r="A1671">
            <v>28155</v>
          </cell>
          <cell r="B1671" t="str">
            <v>Krmenárska reťaz kalená 60 mm, disk 71,5 mm, MONRO</v>
          </cell>
          <cell r="C1671" t="str">
            <v>Feed Chain hardened for 60mm, disc 71,5 mm MONRO</v>
          </cell>
          <cell r="D1671" t="str">
            <v>M</v>
          </cell>
          <cell r="E1671">
            <v>4.3499999999999996</v>
          </cell>
          <cell r="F1671" t="str">
            <v>EUR</v>
          </cell>
        </row>
        <row r="1672">
          <cell r="A1672">
            <v>28162</v>
          </cell>
          <cell r="B1672" t="str">
            <v>Hnací krúžok pre pohonné koleso 50 mm "DALTEC"</v>
          </cell>
          <cell r="C1672" t="str">
            <v>Driving Ring for Pulling Wheel, 50 mm DALTEC"</v>
          </cell>
          <cell r="D1672" t="str">
            <v>KS</v>
          </cell>
          <cell r="E1672">
            <v>10.5</v>
          </cell>
          <cell r="F1672" t="str">
            <v>EUR</v>
          </cell>
        </row>
        <row r="1673">
          <cell r="A1673">
            <v>28167</v>
          </cell>
          <cell r="B1673" t="str">
            <v>Feeding Ball PVC</v>
          </cell>
          <cell r="C1673" t="str">
            <v>Feeding Ball PVC</v>
          </cell>
          <cell r="D1673" t="str">
            <v>KS</v>
          </cell>
          <cell r="E1673">
            <v>24.17</v>
          </cell>
          <cell r="F1673" t="str">
            <v>EUR</v>
          </cell>
        </row>
        <row r="1674">
          <cell r="A1674">
            <v>28174</v>
          </cell>
          <cell r="B1674" t="str">
            <v>Konzola na Kŕmny automat rúrový model</v>
          </cell>
          <cell r="C1674" t="str">
            <v>Bracket for Feeder, Pipe Model</v>
          </cell>
          <cell r="D1674" t="str">
            <v>KS</v>
          </cell>
          <cell r="E1674">
            <v>7.78</v>
          </cell>
          <cell r="F1674" t="str">
            <v>EUR</v>
          </cell>
        </row>
        <row r="1675">
          <cell r="A1675">
            <v>28175</v>
          </cell>
          <cell r="B1675" t="str">
            <v>CHS F1-348 3 Space Doub Sided Wet/Dry 48Inoh 120cm</v>
          </cell>
          <cell r="C1675" t="str">
            <v>CHS F1-348 3 Space Doub Sided Wet/Dry 48Inoh 120cm</v>
          </cell>
          <cell r="D1675" t="str">
            <v>KS</v>
          </cell>
          <cell r="E1675">
            <v>413</v>
          </cell>
          <cell r="F1675" t="str">
            <v>EUR</v>
          </cell>
        </row>
        <row r="1676">
          <cell r="A1676">
            <v>28176</v>
          </cell>
          <cell r="B1676" t="str">
            <v>Stojka na automat s platňou  A2</v>
          </cell>
          <cell r="C1676" t="str">
            <v>Post for Freestanding Automat With Foot A2</v>
          </cell>
          <cell r="D1676" t="str">
            <v>KS</v>
          </cell>
          <cell r="E1676">
            <v>10.19</v>
          </cell>
          <cell r="F1676" t="str">
            <v>EUR</v>
          </cell>
        </row>
        <row r="1677">
          <cell r="A1677">
            <v>28177</v>
          </cell>
          <cell r="B1677" t="str">
            <v>Transparentná rúra pre prasnice 60x1000 mm</v>
          </cell>
          <cell r="C1677" t="str">
            <v>Transparent drop pipe sows  60x1000 mm</v>
          </cell>
          <cell r="D1677" t="str">
            <v>KS</v>
          </cell>
          <cell r="E1677">
            <v>1.4</v>
          </cell>
          <cell r="F1677" t="str">
            <v>EUR</v>
          </cell>
        </row>
        <row r="1678">
          <cell r="A1678">
            <v>28180</v>
          </cell>
          <cell r="B1678" t="str">
            <v>Držiak do štandart pôrodne pre Feeding Ball PVC</v>
          </cell>
          <cell r="C1678" t="str">
            <v>Feeding Ball Holder for Standart Farrowing PVC</v>
          </cell>
          <cell r="D1678" t="str">
            <v>KS</v>
          </cell>
          <cell r="E1678">
            <v>4.99</v>
          </cell>
          <cell r="F1678" t="str">
            <v>EUR</v>
          </cell>
        </row>
        <row r="1679">
          <cell r="A1679">
            <v>28181</v>
          </cell>
          <cell r="B1679" t="str">
            <v>V.V.M Feeder Weaner SS Trough</v>
          </cell>
          <cell r="C1679" t="str">
            <v>V.V.M Feeder Weaner SS Trough</v>
          </cell>
          <cell r="D1679" t="str">
            <v>KS</v>
          </cell>
          <cell r="E1679">
            <v>121.65</v>
          </cell>
          <cell r="F1679" t="str">
            <v>EUR</v>
          </cell>
        </row>
        <row r="1680">
          <cell r="A1680">
            <v>28182</v>
          </cell>
          <cell r="B1680" t="str">
            <v>V.V.M Feeder Finisher SS Trough</v>
          </cell>
          <cell r="C1680" t="str">
            <v>V.V.M Feeder Finisher SS Trough</v>
          </cell>
          <cell r="D1680" t="str">
            <v>KS</v>
          </cell>
          <cell r="E1680">
            <v>125</v>
          </cell>
          <cell r="F1680" t="str">
            <v>EUR</v>
          </cell>
        </row>
        <row r="1681">
          <cell r="A1681">
            <v>28183</v>
          </cell>
          <cell r="B1681" t="str">
            <v>Držiak do zdvíhacej pôrodne pre Feeding Ball PVC</v>
          </cell>
          <cell r="C1681" t="str">
            <v>Feeding Ball Holder for Lifting Farrowing PVC</v>
          </cell>
          <cell r="D1681" t="str">
            <v>KS</v>
          </cell>
          <cell r="E1681">
            <v>4.3099999999999996</v>
          </cell>
          <cell r="F1681" t="str">
            <v>EUR</v>
          </cell>
        </row>
        <row r="1682">
          <cell r="A1682">
            <v>28184</v>
          </cell>
          <cell r="B1682" t="str">
            <v>Zásobnik na násypku 60mm 670L A2</v>
          </cell>
          <cell r="C1682" t="str">
            <v>Buffer for Hopper 60mm 670L A2</v>
          </cell>
          <cell r="D1682" t="str">
            <v>KS</v>
          </cell>
          <cell r="E1682">
            <v>160.44</v>
          </cell>
          <cell r="F1682" t="str">
            <v>EUR</v>
          </cell>
        </row>
        <row r="1683">
          <cell r="A1683">
            <v>28186</v>
          </cell>
          <cell r="B1683" t="str">
            <v>Kryt na násypku 100mm A2 Mial - FMATCATE0019</v>
          </cell>
          <cell r="C1683" t="str">
            <v>Cover for Hopper 100mm A2 Mial - FMATCATE0019</v>
          </cell>
          <cell r="D1683" t="str">
            <v>KS</v>
          </cell>
          <cell r="E1683">
            <v>4.84</v>
          </cell>
          <cell r="F1683" t="str">
            <v>EUR</v>
          </cell>
        </row>
        <row r="1684">
          <cell r="A1684">
            <v>28188</v>
          </cell>
          <cell r="B1684" t="str">
            <v>Špir. dop. ventil s uzáverom 60mm</v>
          </cell>
          <cell r="C1684" t="str">
            <v>Flex Auger Feed Drop 60mm</v>
          </cell>
          <cell r="D1684" t="str">
            <v>KS</v>
          </cell>
          <cell r="E1684">
            <v>2.88</v>
          </cell>
          <cell r="F1684" t="str">
            <v>EUR</v>
          </cell>
        </row>
        <row r="1685">
          <cell r="A1685">
            <v>28189</v>
          </cell>
          <cell r="B1685" t="str">
            <v>PVC Násypka pre Feeding Ball PVC 10L</v>
          </cell>
          <cell r="C1685" t="str">
            <v>PVC Hopper for Feeding Ball PVC 10L</v>
          </cell>
          <cell r="D1685" t="str">
            <v>KS</v>
          </cell>
          <cell r="E1685">
            <v>7.8609999999999998</v>
          </cell>
          <cell r="F1685" t="str">
            <v>EUR</v>
          </cell>
        </row>
        <row r="1686">
          <cell r="A1686">
            <v>28192</v>
          </cell>
          <cell r="B1686" t="str">
            <v>Ramenná prepáška na Solo FunkiMat</v>
          </cell>
          <cell r="C1686" t="str">
            <v>Shoulder Divider - Single FunkiMat</v>
          </cell>
          <cell r="D1686" t="str">
            <v>KS</v>
          </cell>
          <cell r="E1686">
            <v>16.309999999999999</v>
          </cell>
          <cell r="F1686" t="str">
            <v>EUR</v>
          </cell>
        </row>
        <row r="1687">
          <cell r="A1687">
            <v>28199</v>
          </cell>
          <cell r="B1687" t="str">
            <v>Mokro/Suché Výkrm krmítko A2 3 diel dvojité 1200mm</v>
          </cell>
          <cell r="C1687" t="str">
            <v>Wet/Dry SS Finisher Feeder 3 place Double 1200mm</v>
          </cell>
          <cell r="D1687" t="str">
            <v>KS</v>
          </cell>
          <cell r="E1687">
            <v>189.28</v>
          </cell>
          <cell r="F1687" t="str">
            <v>EUR</v>
          </cell>
        </row>
        <row r="1688">
          <cell r="A1688">
            <v>28201</v>
          </cell>
          <cell r="B1688" t="str">
            <v>Zvodová rúra pre prasnice zahnutá 80x1,5x1200 mm</v>
          </cell>
          <cell r="C1688" t="str">
            <v>Steel down pipe for sows Bent 80x1,5x1200 mm</v>
          </cell>
          <cell r="D1688" t="str">
            <v>KS</v>
          </cell>
          <cell r="E1688">
            <v>4.68</v>
          </cell>
          <cell r="F1688" t="str">
            <v>EUR</v>
          </cell>
        </row>
        <row r="1689">
          <cell r="A1689">
            <v>28205</v>
          </cell>
          <cell r="B1689" t="str">
            <v>Prekážkový plech na predvýkrmový automat</v>
          </cell>
          <cell r="C1689" t="str">
            <v>Partition Plade for Weaner Feeder</v>
          </cell>
          <cell r="D1689" t="str">
            <v>KS</v>
          </cell>
          <cell r="E1689">
            <v>0.47</v>
          </cell>
          <cell r="F1689" t="str">
            <v>EUR</v>
          </cell>
        </row>
        <row r="1690">
          <cell r="A1690">
            <v>28206</v>
          </cell>
          <cell r="B1690" t="str">
            <v>PVC Podložka pod zvodovú rúru pre prasnice</v>
          </cell>
          <cell r="C1690" t="str">
            <v>PVC Distance piece for Steel down pipe for sows</v>
          </cell>
          <cell r="D1690" t="str">
            <v>KS</v>
          </cell>
          <cell r="E1690">
            <v>0.21</v>
          </cell>
          <cell r="F1690" t="str">
            <v>EUR</v>
          </cell>
        </row>
        <row r="1691">
          <cell r="A1691">
            <v>28210</v>
          </cell>
          <cell r="B1691" t="str">
            <v>Dvojité krmítko pre výkrm 120cm</v>
          </cell>
          <cell r="C1691" t="str">
            <v>Double Feeder for Finisher 120cm</v>
          </cell>
          <cell r="D1691" t="str">
            <v>KS</v>
          </cell>
          <cell r="E1691">
            <v>141.59</v>
          </cell>
          <cell r="F1691" t="str">
            <v>EUR</v>
          </cell>
        </row>
        <row r="1692">
          <cell r="A1692">
            <v>28212</v>
          </cell>
          <cell r="B1692" t="str">
            <v>Napínacie Koleso do pohonu 50 mm "DALTEC"</v>
          </cell>
          <cell r="C1692" t="str">
            <v>Idler Pulley for Drive Unit, 50 mm DALTEC"</v>
          </cell>
          <cell r="D1692" t="str">
            <v>KS</v>
          </cell>
          <cell r="E1692">
            <v>17</v>
          </cell>
          <cell r="F1692" t="str">
            <v>EUR</v>
          </cell>
        </row>
        <row r="1693">
          <cell r="A1693">
            <v>28213</v>
          </cell>
          <cell r="B1693" t="str">
            <v>Držiak napínaka do pohonu "DALTEC"</v>
          </cell>
          <cell r="C1693" t="str">
            <v>Angle Hinge for Drive Unit, DALTEC"</v>
          </cell>
          <cell r="D1693" t="str">
            <v>KS</v>
          </cell>
          <cell r="E1693">
            <v>2.7</v>
          </cell>
          <cell r="F1693" t="str">
            <v>EUR</v>
          </cell>
        </row>
        <row r="1694">
          <cell r="A1694">
            <v>28214</v>
          </cell>
          <cell r="B1694" t="str">
            <v>Mokro/Suché Výkrm krmítko A2 3 diel dvojité 1050mm</v>
          </cell>
          <cell r="C1694" t="str">
            <v>Wet/Dry SS Finisher Feeder 3 place Double 1050mm</v>
          </cell>
          <cell r="D1694" t="str">
            <v>KS</v>
          </cell>
          <cell r="E1694">
            <v>183.05</v>
          </cell>
          <cell r="F1694" t="str">
            <v>EUR</v>
          </cell>
        </row>
        <row r="1695">
          <cell r="A1695">
            <v>28215</v>
          </cell>
          <cell r="B1695" t="str">
            <v>Mokro/Suché krmítko pre odstavča 3 diel dvoj 780mm</v>
          </cell>
          <cell r="C1695" t="str">
            <v>Wet/Dry SS Nursery Feeder 3 place Double 780mm</v>
          </cell>
          <cell r="D1695" t="str">
            <v>KS</v>
          </cell>
          <cell r="E1695">
            <v>119.61</v>
          </cell>
          <cell r="F1695" t="str">
            <v>EUR</v>
          </cell>
        </row>
        <row r="1696">
          <cell r="A1696">
            <v>28216</v>
          </cell>
          <cell r="B1696" t="str">
            <v>Mokro/Suché Výkrm krmítko A2 2 diel dvojité 730mm</v>
          </cell>
          <cell r="C1696" t="str">
            <v>Wet/Dry SS Finisher Feeder 2 place Double 730mm</v>
          </cell>
          <cell r="D1696" t="str">
            <v>KS</v>
          </cell>
          <cell r="E1696">
            <v>134.96</v>
          </cell>
          <cell r="F1696" t="str">
            <v>EUR</v>
          </cell>
        </row>
        <row r="1697">
          <cell r="A1697">
            <v>28217</v>
          </cell>
          <cell r="B1697" t="str">
            <v>Mokro/Suché krmítko pre odstavča 3 diel dvoj 600mm</v>
          </cell>
          <cell r="C1697" t="str">
            <v>Wet/Dry SS Nursery Feeder 3 place Double 600mm</v>
          </cell>
          <cell r="D1697" t="str">
            <v>KS</v>
          </cell>
          <cell r="E1697">
            <v>108.11</v>
          </cell>
          <cell r="F1697" t="str">
            <v>EUR</v>
          </cell>
        </row>
        <row r="1698">
          <cell r="A1698">
            <v>28218</v>
          </cell>
          <cell r="B1698" t="str">
            <v>Mokro/Suché krmítko pre odstavča 4 diel dvoj 920mm</v>
          </cell>
          <cell r="C1698" t="str">
            <v>Wet/Dry SS Nursery Feeder 4 place Double 920mm</v>
          </cell>
          <cell r="D1698" t="str">
            <v>KS</v>
          </cell>
          <cell r="E1698">
            <v>135.08000000000001</v>
          </cell>
          <cell r="F1698" t="str">
            <v>EUR</v>
          </cell>
        </row>
        <row r="1699">
          <cell r="A1699">
            <v>28219</v>
          </cell>
          <cell r="B1699" t="str">
            <v>Mokro/Suché krmítko pre odstavč 5 diel dvoj 1100mm</v>
          </cell>
          <cell r="C1699" t="str">
            <v>Wet/Dry SS Nursery Feeder 5 place Double 1100mm</v>
          </cell>
          <cell r="D1699" t="str">
            <v>KS</v>
          </cell>
          <cell r="E1699">
            <v>155.82</v>
          </cell>
          <cell r="F1699" t="str">
            <v>EUR</v>
          </cell>
        </row>
        <row r="1700">
          <cell r="A1700">
            <v>28220</v>
          </cell>
          <cell r="B1700" t="str">
            <v>Mokro/Suché krmítko pre odstavča 3 diel dvoj 870mm</v>
          </cell>
          <cell r="C1700" t="str">
            <v>Wet/Dry SS Nursery Feeder 3 place Double 870mm</v>
          </cell>
          <cell r="D1700" t="str">
            <v>KS</v>
          </cell>
          <cell r="E1700">
            <v>130.88999999999999</v>
          </cell>
          <cell r="F1700" t="str">
            <v>EUR</v>
          </cell>
        </row>
        <row r="1701">
          <cell r="A1701">
            <v>28221</v>
          </cell>
          <cell r="B1701" t="str">
            <v>Mokro/Suché krmítko pre odstavč 7 diel dvoj 1700mm</v>
          </cell>
          <cell r="C1701" t="str">
            <v>Wet/Dry SS Nursery Feeder 7 place Double 1700mm</v>
          </cell>
          <cell r="D1701" t="str">
            <v>KS</v>
          </cell>
          <cell r="E1701">
            <v>213.65</v>
          </cell>
          <cell r="F1701" t="str">
            <v>EUR</v>
          </cell>
        </row>
        <row r="1702">
          <cell r="A1702">
            <v>28225</v>
          </cell>
          <cell r="B1702" t="str">
            <v>Mokro/Suché Výkrm krmítko A2 2 diel dvojité 600mm</v>
          </cell>
          <cell r="C1702" t="str">
            <v>Wet/Dry SS Finisher Feeder 2 place Double 600mm</v>
          </cell>
          <cell r="D1702" t="str">
            <v>KS</v>
          </cell>
          <cell r="E1702">
            <v>125.22</v>
          </cell>
          <cell r="F1702" t="str">
            <v>EUR</v>
          </cell>
        </row>
        <row r="1703">
          <cell r="A1703">
            <v>28226</v>
          </cell>
          <cell r="B1703" t="str">
            <v>Mokro/Suché krmítko pre odstavča 2 diel dvoj 500mm</v>
          </cell>
          <cell r="C1703" t="str">
            <v>Wet/Dry SS Nursery Feeder 2 place Double 500mm</v>
          </cell>
          <cell r="D1703" t="str">
            <v>KS</v>
          </cell>
          <cell r="E1703">
            <v>97.48</v>
          </cell>
          <cell r="F1703" t="str">
            <v>EUR</v>
          </cell>
        </row>
        <row r="1704">
          <cell r="A1704">
            <v>28230</v>
          </cell>
          <cell r="B1704" t="str">
            <v>Mokro/Suché predvýkrm krmítko Aqua Level set 500mm</v>
          </cell>
          <cell r="C1704" t="str">
            <v>Wet/Dry SS Weaner Feeder Aqua Level Kit 500mm</v>
          </cell>
          <cell r="D1704" t="str">
            <v>KS</v>
          </cell>
          <cell r="E1704">
            <v>27.57</v>
          </cell>
          <cell r="F1704" t="str">
            <v>EUR</v>
          </cell>
        </row>
        <row r="1705">
          <cell r="A1705">
            <v>28231</v>
          </cell>
          <cell r="B1705" t="str">
            <v>Mokro/Suché predvýkrm krmítko Aqua Level set 600mm</v>
          </cell>
          <cell r="C1705" t="str">
            <v>Wet/Dry SS Weaner Feeder Aqua Level Kit 600mm</v>
          </cell>
          <cell r="D1705" t="str">
            <v>KS</v>
          </cell>
          <cell r="E1705">
            <v>27.35</v>
          </cell>
          <cell r="F1705" t="str">
            <v>EUR</v>
          </cell>
        </row>
        <row r="1706">
          <cell r="A1706">
            <v>28232</v>
          </cell>
          <cell r="B1706" t="str">
            <v>Mokro/Suché predvýkrm krmítko Aqua Level set 780mm</v>
          </cell>
          <cell r="C1706" t="str">
            <v>Wet/Dry SS Weaner Feeder Aqua Level Kit 780mm</v>
          </cell>
          <cell r="D1706" t="str">
            <v>KS</v>
          </cell>
          <cell r="E1706">
            <v>27.6</v>
          </cell>
          <cell r="F1706" t="str">
            <v>EUR</v>
          </cell>
        </row>
        <row r="1707">
          <cell r="A1707">
            <v>28233</v>
          </cell>
          <cell r="B1707" t="str">
            <v>Mokro/Suché predvýkrm krmítko Aqua Level set 870mm</v>
          </cell>
          <cell r="C1707" t="str">
            <v>Wet/Dry SS Weaner Feeder Aqua Level Kit 870mm</v>
          </cell>
          <cell r="D1707" t="str">
            <v>KS</v>
          </cell>
          <cell r="E1707">
            <v>27.74</v>
          </cell>
          <cell r="F1707" t="str">
            <v>EUR</v>
          </cell>
        </row>
        <row r="1708">
          <cell r="A1708">
            <v>28234</v>
          </cell>
          <cell r="B1708" t="str">
            <v>Mokro/Suché predvýkrm krmítko Aqua Level set 920mm</v>
          </cell>
          <cell r="C1708" t="str">
            <v>Wet/Dry SS Weaner Feeder Aqua Level Kit 920mm</v>
          </cell>
          <cell r="D1708" t="str">
            <v>KS</v>
          </cell>
          <cell r="E1708">
            <v>8.6199999999999992</v>
          </cell>
          <cell r="F1708" t="str">
            <v>EUR</v>
          </cell>
        </row>
        <row r="1709">
          <cell r="A1709">
            <v>28235</v>
          </cell>
          <cell r="B1709" t="str">
            <v>Mokro/Suché predv. krmítko Aqua Level set 1100mm</v>
          </cell>
          <cell r="C1709" t="str">
            <v>Wet/Dry SS Weaner Feeder Aqua Level Kit 1100mm</v>
          </cell>
          <cell r="D1709" t="str">
            <v>KS</v>
          </cell>
          <cell r="E1709">
            <v>27.44</v>
          </cell>
          <cell r="F1709" t="str">
            <v>EUR</v>
          </cell>
        </row>
        <row r="1710">
          <cell r="A1710">
            <v>28236</v>
          </cell>
          <cell r="B1710" t="str">
            <v>Mokro/Suché predv. krmítko Aqua Level set 1700mm</v>
          </cell>
          <cell r="C1710" t="str">
            <v>Wet/Dry SS Weaner Feeder Aqua Level Kit 1700mm</v>
          </cell>
          <cell r="D1710" t="str">
            <v>KS</v>
          </cell>
          <cell r="E1710">
            <v>27.56</v>
          </cell>
          <cell r="F1710" t="str">
            <v>EUR</v>
          </cell>
        </row>
        <row r="1711">
          <cell r="A1711">
            <v>28238</v>
          </cell>
          <cell r="B1711" t="str">
            <v>Suché jednojité krmítko pre prasnicu A2 380mm</v>
          </cell>
          <cell r="C1711" t="str">
            <v>Dry SS Singel Feeder for Sow 380mm</v>
          </cell>
          <cell r="D1711" t="str">
            <v>KS</v>
          </cell>
          <cell r="E1711">
            <v>55.61</v>
          </cell>
          <cell r="F1711" t="str">
            <v>EUR</v>
          </cell>
        </row>
        <row r="1712">
          <cell r="A1712">
            <v>28239</v>
          </cell>
          <cell r="B1712" t="str">
            <v>Mokro/Suché Výkrm krmítko A2 4 diel dvojité 1500mm</v>
          </cell>
          <cell r="C1712" t="str">
            <v>Wet/Dry SS Finisher Feeder 4 place Double 1500mm</v>
          </cell>
          <cell r="D1712" t="str">
            <v>KS</v>
          </cell>
          <cell r="E1712">
            <v>224.21</v>
          </cell>
          <cell r="F1712" t="str">
            <v>EUR</v>
          </cell>
        </row>
        <row r="1713">
          <cell r="A1713">
            <v>28240</v>
          </cell>
          <cell r="B1713" t="str">
            <v>Mokro/Suché predvýkrm krmítko 2 diel dvoj 500mm</v>
          </cell>
          <cell r="C1713" t="str">
            <v>Wet/Dry SS Weaner Feeder 2 place Double 500mm</v>
          </cell>
          <cell r="D1713" t="str">
            <v>KS</v>
          </cell>
          <cell r="E1713">
            <v>100.03</v>
          </cell>
          <cell r="F1713" t="str">
            <v>EUR</v>
          </cell>
        </row>
        <row r="1714">
          <cell r="A1714">
            <v>28241</v>
          </cell>
          <cell r="B1714" t="str">
            <v>Mokro/Suché predvýkrm krmítko 3 diel dvoj 600mm</v>
          </cell>
          <cell r="C1714" t="str">
            <v>Wet/Dry SS Weaner Feeder 3 place Double 600mm</v>
          </cell>
          <cell r="D1714" t="str">
            <v>KS</v>
          </cell>
          <cell r="E1714">
            <v>111.97</v>
          </cell>
          <cell r="F1714" t="str">
            <v>EUR</v>
          </cell>
        </row>
        <row r="1715">
          <cell r="A1715">
            <v>28242</v>
          </cell>
          <cell r="B1715" t="str">
            <v>Mokro/Suché predvýkrm krmítko 3 diel dvoj 780mm</v>
          </cell>
          <cell r="C1715" t="str">
            <v>Wet/Dry SS Weaner Feeder 3 place Double 780mm</v>
          </cell>
          <cell r="D1715" t="str">
            <v>KS</v>
          </cell>
          <cell r="E1715">
            <v>123.84</v>
          </cell>
          <cell r="F1715" t="str">
            <v>EUR</v>
          </cell>
        </row>
        <row r="1716">
          <cell r="A1716">
            <v>28243</v>
          </cell>
          <cell r="B1716" t="str">
            <v>Mokro/Suché predvýkrm krmítko 4 diel dvoj 920mm</v>
          </cell>
          <cell r="C1716" t="str">
            <v>Wet/Dry SS Weaner Feeder 4 place Double 920mm</v>
          </cell>
          <cell r="D1716" t="str">
            <v>KS</v>
          </cell>
          <cell r="E1716">
            <v>139.43</v>
          </cell>
          <cell r="F1716" t="str">
            <v>EUR</v>
          </cell>
        </row>
        <row r="1717">
          <cell r="A1717">
            <v>28244</v>
          </cell>
          <cell r="B1717" t="str">
            <v>Mokro/Suché predvýkrm krmítko 5 diel dvoj 1100mm</v>
          </cell>
          <cell r="C1717" t="str">
            <v>Wet/Dry SS Weaner Feeder 5 place Double 1100mm</v>
          </cell>
          <cell r="D1717" t="str">
            <v>KS</v>
          </cell>
          <cell r="E1717">
            <v>161.62</v>
          </cell>
          <cell r="F1717" t="str">
            <v>EUR</v>
          </cell>
        </row>
        <row r="1718">
          <cell r="A1718">
            <v>28245</v>
          </cell>
          <cell r="B1718" t="str">
            <v>Mokro/Suché predvýkrm krmítko 7 diel dvoj 1700mm</v>
          </cell>
          <cell r="C1718" t="str">
            <v>Wet/Dry SS Weaner Feeder 7 place Double 1700mm</v>
          </cell>
          <cell r="D1718" t="str">
            <v>KS</v>
          </cell>
          <cell r="E1718">
            <v>226.58</v>
          </cell>
          <cell r="F1718" t="str">
            <v>EUR</v>
          </cell>
        </row>
        <row r="1719">
          <cell r="A1719">
            <v>28246</v>
          </cell>
          <cell r="B1719" t="str">
            <v>Mokro/Suché predvýkrm krmítko 3 diel dvoj 870mm</v>
          </cell>
          <cell r="C1719" t="str">
            <v>Wet/Dry SS Weaner Feeder 3 place Double 870mm</v>
          </cell>
          <cell r="D1719" t="str">
            <v>KS</v>
          </cell>
          <cell r="E1719">
            <v>127.38</v>
          </cell>
          <cell r="F1719" t="str">
            <v>EUR</v>
          </cell>
        </row>
        <row r="1720">
          <cell r="A1720">
            <v>28247</v>
          </cell>
          <cell r="B1720" t="str">
            <v>Mokro/Suché krmítko pre prasnicu 1 diel 380mm</v>
          </cell>
          <cell r="C1720" t="str">
            <v>Wet/Dry SS Sow Feeder 1 place Single 380mm</v>
          </cell>
          <cell r="D1720" t="str">
            <v>KS</v>
          </cell>
          <cell r="E1720">
            <v>45.19</v>
          </cell>
          <cell r="F1720" t="str">
            <v>EUR</v>
          </cell>
        </row>
        <row r="1721">
          <cell r="A1721">
            <v>28248</v>
          </cell>
          <cell r="B1721" t="str">
            <v>Špir. dop. koleno 45° 75mm kovové</v>
          </cell>
          <cell r="C1721" t="str">
            <v>Flex Auger Pipe bend 45° 75mm metal</v>
          </cell>
          <cell r="D1721" t="str">
            <v>KS</v>
          </cell>
          <cell r="E1721">
            <v>74.650000000000006</v>
          </cell>
          <cell r="F1721" t="str">
            <v>EUR</v>
          </cell>
        </row>
        <row r="1722">
          <cell r="A1722">
            <v>28249</v>
          </cell>
          <cell r="B1722" t="str">
            <v>Mokro/Suché predvýkrm krmítko 3 diel solo 870mm</v>
          </cell>
          <cell r="C1722" t="str">
            <v>Wet/Dry SS Weaner Feeder 3 place Solo 870mm</v>
          </cell>
          <cell r="D1722" t="str">
            <v>KS</v>
          </cell>
          <cell r="E1722">
            <v>117.88</v>
          </cell>
          <cell r="F1722" t="str">
            <v>EUR</v>
          </cell>
        </row>
        <row r="1723">
          <cell r="A1723">
            <v>28250</v>
          </cell>
          <cell r="B1723" t="str">
            <v>Ramenná prepáška v2</v>
          </cell>
          <cell r="C1723" t="str">
            <v>Shoulder Divider v2</v>
          </cell>
          <cell r="D1723" t="str">
            <v>KS</v>
          </cell>
          <cell r="E1723">
            <v>17.190000000000001</v>
          </cell>
          <cell r="F1723" t="str">
            <v>EUR</v>
          </cell>
        </row>
        <row r="1724">
          <cell r="A1724">
            <v>28251</v>
          </cell>
          <cell r="B1724" t="str">
            <v>Mokro/Suché Výkrm krmítko A2 1 diel dvojité 400mm</v>
          </cell>
          <cell r="C1724" t="str">
            <v>Wet/Dry SS Finisher Feeder 1 place Double 400mm</v>
          </cell>
          <cell r="D1724" t="str">
            <v>KS</v>
          </cell>
          <cell r="E1724">
            <v>94.03</v>
          </cell>
          <cell r="F1724" t="str">
            <v>EUR</v>
          </cell>
        </row>
        <row r="1725">
          <cell r="A1725">
            <v>28254</v>
          </cell>
          <cell r="B1725" t="str">
            <v>Krmenársky ventil 60 mm s uzáverom "ACO"</v>
          </cell>
          <cell r="C1725" t="str">
            <v>Feed Drop, 60 mm with shutter "ACO"</v>
          </cell>
          <cell r="D1725" t="str">
            <v>KS</v>
          </cell>
          <cell r="E1725">
            <v>1.1000000000000001</v>
          </cell>
          <cell r="F1725" t="str">
            <v>EUR</v>
          </cell>
        </row>
        <row r="1726">
          <cell r="A1726">
            <v>28257</v>
          </cell>
          <cell r="B1726" t="str">
            <v>Kryt na pohonnú jednotku</v>
          </cell>
          <cell r="C1726" t="str">
            <v>Cover for Drive Unit</v>
          </cell>
          <cell r="D1726" t="str">
            <v>KS</v>
          </cell>
          <cell r="E1726">
            <v>23.6</v>
          </cell>
          <cell r="F1726" t="str">
            <v>EUR</v>
          </cell>
        </row>
        <row r="1727">
          <cell r="A1727">
            <v>28258</v>
          </cell>
          <cell r="B1727" t="str">
            <v>Mokro/Suché Big "J" krmítko 4 dielne</v>
          </cell>
          <cell r="C1727" t="str">
            <v>Wet/Dry SS Big "J" Feeder 4 place</v>
          </cell>
          <cell r="D1727" t="str">
            <v>KS</v>
          </cell>
          <cell r="E1727">
            <v>312.17</v>
          </cell>
          <cell r="F1727" t="str">
            <v>EUR</v>
          </cell>
        </row>
        <row r="1728">
          <cell r="A1728">
            <v>28259</v>
          </cell>
          <cell r="B1728" t="str">
            <v>Stupnica na kŕm. automant 6L A2</v>
          </cell>
          <cell r="C1728" t="str">
            <v>Scale for vol. dispensor  6L A2</v>
          </cell>
          <cell r="D1728" t="str">
            <v>KS</v>
          </cell>
          <cell r="E1728">
            <v>0.25</v>
          </cell>
          <cell r="F1728" t="str">
            <v>EUR</v>
          </cell>
        </row>
        <row r="1729">
          <cell r="A1729">
            <v>28260</v>
          </cell>
          <cell r="B1729" t="str">
            <v>Stupnica na kŕm. automant 9L A2</v>
          </cell>
          <cell r="C1729" t="str">
            <v>Scale for vol. dispensor  9L A2</v>
          </cell>
          <cell r="D1729" t="str">
            <v>KS</v>
          </cell>
          <cell r="E1729">
            <v>0.32</v>
          </cell>
          <cell r="F1729" t="str">
            <v>EUR</v>
          </cell>
        </row>
        <row r="1730">
          <cell r="A1730">
            <v>28264</v>
          </cell>
          <cell r="B1730" t="str">
            <v>Spínací sensor na pohon "DALTEC"</v>
          </cell>
          <cell r="C1730" t="str">
            <v>Inductive sensor "DALTEC"</v>
          </cell>
          <cell r="D1730" t="str">
            <v>KS</v>
          </cell>
          <cell r="E1730">
            <v>22.43</v>
          </cell>
          <cell r="F1730" t="str">
            <v>EUR</v>
          </cell>
        </row>
        <row r="1731">
          <cell r="A1731">
            <v>28265</v>
          </cell>
          <cell r="B1731" t="str">
            <v>Kŕmny automat pre prasnice</v>
          </cell>
          <cell r="C1731" t="str">
            <v>Feeder for Sows</v>
          </cell>
          <cell r="D1731" t="str">
            <v>KS</v>
          </cell>
          <cell r="E1731">
            <v>13.6</v>
          </cell>
          <cell r="F1731" t="str">
            <v>EUR</v>
          </cell>
        </row>
        <row r="1732">
          <cell r="A1732">
            <v>28266</v>
          </cell>
          <cell r="B1732" t="str">
            <v>Špir. dop. predĺženie na násypku 0,5m</v>
          </cell>
          <cell r="C1732" t="str">
            <v>Flex Auger Extension for intake boot 0,5m</v>
          </cell>
          <cell r="D1732" t="str">
            <v>KS</v>
          </cell>
          <cell r="E1732">
            <v>13.91</v>
          </cell>
          <cell r="F1732" t="str">
            <v>EUR</v>
          </cell>
        </row>
        <row r="1733">
          <cell r="A1733">
            <v>28267</v>
          </cell>
          <cell r="B1733" t="str">
            <v>Špir. dop. predĺženie na násypku 0,8m</v>
          </cell>
          <cell r="C1733" t="str">
            <v>Flex Auger Extension for intake boot 0,8m</v>
          </cell>
          <cell r="D1733" t="str">
            <v>KS</v>
          </cell>
          <cell r="E1733">
            <v>21.73</v>
          </cell>
          <cell r="F1733" t="str">
            <v>EUR</v>
          </cell>
        </row>
        <row r="1734">
          <cell r="A1734">
            <v>28268</v>
          </cell>
          <cell r="B1734" t="str">
            <v>Platňa pod automat 10x730x1200 pre 28216</v>
          </cell>
          <cell r="C1734" t="str">
            <v>Plate Under Automat 10x730x1200 for 28216</v>
          </cell>
          <cell r="D1734" t="str">
            <v>KS</v>
          </cell>
          <cell r="E1734">
            <v>11.7</v>
          </cell>
          <cell r="F1734" t="str">
            <v>EUR</v>
          </cell>
        </row>
        <row r="1735">
          <cell r="A1735">
            <v>28269</v>
          </cell>
          <cell r="B1735" t="str">
            <v>Presyp na 60mm retazové krmenie GA</v>
          </cell>
          <cell r="C1735" t="str">
            <v>Transfer unit for 60mm chain coveyor GA</v>
          </cell>
          <cell r="D1735" t="str">
            <v>KS</v>
          </cell>
          <cell r="E1735">
            <v>7.53</v>
          </cell>
          <cell r="F1735" t="str">
            <v>EUR</v>
          </cell>
        </row>
        <row r="1736">
          <cell r="A1736">
            <v>28272</v>
          </cell>
          <cell r="B1736" t="str">
            <v>Mokro/Suché predvýkrm krmítko 3 diel dvoj 600mm V2</v>
          </cell>
          <cell r="C1736" t="str">
            <v>Wet/Dry SS Weaner Feeder 3 place Double 600mm V2</v>
          </cell>
          <cell r="D1736" t="str">
            <v>KS</v>
          </cell>
          <cell r="E1736">
            <v>98.58</v>
          </cell>
          <cell r="F1736" t="str">
            <v>EUR</v>
          </cell>
        </row>
        <row r="1737">
          <cell r="A1737">
            <v>28273</v>
          </cell>
          <cell r="B1737" t="str">
            <v>Mokro/Suché Výkrm krm. A2 2 diel dvojité 600mm V2</v>
          </cell>
          <cell r="C1737" t="str">
            <v>Wet/Dry SS Finisher Feeder 2 place Double 600mm V2</v>
          </cell>
          <cell r="D1737" t="str">
            <v>KS</v>
          </cell>
          <cell r="E1737">
            <v>109.97</v>
          </cell>
          <cell r="F1737" t="str">
            <v>EUR</v>
          </cell>
        </row>
        <row r="1738">
          <cell r="A1738">
            <v>28274</v>
          </cell>
          <cell r="B1738" t="str">
            <v>Mokro/Suché výkrm krmítko 2 diel solo 600mm</v>
          </cell>
          <cell r="C1738" t="str">
            <v>Wet/Dry SS Finisher Feeder 2 place Solo 600mm</v>
          </cell>
          <cell r="D1738" t="str">
            <v>KS</v>
          </cell>
          <cell r="E1738">
            <v>109.2</v>
          </cell>
          <cell r="F1738" t="str">
            <v>EUR</v>
          </cell>
        </row>
        <row r="1739">
          <cell r="A1739">
            <v>28275</v>
          </cell>
          <cell r="B1739" t="str">
            <v>Mokro/Suché výkrm krmítko 2 diel solo 600mm V2</v>
          </cell>
          <cell r="C1739" t="str">
            <v>Wet/Dry SS Finisher Feeder 2 place Solo 600mm V2</v>
          </cell>
          <cell r="D1739" t="str">
            <v>KS</v>
          </cell>
          <cell r="E1739">
            <v>96.72</v>
          </cell>
          <cell r="F1739" t="str">
            <v>EUR</v>
          </cell>
        </row>
        <row r="1740">
          <cell r="A1740">
            <v>28277</v>
          </cell>
          <cell r="B1740" t="str">
            <v>Sklolaminátove Silo Vert. spoj - 3,5m3 / 2,1t</v>
          </cell>
          <cell r="C1740" t="str">
            <v>Fiberglass Silo Vert. Joint - 3,5m3 / 2,1t</v>
          </cell>
          <cell r="D1740" t="str">
            <v>KS</v>
          </cell>
          <cell r="E1740">
            <v>740</v>
          </cell>
          <cell r="F1740" t="str">
            <v>EUR</v>
          </cell>
        </row>
        <row r="1741">
          <cell r="A1741">
            <v>28278</v>
          </cell>
          <cell r="B1741" t="str">
            <v>Sklolaminátove Silo Vert. spoj - 4,5m3 / 2,7t</v>
          </cell>
          <cell r="C1741" t="str">
            <v>Fiberglass Silo Vert. Joint - 4,5m3 / 2,7t</v>
          </cell>
          <cell r="D1741" t="str">
            <v>KS</v>
          </cell>
          <cell r="E1741">
            <v>860</v>
          </cell>
          <cell r="F1741" t="str">
            <v>EUR</v>
          </cell>
        </row>
        <row r="1742">
          <cell r="A1742">
            <v>28279</v>
          </cell>
          <cell r="B1742" t="str">
            <v>Sklolaminátove Silo Vert. spoj - 6m3 / 3,6t</v>
          </cell>
          <cell r="C1742" t="str">
            <v>Fiberglass Silo Vert. Joint - 6m3 / 3,6t</v>
          </cell>
          <cell r="D1742" t="str">
            <v>KS</v>
          </cell>
          <cell r="E1742">
            <v>960</v>
          </cell>
          <cell r="F1742" t="str">
            <v>EUR</v>
          </cell>
        </row>
        <row r="1743">
          <cell r="A1743">
            <v>28280</v>
          </cell>
          <cell r="B1743" t="str">
            <v>Sklolaminátove Silo Vert. spoj - 7,5m3 / 4,5t</v>
          </cell>
          <cell r="C1743" t="str">
            <v>Fiberglass Silo Vert. Joint - 7,5m3 / 4,5t</v>
          </cell>
          <cell r="D1743" t="str">
            <v>KS</v>
          </cell>
          <cell r="E1743">
            <v>1040</v>
          </cell>
          <cell r="F1743" t="str">
            <v>EUR</v>
          </cell>
        </row>
        <row r="1744">
          <cell r="A1744">
            <v>28281</v>
          </cell>
          <cell r="B1744" t="str">
            <v>Sklolaminátove Silo Vert. spoj - 10m3 / 6t</v>
          </cell>
          <cell r="C1744" t="str">
            <v>Fiberglass Silo Vert. Joint - 10m3 / 6t</v>
          </cell>
          <cell r="D1744" t="str">
            <v>KS</v>
          </cell>
          <cell r="E1744">
            <v>1220</v>
          </cell>
          <cell r="F1744" t="str">
            <v>EUR</v>
          </cell>
        </row>
        <row r="1745">
          <cell r="A1745">
            <v>28282</v>
          </cell>
          <cell r="B1745" t="str">
            <v>Sklolaminátove Silo Vert. spoj - 12,5m3 / 7,5t</v>
          </cell>
          <cell r="C1745" t="str">
            <v>Fiberglass Silo Vert. Joint - 12,5m3 / 7,5t</v>
          </cell>
          <cell r="D1745" t="str">
            <v>KS</v>
          </cell>
          <cell r="E1745">
            <v>1343</v>
          </cell>
          <cell r="F1745" t="str">
            <v>EUR</v>
          </cell>
        </row>
        <row r="1746">
          <cell r="A1746">
            <v>28283</v>
          </cell>
          <cell r="B1746" t="str">
            <v>Sklolaminátove Silo Vert. spoj - 15m3 / 9t</v>
          </cell>
          <cell r="C1746" t="str">
            <v>Fiberglass Silo Vert. Joint - 15m3 / 9t</v>
          </cell>
          <cell r="D1746" t="str">
            <v>KS</v>
          </cell>
          <cell r="E1746">
            <v>1457</v>
          </cell>
          <cell r="F1746" t="str">
            <v>EUR</v>
          </cell>
        </row>
        <row r="1747">
          <cell r="A1747">
            <v>28284</v>
          </cell>
          <cell r="B1747" t="str">
            <v>Sklolaminátove Silo Vert. spoj - 17,5m3 / 10,5t</v>
          </cell>
          <cell r="C1747" t="str">
            <v>Fiberglass Silo Vert. Joint - 17,5m3 / 10,5t</v>
          </cell>
          <cell r="D1747" t="str">
            <v>KS</v>
          </cell>
          <cell r="E1747">
            <v>1674</v>
          </cell>
          <cell r="F1747" t="str">
            <v>EUR</v>
          </cell>
        </row>
        <row r="1748">
          <cell r="A1748">
            <v>28285</v>
          </cell>
          <cell r="B1748" t="str">
            <v>Sklolaminátove Silo Vert. spoj - 20m3 / 12t</v>
          </cell>
          <cell r="C1748" t="str">
            <v>Fiberglass Silo Vert. Joint - 20m3 / 12t</v>
          </cell>
          <cell r="D1748" t="str">
            <v>KS</v>
          </cell>
          <cell r="E1748">
            <v>1900</v>
          </cell>
          <cell r="F1748" t="str">
            <v>EUR</v>
          </cell>
        </row>
        <row r="1749">
          <cell r="A1749">
            <v>28286</v>
          </cell>
          <cell r="B1749" t="str">
            <v>Sklolaminátove Silo Vert. spoj - 25m3 / 15t</v>
          </cell>
          <cell r="C1749" t="str">
            <v>Fiberglass Silo Vert. Joint - 25m3 / 15t</v>
          </cell>
          <cell r="D1749" t="str">
            <v>KS</v>
          </cell>
          <cell r="E1749">
            <v>2335</v>
          </cell>
          <cell r="F1749" t="str">
            <v>EUR</v>
          </cell>
        </row>
        <row r="1750">
          <cell r="A1750">
            <v>28287</v>
          </cell>
          <cell r="B1750" t="str">
            <v>Sklolaminátove Silo Vert. spoj - 31m3 / 19t</v>
          </cell>
          <cell r="C1750" t="str">
            <v>Fiberglass Silo Vert. Joint - 31m3 / 19t</v>
          </cell>
          <cell r="D1750" t="str">
            <v>KS</v>
          </cell>
          <cell r="E1750">
            <v>2906</v>
          </cell>
          <cell r="F1750" t="str">
            <v>EUR</v>
          </cell>
        </row>
        <row r="1751">
          <cell r="A1751">
            <v>28288</v>
          </cell>
          <cell r="B1751" t="str">
            <v>Sklolaminátove Silo Vert. spoj - 40m3 / 24t</v>
          </cell>
          <cell r="C1751" t="str">
            <v>Fiberglass Silo Vert. Joint - 40m3 / 24t</v>
          </cell>
          <cell r="D1751" t="str">
            <v>KS</v>
          </cell>
          <cell r="E1751">
            <v>4520</v>
          </cell>
          <cell r="F1751" t="str">
            <v>EUR</v>
          </cell>
        </row>
        <row r="1752">
          <cell r="A1752">
            <v>28289</v>
          </cell>
          <cell r="B1752" t="str">
            <v>Sklolaminátove Silo Vert. spoj - 52m3 / 31t</v>
          </cell>
          <cell r="C1752" t="str">
            <v>Fiberglass Silo Vert. Joint - 52m3 / 31t</v>
          </cell>
          <cell r="D1752" t="str">
            <v>KS</v>
          </cell>
          <cell r="E1752">
            <v>5985</v>
          </cell>
          <cell r="F1752" t="str">
            <v>EUR</v>
          </cell>
        </row>
        <row r="1753">
          <cell r="A1753">
            <v>28290</v>
          </cell>
          <cell r="B1753" t="str">
            <v>Otvárateľný galv. prielez pre FG silo/fi 400mm</v>
          </cell>
          <cell r="C1753" t="str">
            <v>Openable galv. hatch for FG silo/fi 400mm</v>
          </cell>
          <cell r="D1753" t="str">
            <v>KS</v>
          </cell>
          <cell r="E1753">
            <v>155</v>
          </cell>
          <cell r="F1753" t="str">
            <v>EUR</v>
          </cell>
        </row>
        <row r="1754">
          <cell r="A1754">
            <v>28291</v>
          </cell>
          <cell r="B1754" t="str">
            <v>Zvodová rúra pre prasnice 80x1,5x700 mm</v>
          </cell>
          <cell r="C1754" t="str">
            <v>Steel down pipe for sows  80x1,5x700 mm</v>
          </cell>
          <cell r="D1754" t="str">
            <v>KS</v>
          </cell>
          <cell r="E1754">
            <v>2.77</v>
          </cell>
          <cell r="F1754" t="str">
            <v>EUR</v>
          </cell>
        </row>
        <row r="1755">
          <cell r="A1755">
            <v>28292</v>
          </cell>
          <cell r="B1755" t="str">
            <v>Krmenárske ľano 50 mm, Disk 38 mm "Daltec"</v>
          </cell>
          <cell r="C1755" t="str">
            <v>Feed Cable 50 mm system, disc 38 mm "Daltec"</v>
          </cell>
          <cell r="D1755" t="str">
            <v>M</v>
          </cell>
          <cell r="E1755">
            <v>4.3120000000000003</v>
          </cell>
          <cell r="F1755" t="str">
            <v>EUR</v>
          </cell>
        </row>
        <row r="1756">
          <cell r="A1756">
            <v>28293</v>
          </cell>
          <cell r="B1756" t="str">
            <v>Platňa pod automat 10x600x1100 pre 600mm Feedre</v>
          </cell>
          <cell r="C1756" t="str">
            <v>Plate Under Automat 10x600x1100 for 60mm Feeders</v>
          </cell>
          <cell r="D1756" t="str">
            <v>KS</v>
          </cell>
          <cell r="E1756">
            <v>7.86</v>
          </cell>
          <cell r="F1756" t="str">
            <v>EUR</v>
          </cell>
        </row>
        <row r="1757">
          <cell r="A1757">
            <v>28295</v>
          </cell>
          <cell r="B1757" t="str">
            <v>Špirála 1991 model  50 mm "Daltec"</v>
          </cell>
          <cell r="C1757" t="str">
            <v>Auger 1991 model 50 mm "Daltec"</v>
          </cell>
          <cell r="D1757" t="str">
            <v>KS</v>
          </cell>
          <cell r="E1757">
            <v>18.07</v>
          </cell>
          <cell r="F1757" t="str">
            <v>EUR</v>
          </cell>
        </row>
        <row r="1758">
          <cell r="A1758">
            <v>28296</v>
          </cell>
          <cell r="B1758" t="str">
            <v>Držiak špirály s ložiskom "Daltec"</v>
          </cell>
          <cell r="C1758" t="str">
            <v>Auger bearing, with bush "Daltec"</v>
          </cell>
          <cell r="D1758" t="str">
            <v>KS</v>
          </cell>
          <cell r="E1758">
            <v>7.5750000000000002</v>
          </cell>
          <cell r="F1758" t="str">
            <v>EUR</v>
          </cell>
        </row>
        <row r="1759">
          <cell r="A1759">
            <v>28297</v>
          </cell>
          <cell r="B1759" t="str">
            <v>Regulátor krmiva pre násypku "Daltec"</v>
          </cell>
          <cell r="C1759" t="str">
            <v>Feeding regulator for hopper "Daltec"</v>
          </cell>
          <cell r="D1759" t="str">
            <v>KS</v>
          </cell>
          <cell r="E1759">
            <v>12.975</v>
          </cell>
          <cell r="F1759" t="str">
            <v>EUR</v>
          </cell>
        </row>
        <row r="1760">
          <cell r="A1760">
            <v>28298</v>
          </cell>
          <cell r="B1760" t="str">
            <v>Zadný kryt s ložiskom "Daltec"</v>
          </cell>
          <cell r="C1760" t="str">
            <v>End-cover inc. bush "Daltec"</v>
          </cell>
          <cell r="D1760" t="str">
            <v>KS</v>
          </cell>
          <cell r="E1760">
            <v>10.199999999999999</v>
          </cell>
          <cell r="F1760" t="str">
            <v>EUR</v>
          </cell>
        </row>
        <row r="1761">
          <cell r="A1761">
            <v>28299</v>
          </cell>
          <cell r="B1761" t="str">
            <v>Nastavovatelný krúžok pre regulátor "Daltec"</v>
          </cell>
          <cell r="C1761" t="str">
            <v>Adjustment ring for regulator "Daltec"</v>
          </cell>
          <cell r="D1761" t="str">
            <v>KS</v>
          </cell>
          <cell r="E1761">
            <v>2.0249999999999999</v>
          </cell>
          <cell r="F1761" t="str">
            <v>EUR</v>
          </cell>
        </row>
        <row r="1762">
          <cell r="A1762">
            <v>28300</v>
          </cell>
          <cell r="B1762" t="str">
            <v>Šupák do kŕmneho zvodu nerezový "Daltec"</v>
          </cell>
          <cell r="C1762" t="str">
            <v>Slide 50/50 SS "Daltec"</v>
          </cell>
          <cell r="D1762" t="str">
            <v>KS</v>
          </cell>
          <cell r="E1762">
            <v>1.95</v>
          </cell>
          <cell r="F1762" t="str">
            <v>EUR</v>
          </cell>
        </row>
        <row r="1763">
          <cell r="A1763">
            <v>28301</v>
          </cell>
          <cell r="B1763" t="str">
            <v>Spojka na rúru 50mm "Daltec"</v>
          </cell>
          <cell r="C1763" t="str">
            <v>Tube Connector 50mm "Daltec"</v>
          </cell>
          <cell r="D1763" t="str">
            <v>KS</v>
          </cell>
          <cell r="E1763">
            <v>1.5</v>
          </cell>
          <cell r="F1763" t="str">
            <v>EUR</v>
          </cell>
        </row>
        <row r="1764">
          <cell r="A1764">
            <v>28302</v>
          </cell>
          <cell r="B1764" t="str">
            <v>Krmítko pre odstavčatá so zásobníkom "OK"</v>
          </cell>
          <cell r="C1764" t="str">
            <v>Piglet Feeder with Hopper "OK"</v>
          </cell>
          <cell r="D1764" t="str">
            <v>KS</v>
          </cell>
          <cell r="E1764">
            <v>9.77</v>
          </cell>
          <cell r="F1764" t="str">
            <v>EUR</v>
          </cell>
        </row>
        <row r="1765">
          <cell r="A1765">
            <v>28304</v>
          </cell>
          <cell r="B1765" t="str">
            <v>Ramenná prepáška na Solo FunkiMat 380mm</v>
          </cell>
          <cell r="C1765" t="str">
            <v>Shoulder Divider - Single FunkiMat 380mm</v>
          </cell>
          <cell r="D1765" t="str">
            <v>KS</v>
          </cell>
          <cell r="E1765">
            <v>17.72</v>
          </cell>
          <cell r="F1765" t="str">
            <v>EUR</v>
          </cell>
        </row>
        <row r="1766">
          <cell r="A1766">
            <v>28305</v>
          </cell>
          <cell r="B1766" t="str">
            <v>Pohonná jednotka, 2,2 KW, 60 mm, A2, 380V P</v>
          </cell>
          <cell r="C1766" t="str">
            <v>Drive Unit, 2,2 KW, 60 mm, Stainless Steel, 380V R</v>
          </cell>
          <cell r="D1766" t="str">
            <v>KS</v>
          </cell>
          <cell r="E1766">
            <v>655.41</v>
          </cell>
          <cell r="F1766" t="str">
            <v>EUR</v>
          </cell>
        </row>
        <row r="1767">
          <cell r="A1767">
            <v>28306</v>
          </cell>
          <cell r="B1767" t="str">
            <v>Zvodová rúra pre prasnice 80x1,5x1300 mm</v>
          </cell>
          <cell r="C1767" t="str">
            <v>Steel down pipe for sows  80x1,5x1300 mm</v>
          </cell>
          <cell r="D1767" t="str">
            <v>KS</v>
          </cell>
          <cell r="E1767">
            <v>5.41</v>
          </cell>
          <cell r="F1767" t="str">
            <v>EUR</v>
          </cell>
        </row>
        <row r="1768">
          <cell r="A1768">
            <v>28312</v>
          </cell>
          <cell r="B1768" t="str">
            <v>Transparentná rúra pre prasnice 70x1000 mm</v>
          </cell>
          <cell r="C1768" t="str">
            <v>Transparent drop pipe sows  70x1000 mm</v>
          </cell>
          <cell r="D1768" t="str">
            <v>KS</v>
          </cell>
          <cell r="E1768">
            <v>1.39</v>
          </cell>
          <cell r="F1768" t="str">
            <v>EUR</v>
          </cell>
        </row>
        <row r="1769">
          <cell r="A1769">
            <v>28313</v>
          </cell>
          <cell r="B1769" t="str">
            <v>Kŕmny automat, Aco Funki VD 100 - zložený</v>
          </cell>
          <cell r="C1769" t="str">
            <v>Volume Dispenser, Aco Funki VD 100 - assembled</v>
          </cell>
          <cell r="D1769" t="str">
            <v>KS</v>
          </cell>
          <cell r="E1769">
            <v>77.852999999999994</v>
          </cell>
          <cell r="F1769" t="str">
            <v>EUR</v>
          </cell>
        </row>
        <row r="1770">
          <cell r="A1770">
            <v>28316</v>
          </cell>
          <cell r="B1770" t="str">
            <v>Mokro/Suché Big "J" krmítko 4 dielne XL</v>
          </cell>
          <cell r="C1770" t="str">
            <v>Wet/Dry SS Big "J" Feeder 4 place XL</v>
          </cell>
          <cell r="D1770" t="str">
            <v>KS</v>
          </cell>
          <cell r="E1770">
            <v>350.11</v>
          </cell>
          <cell r="F1770" t="str">
            <v>EUR</v>
          </cell>
        </row>
        <row r="1771">
          <cell r="A1771">
            <v>28317</v>
          </cell>
          <cell r="B1771" t="str">
            <v>Poistka na koleso pohonu "FUNKI" GA</v>
          </cell>
          <cell r="C1771" t="str">
            <v>Drive Wheel Fuse "FUNKI" GA</v>
          </cell>
          <cell r="D1771" t="str">
            <v>KS</v>
          </cell>
          <cell r="E1771">
            <v>0.11</v>
          </cell>
          <cell r="F1771" t="str">
            <v>EUR</v>
          </cell>
        </row>
        <row r="1772">
          <cell r="A1772">
            <v>28332</v>
          </cell>
          <cell r="B1772" t="str">
            <v>Platňa pod automat 10x870x1100</v>
          </cell>
          <cell r="C1772" t="str">
            <v>Plate Under Automat 10x870x1100</v>
          </cell>
          <cell r="D1772" t="str">
            <v>KS</v>
          </cell>
          <cell r="E1772">
            <v>16.14</v>
          </cell>
          <cell r="F1772" t="str">
            <v>EUR</v>
          </cell>
        </row>
        <row r="1773">
          <cell r="A1773">
            <v>28335</v>
          </cell>
          <cell r="B1773" t="str">
            <v>FC Shelf Feeder pre výkrm - 3miesta/1200mm</v>
          </cell>
          <cell r="C1773" t="str">
            <v>FC Shelf Feeder for Finishers - 3 spaces/1200mm</v>
          </cell>
          <cell r="D1773" t="str">
            <v>KS</v>
          </cell>
          <cell r="E1773">
            <v>164.24</v>
          </cell>
          <cell r="F1773" t="str">
            <v>EUR</v>
          </cell>
        </row>
        <row r="1774">
          <cell r="A1774">
            <v>28336</v>
          </cell>
          <cell r="B1774" t="str">
            <v>FC Shelf Feeder pre predvýkrm - 4 miesta/920mm</v>
          </cell>
          <cell r="C1774" t="str">
            <v>FC Shelf Feeder for Weaners - 4 Spaces/920mm</v>
          </cell>
          <cell r="D1774" t="str">
            <v>KS</v>
          </cell>
          <cell r="E1774">
            <v>122.08</v>
          </cell>
          <cell r="F1774" t="str">
            <v>EUR</v>
          </cell>
        </row>
        <row r="1775">
          <cell r="A1775">
            <v>28337</v>
          </cell>
          <cell r="B1775" t="str">
            <v>Mokro/Suché predvýkrm krmítko 4 diel solo 920mm</v>
          </cell>
          <cell r="C1775" t="str">
            <v>Wet/Dry SS Weaner Feeder 4 place solo 920mm</v>
          </cell>
          <cell r="D1775" t="str">
            <v>KS</v>
          </cell>
          <cell r="E1775">
            <v>128.99</v>
          </cell>
          <cell r="F1775" t="str">
            <v>EUR</v>
          </cell>
        </row>
        <row r="1776">
          <cell r="A1776">
            <v>28346</v>
          </cell>
          <cell r="B1776" t="str">
            <v>Špir. dop. domčekový lievik A2 o70mm</v>
          </cell>
          <cell r="C1776" t="str">
            <v>Flex Auger drain tunnel A2 o70mm</v>
          </cell>
          <cell r="D1776" t="str">
            <v>KS</v>
          </cell>
          <cell r="E1776">
            <v>6.88</v>
          </cell>
          <cell r="F1776" t="str">
            <v>EUR</v>
          </cell>
        </row>
        <row r="1777">
          <cell r="A1777">
            <v>28351</v>
          </cell>
          <cell r="B1777" t="str">
            <v>Redukcia pre výstup z lievika 75/70mm</v>
          </cell>
          <cell r="C1777" t="str">
            <v>Reduction for funnel outlet 75/70mm</v>
          </cell>
          <cell r="D1777" t="str">
            <v>KS</v>
          </cell>
          <cell r="E1777">
            <v>1.72</v>
          </cell>
          <cell r="F1777" t="str">
            <v>EUR</v>
          </cell>
        </row>
        <row r="1778">
          <cell r="A1778">
            <v>28373</v>
          </cell>
          <cell r="B1778" t="str">
            <v>Krmenársky ventil 45 mm s uzáverom</v>
          </cell>
          <cell r="C1778" t="str">
            <v>Feed Drop, 45 mm with shutter</v>
          </cell>
          <cell r="D1778" t="str">
            <v>KS</v>
          </cell>
          <cell r="E1778">
            <v>4.7</v>
          </cell>
          <cell r="F1778" t="str">
            <v>EUR</v>
          </cell>
        </row>
        <row r="1779">
          <cell r="A1779">
            <v>28375</v>
          </cell>
          <cell r="B1779" t="str">
            <v>Zvodová rúra pre prasnice PVC 63x3x5000 mm</v>
          </cell>
          <cell r="C1779" t="str">
            <v>PVC down pipe for sows  63x3x5000 mm</v>
          </cell>
          <cell r="D1779" t="str">
            <v>KS</v>
          </cell>
          <cell r="E1779">
            <v>8.0500000000000007</v>
          </cell>
          <cell r="F1779" t="str">
            <v>EUR</v>
          </cell>
        </row>
        <row r="1780">
          <cell r="A1780">
            <v>29001</v>
          </cell>
          <cell r="B1780" t="str">
            <v>Vodný žľab 1,5m A2</v>
          </cell>
          <cell r="C1780" t="str">
            <v>Drinking Jar 1,5m A2</v>
          </cell>
          <cell r="D1780" t="str">
            <v>KS</v>
          </cell>
          <cell r="E1780">
            <v>80.55</v>
          </cell>
          <cell r="F1780" t="str">
            <v>EUR</v>
          </cell>
        </row>
        <row r="1781">
          <cell r="A1781">
            <v>29002</v>
          </cell>
          <cell r="B1781" t="str">
            <v>Vodný žľab 2m A2</v>
          </cell>
          <cell r="C1781" t="str">
            <v>Drinking Jar 2m A2</v>
          </cell>
          <cell r="D1781" t="str">
            <v>KS</v>
          </cell>
          <cell r="E1781">
            <v>88.73</v>
          </cell>
          <cell r="F1781" t="str">
            <v>EUR</v>
          </cell>
        </row>
        <row r="1782">
          <cell r="A1782">
            <v>29003</v>
          </cell>
          <cell r="B1782" t="str">
            <v>Vodný žľab 3m A2</v>
          </cell>
          <cell r="C1782" t="str">
            <v>Drinking Jar 3m A2</v>
          </cell>
          <cell r="D1782" t="str">
            <v>KS</v>
          </cell>
          <cell r="E1782">
            <v>109.8</v>
          </cell>
          <cell r="F1782" t="str">
            <v>EUR</v>
          </cell>
        </row>
        <row r="1783">
          <cell r="A1783">
            <v>29004</v>
          </cell>
          <cell r="B1783" t="str">
            <v>Vodný žľab 4m A2</v>
          </cell>
          <cell r="C1783" t="str">
            <v>Drinking Jar 4m A2</v>
          </cell>
          <cell r="D1783" t="str">
            <v>KS</v>
          </cell>
          <cell r="E1783">
            <v>142.44999999999999</v>
          </cell>
          <cell r="F1783" t="str">
            <v>EUR</v>
          </cell>
        </row>
        <row r="1784">
          <cell r="A1784">
            <v>29005</v>
          </cell>
          <cell r="B1784" t="str">
            <v>Vodný žľab rúra na konzolu 1,5m GA</v>
          </cell>
          <cell r="C1784" t="str">
            <v>Drinking Jar pipe for bracket 1,5m GA</v>
          </cell>
          <cell r="D1784" t="str">
            <v>KS</v>
          </cell>
          <cell r="E1784">
            <v>4.91</v>
          </cell>
          <cell r="F1784" t="str">
            <v>EUR</v>
          </cell>
        </row>
        <row r="1785">
          <cell r="A1785">
            <v>29006</v>
          </cell>
          <cell r="B1785" t="str">
            <v>Vodný žľab rúra na konzolu 2m GA</v>
          </cell>
          <cell r="C1785" t="str">
            <v>Drinking Jar pipe for bracket 2m GA</v>
          </cell>
          <cell r="D1785" t="str">
            <v>KS</v>
          </cell>
          <cell r="E1785">
            <v>6.44</v>
          </cell>
          <cell r="F1785" t="str">
            <v>EUR</v>
          </cell>
        </row>
        <row r="1786">
          <cell r="A1786">
            <v>29007</v>
          </cell>
          <cell r="B1786" t="str">
            <v>Vodný žľab rúra na konzolu 3m GA</v>
          </cell>
          <cell r="C1786" t="str">
            <v>Drinking Jar pipe for bracket 3m GA</v>
          </cell>
          <cell r="D1786" t="str">
            <v>KS</v>
          </cell>
          <cell r="E1786">
            <v>8.74</v>
          </cell>
          <cell r="F1786" t="str">
            <v>EUR</v>
          </cell>
        </row>
        <row r="1787">
          <cell r="A1787">
            <v>29008</v>
          </cell>
          <cell r="B1787" t="str">
            <v>Vodný žľab rúra na konzolu 4m GA</v>
          </cell>
          <cell r="C1787" t="str">
            <v>Drinking Jar pipe for bracket 4m GA</v>
          </cell>
          <cell r="D1787" t="str">
            <v>KS</v>
          </cell>
          <cell r="E1787">
            <v>14.98</v>
          </cell>
          <cell r="F1787" t="str">
            <v>EUR</v>
          </cell>
        </row>
        <row r="1788">
          <cell r="A1788">
            <v>29009</v>
          </cell>
          <cell r="B1788" t="str">
            <v>Vodný žľab konzola voľne stojacia GA</v>
          </cell>
          <cell r="C1788" t="str">
            <v>Drinking Jar freestanding bracket GA</v>
          </cell>
          <cell r="D1788" t="str">
            <v>KS</v>
          </cell>
          <cell r="E1788">
            <v>15.63</v>
          </cell>
          <cell r="F1788" t="str">
            <v>EUR</v>
          </cell>
        </row>
        <row r="1789">
          <cell r="A1789">
            <v>29010</v>
          </cell>
          <cell r="B1789" t="str">
            <v>Vodný žľab konzola nástenná L GA</v>
          </cell>
          <cell r="C1789" t="str">
            <v>Drinking Jar wall bracket L GA</v>
          </cell>
          <cell r="D1789" t="str">
            <v>KS</v>
          </cell>
          <cell r="E1789">
            <v>11.27</v>
          </cell>
          <cell r="F1789" t="str">
            <v>EUR</v>
          </cell>
        </row>
        <row r="1790">
          <cell r="A1790">
            <v>29011</v>
          </cell>
          <cell r="B1790" t="str">
            <v>Nastavovací mechanizmus automatu komplet</v>
          </cell>
          <cell r="C1790" t="str">
            <v>Adjustment bar Complete</v>
          </cell>
          <cell r="D1790" t="str">
            <v>KS</v>
          </cell>
          <cell r="E1790">
            <v>5</v>
          </cell>
          <cell r="F1790" t="str">
            <v>EUR</v>
          </cell>
        </row>
        <row r="1791">
          <cell r="A1791">
            <v>29013</v>
          </cell>
          <cell r="B1791" t="str">
            <v>Rozvádzač pre dopravník 1Lx1M</v>
          </cell>
          <cell r="C1791" t="str">
            <v>Control Panel fo Dry Feeding System 1Lx1M</v>
          </cell>
          <cell r="D1791" t="str">
            <v>KS</v>
          </cell>
          <cell r="E1791">
            <v>300</v>
          </cell>
          <cell r="F1791" t="str">
            <v>EUR</v>
          </cell>
        </row>
        <row r="1792">
          <cell r="A1792">
            <v>29014</v>
          </cell>
          <cell r="B1792" t="str">
            <v>Kotva do roštu pre kravské hradenie</v>
          </cell>
          <cell r="C1792" t="str">
            <v>Slat Anchor for Cow penning</v>
          </cell>
          <cell r="D1792" t="str">
            <v>KS</v>
          </cell>
          <cell r="E1792">
            <v>2.04</v>
          </cell>
          <cell r="F1792" t="str">
            <v>EUR</v>
          </cell>
        </row>
        <row r="1793">
          <cell r="A1793">
            <v>29015</v>
          </cell>
          <cell r="B1793" t="str">
            <v>Stojka s platňou o 76,1x3,6x1500mm GA</v>
          </cell>
          <cell r="C1793" t="str">
            <v>Post with foot plate o 76,1x3,6x1500mm GA</v>
          </cell>
          <cell r="D1793" t="str">
            <v>KS</v>
          </cell>
          <cell r="E1793">
            <v>15.09</v>
          </cell>
          <cell r="F1793" t="str">
            <v>EUR</v>
          </cell>
        </row>
        <row r="1794">
          <cell r="A1794">
            <v>29016</v>
          </cell>
          <cell r="B1794" t="str">
            <v>Stĺp o76,1x3,6x1500mm GA</v>
          </cell>
          <cell r="C1794" t="str">
            <v>Post o76,1x3,6x1500mm GA</v>
          </cell>
          <cell r="D1794" t="str">
            <v>KS</v>
          </cell>
          <cell r="E1794">
            <v>9.1199999999999992</v>
          </cell>
          <cell r="F1794" t="str">
            <v>EUR</v>
          </cell>
        </row>
        <row r="1795">
          <cell r="A1795">
            <v>29017</v>
          </cell>
          <cell r="B1795" t="str">
            <v>Stĺp 70x70x4x2000mm GA</v>
          </cell>
          <cell r="C1795" t="str">
            <v>Post 70x70x4x2000mm GA</v>
          </cell>
          <cell r="D1795" t="str">
            <v>KS</v>
          </cell>
          <cell r="E1795">
            <v>17.36</v>
          </cell>
          <cell r="F1795" t="str">
            <v>EUR</v>
          </cell>
        </row>
        <row r="1796">
          <cell r="A1796">
            <v>29018</v>
          </cell>
          <cell r="B1796" t="str">
            <v>Stĺp o76,1x3,6x2000mm GA</v>
          </cell>
          <cell r="C1796" t="str">
            <v>Post o76,1x3,6x2000mm GA</v>
          </cell>
          <cell r="D1796" t="str">
            <v>KS</v>
          </cell>
          <cell r="E1796">
            <v>12.11</v>
          </cell>
          <cell r="F1796" t="str">
            <v>EUR</v>
          </cell>
        </row>
        <row r="1797">
          <cell r="A1797">
            <v>29019</v>
          </cell>
          <cell r="B1797" t="str">
            <v>Rozvádzač pre dopravník 2Lx1M</v>
          </cell>
          <cell r="C1797" t="str">
            <v>Control Panel fo Dry Feeding System 2Lx1M</v>
          </cell>
          <cell r="D1797" t="str">
            <v>KS</v>
          </cell>
          <cell r="E1797">
            <v>332</v>
          </cell>
          <cell r="F1797" t="str">
            <v>EUR</v>
          </cell>
        </row>
        <row r="1798">
          <cell r="A1798">
            <v>29020</v>
          </cell>
          <cell r="B1798" t="str">
            <v>Rozvádzač pre dopravník 2Lx2M</v>
          </cell>
          <cell r="C1798" t="str">
            <v>Control Panel fo Dry Feeding System 2Lx2M</v>
          </cell>
          <cell r="D1798" t="str">
            <v>KS</v>
          </cell>
          <cell r="E1798">
            <v>451</v>
          </cell>
          <cell r="F1798" t="str">
            <v>EUR</v>
          </cell>
        </row>
        <row r="1799">
          <cell r="A1799">
            <v>29021</v>
          </cell>
          <cell r="B1799" t="str">
            <v>Rozvádzač pre dopravník 1Lx2M</v>
          </cell>
          <cell r="C1799" t="str">
            <v>Control Panel fo Dry Feeding System 1Lx2M</v>
          </cell>
          <cell r="D1799" t="str">
            <v>KS</v>
          </cell>
          <cell r="E1799">
            <v>332</v>
          </cell>
          <cell r="F1799" t="str">
            <v>EUR</v>
          </cell>
        </row>
        <row r="1800">
          <cell r="A1800">
            <v>29022</v>
          </cell>
          <cell r="B1800" t="str">
            <v>Náhradný diel na nastavovaciu rukoväť-červená</v>
          </cell>
          <cell r="C1800" t="str">
            <v>Red Conector for adjustment handel</v>
          </cell>
          <cell r="D1800" t="str">
            <v>KS</v>
          </cell>
          <cell r="E1800">
            <v>0.14000000000000001</v>
          </cell>
          <cell r="F1800" t="str">
            <v>EUR</v>
          </cell>
        </row>
        <row r="1801">
          <cell r="A1801">
            <v>29023</v>
          </cell>
          <cell r="B1801" t="str">
            <v>Elektrozdroj pre Linak</v>
          </cell>
          <cell r="C1801" t="str">
            <v>Electrical Supply for Linak</v>
          </cell>
          <cell r="D1801" t="str">
            <v>KS</v>
          </cell>
          <cell r="E1801">
            <v>105.77</v>
          </cell>
          <cell r="F1801" t="str">
            <v>EUR</v>
          </cell>
        </row>
        <row r="1802">
          <cell r="A1802">
            <v>29024</v>
          </cell>
          <cell r="B1802" t="str">
            <v>Držiak pre prsníkový doraz</v>
          </cell>
          <cell r="C1802" t="str">
            <v>Bracket for Chest Stop</v>
          </cell>
          <cell r="D1802" t="str">
            <v>KS</v>
          </cell>
          <cell r="E1802">
            <v>0.49</v>
          </cell>
          <cell r="F1802" t="str">
            <v>EUR</v>
          </cell>
        </row>
        <row r="1803">
          <cell r="A1803">
            <v>29025</v>
          </cell>
          <cell r="B1803" t="str">
            <v>Prsníkový doraz o 100 mm</v>
          </cell>
          <cell r="C1803" t="str">
            <v>Chest Stop o 100 mm</v>
          </cell>
          <cell r="D1803" t="str">
            <v>KS</v>
          </cell>
          <cell r="E1803">
            <v>3.81</v>
          </cell>
          <cell r="F1803" t="str">
            <v>EUR</v>
          </cell>
        </row>
        <row r="1804">
          <cell r="A1804">
            <v>29026</v>
          </cell>
          <cell r="B1804" t="str">
            <v>Prsníkový doraz o 110 mm</v>
          </cell>
          <cell r="C1804" t="str">
            <v>Chest Stop o 110 mm</v>
          </cell>
          <cell r="D1804" t="str">
            <v>KS</v>
          </cell>
          <cell r="E1804">
            <v>3.82</v>
          </cell>
          <cell r="F1804" t="str">
            <v>EUR</v>
          </cell>
        </row>
        <row r="1805">
          <cell r="A1805">
            <v>29027</v>
          </cell>
          <cell r="B1805" t="str">
            <v>Deliaca stena typ 1 GA</v>
          </cell>
          <cell r="C1805" t="str">
            <v>Cubicle Divider typ 1 GA</v>
          </cell>
          <cell r="D1805" t="str">
            <v>KS</v>
          </cell>
          <cell r="E1805">
            <v>26.31</v>
          </cell>
          <cell r="F1805" t="str">
            <v>EUR</v>
          </cell>
        </row>
        <row r="1806">
          <cell r="A1806">
            <v>29028</v>
          </cell>
          <cell r="B1806" t="str">
            <v>Deliaca stena typ 2 GA</v>
          </cell>
          <cell r="C1806" t="str">
            <v>Cubicle Divider typ 2 GA</v>
          </cell>
          <cell r="D1806" t="str">
            <v>KS</v>
          </cell>
          <cell r="E1806">
            <v>25.44</v>
          </cell>
          <cell r="F1806" t="str">
            <v>EUR</v>
          </cell>
        </row>
        <row r="1807">
          <cell r="A1807">
            <v>29029</v>
          </cell>
          <cell r="B1807" t="str">
            <v>Deliaca stena typ 3 GA</v>
          </cell>
          <cell r="C1807" t="str">
            <v>Cubicle Divider typ 3 GA</v>
          </cell>
          <cell r="D1807" t="str">
            <v>KS</v>
          </cell>
          <cell r="E1807">
            <v>26.67</v>
          </cell>
          <cell r="F1807" t="str">
            <v>EUR</v>
          </cell>
        </row>
        <row r="1808">
          <cell r="A1808">
            <v>29030</v>
          </cell>
          <cell r="B1808" t="str">
            <v>Deliaca stena typ 4 GA</v>
          </cell>
          <cell r="C1808" t="str">
            <v>Cubicle Divider typ 4 GA</v>
          </cell>
          <cell r="D1808" t="str">
            <v>KS</v>
          </cell>
          <cell r="E1808">
            <v>23.51</v>
          </cell>
          <cell r="F1808" t="str">
            <v>EUR</v>
          </cell>
        </row>
        <row r="1809">
          <cell r="A1809">
            <v>29031</v>
          </cell>
          <cell r="B1809" t="str">
            <v>Vodný žľab konzola nástenná P GA</v>
          </cell>
          <cell r="C1809" t="str">
            <v>Drinking Jar wall bracket R GA</v>
          </cell>
          <cell r="D1809" t="str">
            <v>KS</v>
          </cell>
          <cell r="E1809">
            <v>11.26</v>
          </cell>
          <cell r="F1809" t="str">
            <v>EUR</v>
          </cell>
        </row>
        <row r="1810">
          <cell r="A1810">
            <v>29032</v>
          </cell>
          <cell r="B1810" t="str">
            <v>Vodný žľab noha konzoly voľne stojacej GA</v>
          </cell>
          <cell r="C1810" t="str">
            <v>Drinking Jar Foot for freestanding bracket GA</v>
          </cell>
          <cell r="D1810" t="str">
            <v>KS</v>
          </cell>
          <cell r="E1810">
            <v>2.13</v>
          </cell>
          <cell r="F1810" t="str">
            <v>EUR</v>
          </cell>
        </row>
        <row r="1811">
          <cell r="A1811">
            <v>29033</v>
          </cell>
          <cell r="B1811" t="str">
            <v>Vodný žľab rúra na konzolu 1 m GA</v>
          </cell>
          <cell r="C1811" t="str">
            <v>Drinking Jar pipe for bracket 1 m GA</v>
          </cell>
          <cell r="D1811" t="str">
            <v>KS</v>
          </cell>
          <cell r="E1811">
            <v>3.36</v>
          </cell>
          <cell r="F1811" t="str">
            <v>EUR</v>
          </cell>
        </row>
        <row r="1812">
          <cell r="A1812">
            <v>29034</v>
          </cell>
          <cell r="B1812" t="str">
            <v>Vodný žľab 1 m A2</v>
          </cell>
          <cell r="C1812" t="str">
            <v>Drinking Jar 1 m A2</v>
          </cell>
          <cell r="D1812" t="str">
            <v>KS</v>
          </cell>
          <cell r="E1812">
            <v>67.64</v>
          </cell>
          <cell r="F1812" t="str">
            <v>EUR</v>
          </cell>
        </row>
        <row r="1813">
          <cell r="A1813">
            <v>29035</v>
          </cell>
          <cell r="B1813" t="str">
            <v>Príves pre teľatá 4 boxy s výklop. zadnými dverami</v>
          </cell>
          <cell r="C1813" t="str">
            <v>Calf Trailer with 4 pens and hinged back door</v>
          </cell>
          <cell r="D1813" t="str">
            <v>KS</v>
          </cell>
          <cell r="E1813">
            <v>1303.1901</v>
          </cell>
          <cell r="F1813" t="str">
            <v>EUR</v>
          </cell>
        </row>
        <row r="1814">
          <cell r="A1814">
            <v>29036</v>
          </cell>
          <cell r="B1814" t="str">
            <v>Príves pre teľatá 6 boxy</v>
          </cell>
          <cell r="C1814" t="str">
            <v>Calf Trailer with 6 pens</v>
          </cell>
          <cell r="D1814" t="str">
            <v>KS</v>
          </cell>
          <cell r="E1814">
            <v>1991.4408000000001</v>
          </cell>
          <cell r="F1814" t="str">
            <v>EUR</v>
          </cell>
        </row>
        <row r="1815">
          <cell r="A1815">
            <v>29037</v>
          </cell>
          <cell r="B1815" t="str">
            <v>Vinkel 65x65x120mm GA</v>
          </cell>
          <cell r="C1815" t="str">
            <v>Angle Bracket 65x65x120mm GA</v>
          </cell>
          <cell r="D1815" t="str">
            <v>KS</v>
          </cell>
          <cell r="E1815">
            <v>0.98</v>
          </cell>
          <cell r="F1815" t="str">
            <v>EUR</v>
          </cell>
        </row>
        <row r="1816">
          <cell r="A1816">
            <v>29038</v>
          </cell>
          <cell r="B1816" t="str">
            <v>Deliaca stena typ 5 GA</v>
          </cell>
          <cell r="C1816" t="str">
            <v>Cubicle Divider typ 5 GA</v>
          </cell>
          <cell r="D1816" t="str">
            <v>KS</v>
          </cell>
          <cell r="E1816">
            <v>26.32</v>
          </cell>
          <cell r="F1816" t="str">
            <v>EUR</v>
          </cell>
        </row>
        <row r="1817">
          <cell r="A1817">
            <v>29039</v>
          </cell>
          <cell r="B1817" t="str">
            <v>Deliaca stena typ 6 GA</v>
          </cell>
          <cell r="C1817" t="str">
            <v>Cubicle Divider typ 6 GA</v>
          </cell>
          <cell r="D1817" t="str">
            <v>KS</v>
          </cell>
          <cell r="E1817">
            <v>27.77</v>
          </cell>
          <cell r="F1817" t="str">
            <v>EUR</v>
          </cell>
        </row>
        <row r="1818">
          <cell r="A1818">
            <v>29040</v>
          </cell>
          <cell r="B1818" t="str">
            <v>Koncová konzola na combi bránu 2" 30cm dlhá</v>
          </cell>
          <cell r="C1818" t="str">
            <v>Combi Gate Endbracket 2" 30cm Long</v>
          </cell>
          <cell r="D1818" t="str">
            <v>KS</v>
          </cell>
          <cell r="E1818">
            <v>16.95</v>
          </cell>
          <cell r="F1818" t="str">
            <v>EUR</v>
          </cell>
        </row>
        <row r="1819">
          <cell r="A1819">
            <v>29041</v>
          </cell>
          <cell r="B1819" t="str">
            <v>Mrežový zámok</v>
          </cell>
          <cell r="C1819" t="str">
            <v>Barrier Gate Lock "Overfald"</v>
          </cell>
          <cell r="D1819" t="str">
            <v>KS</v>
          </cell>
          <cell r="E1819">
            <v>13.26</v>
          </cell>
          <cell r="F1819" t="str">
            <v>EUR</v>
          </cell>
        </row>
        <row r="1820">
          <cell r="A1820">
            <v>29042</v>
          </cell>
          <cell r="B1820" t="str">
            <v>Dom pre teľatá 300x450x160 s PVC a pregl. trojuhl.</v>
          </cell>
          <cell r="C1820" t="str">
            <v>Calf House 300x450x160 with PVC and plywood trian.</v>
          </cell>
          <cell r="D1820" t="str">
            <v>KS</v>
          </cell>
          <cell r="E1820">
            <v>862.00350000000003</v>
          </cell>
          <cell r="F1820" t="str">
            <v>EUR</v>
          </cell>
        </row>
        <row r="1821">
          <cell r="A1821">
            <v>29043</v>
          </cell>
          <cell r="B1821" t="str">
            <v>Predné dvere pre telací dom 300cm</v>
          </cell>
          <cell r="C1821" t="str">
            <v>Front Gate for Calf House 300cm</v>
          </cell>
          <cell r="D1821" t="str">
            <v>KS</v>
          </cell>
          <cell r="E1821">
            <v>68.286000000000001</v>
          </cell>
          <cell r="F1821" t="str">
            <v>EUR</v>
          </cell>
        </row>
        <row r="1822">
          <cell r="A1822">
            <v>29045</v>
          </cell>
          <cell r="B1822" t="str">
            <v>Vodný žľab 2,5m A2</v>
          </cell>
          <cell r="C1822" t="str">
            <v>Drinking Jar 2,5m A2</v>
          </cell>
          <cell r="D1822" t="str">
            <v>KS</v>
          </cell>
          <cell r="E1822">
            <v>109.88</v>
          </cell>
          <cell r="F1822" t="str">
            <v>EUR</v>
          </cell>
        </row>
        <row r="1823">
          <cell r="A1823">
            <v>29046</v>
          </cell>
          <cell r="B1823" t="str">
            <v>Funki Automat-Dávkovacie zariadenie</v>
          </cell>
          <cell r="C1823" t="str">
            <v>Funki Autokat-Dosage device</v>
          </cell>
          <cell r="D1823" t="str">
            <v>KS</v>
          </cell>
          <cell r="E1823">
            <v>84.15</v>
          </cell>
          <cell r="F1823" t="str">
            <v>EUR</v>
          </cell>
        </row>
        <row r="1824">
          <cell r="A1824">
            <v>29047</v>
          </cell>
          <cell r="B1824" t="str">
            <v>Zátka na vodný žľab</v>
          </cell>
          <cell r="C1824" t="str">
            <v>Shutter for Drinking Jar</v>
          </cell>
          <cell r="D1824" t="str">
            <v>KS</v>
          </cell>
          <cell r="E1824">
            <v>5.5</v>
          </cell>
          <cell r="F1824" t="str">
            <v>EUR</v>
          </cell>
        </row>
        <row r="1825">
          <cell r="A1825">
            <v>29048</v>
          </cell>
          <cell r="B1825" t="str">
            <v>Vodný žľab 1,5 m montáž do podlahy</v>
          </cell>
          <cell r="C1825" t="str">
            <v>Drinking Jar 1,5 m Floor Maunt</v>
          </cell>
          <cell r="D1825" t="str">
            <v>KS</v>
          </cell>
          <cell r="E1825">
            <v>147.07480000000001</v>
          </cell>
          <cell r="F1825" t="str">
            <v>EUR</v>
          </cell>
        </row>
        <row r="1826">
          <cell r="A1826">
            <v>29049</v>
          </cell>
          <cell r="B1826" t="str">
            <v>Vodný žľab 1,5 m montáž na stenu</v>
          </cell>
          <cell r="C1826" t="str">
            <v>Drinking Jar 1,5 m Wall Maunt</v>
          </cell>
          <cell r="D1826" t="str">
            <v>KS</v>
          </cell>
          <cell r="E1826">
            <v>124.3168</v>
          </cell>
          <cell r="F1826" t="str">
            <v>EUR</v>
          </cell>
        </row>
        <row r="1827">
          <cell r="A1827">
            <v>29050</v>
          </cell>
          <cell r="B1827" t="str">
            <v>Vodný žľab 2 m montáž do podlahy</v>
          </cell>
          <cell r="C1827" t="str">
            <v>Drinking Jar 2 m Floor Maunt</v>
          </cell>
          <cell r="D1827" t="str">
            <v>KS</v>
          </cell>
          <cell r="E1827">
            <v>161.37479999999999</v>
          </cell>
          <cell r="F1827" t="str">
            <v>EUR</v>
          </cell>
        </row>
        <row r="1828">
          <cell r="A1828">
            <v>29051</v>
          </cell>
          <cell r="B1828" t="str">
            <v>Vodný žľab 2 m montáž na stenu</v>
          </cell>
          <cell r="C1828" t="str">
            <v>Drinking Jar 2 m Wall Maunt</v>
          </cell>
          <cell r="D1828" t="str">
            <v>KS</v>
          </cell>
          <cell r="E1828">
            <v>137.08680000000001</v>
          </cell>
          <cell r="F1828" t="str">
            <v>EUR</v>
          </cell>
        </row>
        <row r="1829">
          <cell r="A1829">
            <v>29052</v>
          </cell>
          <cell r="B1829" t="str">
            <v>Vodný žľab 3 m montáž do podlahy</v>
          </cell>
          <cell r="C1829" t="str">
            <v>Drinking Jar 3 m Floor Maunt</v>
          </cell>
          <cell r="D1829" t="str">
            <v>KS</v>
          </cell>
          <cell r="E1829">
            <v>191.6448</v>
          </cell>
          <cell r="F1829" t="str">
            <v>EUR</v>
          </cell>
        </row>
        <row r="1830">
          <cell r="A1830">
            <v>29053</v>
          </cell>
          <cell r="B1830" t="str">
            <v>Vodný žľab 3 m montáž na stenu</v>
          </cell>
          <cell r="C1830" t="str">
            <v>Drinking Jar 3 m Wall Maunt</v>
          </cell>
          <cell r="D1830" t="str">
            <v>KS</v>
          </cell>
          <cell r="E1830">
            <v>165.05680000000001</v>
          </cell>
          <cell r="F1830" t="str">
            <v>EUR</v>
          </cell>
        </row>
        <row r="1831">
          <cell r="A1831">
            <v>29054</v>
          </cell>
          <cell r="B1831" t="str">
            <v>Vodný žľab 4 m montáž do podlahy</v>
          </cell>
          <cell r="C1831" t="str">
            <v>Drinking Jar 4 m Floor Maunt</v>
          </cell>
          <cell r="D1831" t="str">
            <v>KS</v>
          </cell>
          <cell r="E1831">
            <v>249.25479999999999</v>
          </cell>
          <cell r="F1831" t="str">
            <v>EUR</v>
          </cell>
        </row>
        <row r="1832">
          <cell r="A1832">
            <v>29055</v>
          </cell>
          <cell r="B1832" t="str">
            <v>Vodný žľab 4 m montáž na stenu</v>
          </cell>
          <cell r="C1832" t="str">
            <v>Drinking Jar 4 m Wall Maunt</v>
          </cell>
          <cell r="D1832" t="str">
            <v>KS</v>
          </cell>
          <cell r="E1832">
            <v>216.42679999999999</v>
          </cell>
          <cell r="F1832" t="str">
            <v>EUR</v>
          </cell>
        </row>
        <row r="1833">
          <cell r="A1833">
            <v>29056</v>
          </cell>
          <cell r="B1833" t="str">
            <v>Vodný žľab 2,5 m montáž do podlahy</v>
          </cell>
          <cell r="C1833" t="str">
            <v>Drinking Jar 2,5 m Floor Maunt</v>
          </cell>
          <cell r="D1833" t="str">
            <v>KS</v>
          </cell>
          <cell r="E1833">
            <v>187.56479999999999</v>
          </cell>
          <cell r="F1833" t="str">
            <v>EUR</v>
          </cell>
        </row>
        <row r="1834">
          <cell r="A1834">
            <v>29057</v>
          </cell>
          <cell r="B1834" t="str">
            <v>Vodný žľab 2,5 m montáž na stenu</v>
          </cell>
          <cell r="C1834" t="str">
            <v>Drinking Jar 2,5 m Wall Maunt</v>
          </cell>
          <cell r="D1834" t="str">
            <v>KS</v>
          </cell>
          <cell r="E1834">
            <v>162.01679999999999</v>
          </cell>
          <cell r="F1834" t="str">
            <v>EUR</v>
          </cell>
        </row>
        <row r="1835">
          <cell r="A1835">
            <v>29058</v>
          </cell>
          <cell r="B1835" t="str">
            <v>Dom pre teľatá 500x525 s PVC a pregl. trojuhl.</v>
          </cell>
          <cell r="C1835" t="str">
            <v>Calf House 500x525 with PVC and plywood triangle</v>
          </cell>
          <cell r="D1835" t="str">
            <v>KS</v>
          </cell>
          <cell r="E1835">
            <v>1444.7433000000001</v>
          </cell>
          <cell r="F1835" t="str">
            <v>EUR</v>
          </cell>
        </row>
        <row r="1836">
          <cell r="A1836">
            <v>29059</v>
          </cell>
          <cell r="B1836" t="str">
            <v>Predné dvere pre telací príves 4 boxy</v>
          </cell>
          <cell r="C1836" t="str">
            <v>Front Gate for Calf Treiler 4 Pens</v>
          </cell>
          <cell r="D1836" t="str">
            <v>KS</v>
          </cell>
          <cell r="E1836">
            <v>29.97</v>
          </cell>
          <cell r="F1836" t="str">
            <v>EUR</v>
          </cell>
        </row>
        <row r="1837">
          <cell r="A1837">
            <v>29060</v>
          </cell>
          <cell r="B1837" t="str">
            <v>Držiak vedra pre telatá</v>
          </cell>
          <cell r="C1837" t="str">
            <v>Trough Holder for Calf</v>
          </cell>
          <cell r="D1837" t="str">
            <v>KS</v>
          </cell>
          <cell r="E1837">
            <v>3.54</v>
          </cell>
          <cell r="F1837" t="str">
            <v>EUR</v>
          </cell>
        </row>
        <row r="1838">
          <cell r="A1838">
            <v>29061</v>
          </cell>
          <cell r="B1838" t="str">
            <v>Slamník pre telatá</v>
          </cell>
          <cell r="C1838" t="str">
            <v>Straw Holder for Calf</v>
          </cell>
          <cell r="D1838" t="str">
            <v>KS</v>
          </cell>
          <cell r="E1838">
            <v>7.11</v>
          </cell>
          <cell r="F1838" t="str">
            <v>EUR</v>
          </cell>
        </row>
        <row r="1839">
          <cell r="A1839">
            <v>29062</v>
          </cell>
          <cell r="B1839" t="str">
            <v>Vodný žľab 1 m montáž do podlahy</v>
          </cell>
          <cell r="C1839" t="str">
            <v>Drinking Jar 1 m Floor Maunt</v>
          </cell>
          <cell r="D1839" t="str">
            <v>KS</v>
          </cell>
          <cell r="E1839">
            <v>127.9648</v>
          </cell>
          <cell r="F1839" t="str">
            <v>EUR</v>
          </cell>
        </row>
        <row r="1840">
          <cell r="A1840">
            <v>29063</v>
          </cell>
          <cell r="B1840" t="str">
            <v>Vodný žľab 1 m montáž na stenu</v>
          </cell>
          <cell r="C1840" t="str">
            <v>Drinking Jar 1 m Wall Maunt</v>
          </cell>
          <cell r="D1840" t="str">
            <v>KS</v>
          </cell>
          <cell r="E1840">
            <v>106.7568</v>
          </cell>
          <cell r="F1840" t="str">
            <v>EUR</v>
          </cell>
        </row>
        <row r="1841">
          <cell r="A1841">
            <v>29064</v>
          </cell>
          <cell r="B1841" t="str">
            <v>Príves pre teľatá 4 boxy s čis. mz. Trapez Strech.</v>
          </cell>
          <cell r="C1841" t="str">
            <v>Calf Trailer 4 Pens with Clean. Gap Trapez Roof</v>
          </cell>
          <cell r="D1841" t="str">
            <v>KS</v>
          </cell>
          <cell r="E1841">
            <v>994.3673</v>
          </cell>
          <cell r="F1841" t="str">
            <v>EUR</v>
          </cell>
        </row>
        <row r="1842">
          <cell r="A1842">
            <v>29065</v>
          </cell>
          <cell r="B1842" t="str">
            <v>Vodný žľab rúra na konzolu 2,5m GA</v>
          </cell>
          <cell r="C1842" t="str">
            <v>Drinking Jar pipe for bracket 2,5m GA</v>
          </cell>
          <cell r="D1842" t="str">
            <v>KS</v>
          </cell>
          <cell r="E1842">
            <v>7.7</v>
          </cell>
          <cell r="F1842" t="str">
            <v>EUR</v>
          </cell>
        </row>
        <row r="1843">
          <cell r="A1843">
            <v>29066</v>
          </cell>
          <cell r="B1843" t="str">
            <v>Funki Automat-Spodný lievik ver. 3</v>
          </cell>
          <cell r="C1843" t="str">
            <v>Funki Autokat-Lower Funnel ver. 3</v>
          </cell>
          <cell r="D1843" t="str">
            <v>KS</v>
          </cell>
          <cell r="E1843">
            <v>39.325000000000003</v>
          </cell>
          <cell r="F1843" t="str">
            <v>EUR</v>
          </cell>
        </row>
        <row r="1844">
          <cell r="A1844">
            <v>29067</v>
          </cell>
          <cell r="B1844" t="str">
            <v>Funki Automat-Dávkovací tanier ver. 3</v>
          </cell>
          <cell r="C1844" t="str">
            <v>Funki Autokat-Dosage ver. 3</v>
          </cell>
          <cell r="D1844" t="str">
            <v>KS</v>
          </cell>
          <cell r="E1844">
            <v>5.17</v>
          </cell>
          <cell r="F1844" t="str">
            <v>EUR</v>
          </cell>
        </row>
        <row r="1845">
          <cell r="A1845">
            <v>29068</v>
          </cell>
          <cell r="B1845" t="str">
            <v>Predné dvere pre telací dom 525cm 1 set 2ks</v>
          </cell>
          <cell r="C1845" t="str">
            <v>Front Gate for Calf House 525cm 1 set 2pcs</v>
          </cell>
          <cell r="D1845" t="str">
            <v>KS</v>
          </cell>
          <cell r="E1845">
            <v>120.142</v>
          </cell>
          <cell r="F1845" t="str">
            <v>EUR</v>
          </cell>
        </row>
        <row r="1846">
          <cell r="A1846">
            <v>29069</v>
          </cell>
          <cell r="B1846" t="str">
            <v>Koncová konzola na 2" combi bránu 1m dlhá</v>
          </cell>
          <cell r="C1846" t="str">
            <v>Combi Gate Endbracket 2" 1m Long</v>
          </cell>
          <cell r="D1846" t="str">
            <v>KS</v>
          </cell>
          <cell r="E1846">
            <v>0</v>
          </cell>
          <cell r="F1846" t="str">
            <v>EUR</v>
          </cell>
        </row>
        <row r="1847">
          <cell r="A1847">
            <v>29070</v>
          </cell>
          <cell r="B1847" t="str">
            <v>Funki Automat-Montážna sada č.3</v>
          </cell>
          <cell r="C1847" t="str">
            <v>Funki Autokat-Mounting Kit no.3</v>
          </cell>
          <cell r="D1847" t="str">
            <v>KS</v>
          </cell>
          <cell r="E1847">
            <v>3.3</v>
          </cell>
          <cell r="F1847" t="str">
            <v>EUR</v>
          </cell>
        </row>
        <row r="1848">
          <cell r="A1848">
            <v>29071</v>
          </cell>
          <cell r="B1848" t="str">
            <v>Stĺp 70x70x5x3000mm GA</v>
          </cell>
          <cell r="C1848" t="str">
            <v>Post 70x70x5x3000mm GA</v>
          </cell>
          <cell r="D1848" t="str">
            <v>KS</v>
          </cell>
          <cell r="E1848">
            <v>32.729999999999997</v>
          </cell>
          <cell r="F1848" t="str">
            <v>EUR</v>
          </cell>
        </row>
        <row r="1849">
          <cell r="A1849">
            <v>29072</v>
          </cell>
          <cell r="B1849" t="str">
            <v>Dom pre teľatá 300x450x210 s PVC a pregl. trojuhl.</v>
          </cell>
          <cell r="C1849" t="str">
            <v>Calf House 300x450x210 with PVC and plywood trian.</v>
          </cell>
          <cell r="D1849" t="str">
            <v>KS</v>
          </cell>
          <cell r="E1849">
            <v>979.43439999999998</v>
          </cell>
          <cell r="F1849" t="str">
            <v>EUR</v>
          </cell>
        </row>
        <row r="1850">
          <cell r="A1850">
            <v>29073</v>
          </cell>
          <cell r="B1850" t="str">
            <v>Deliaca stena typ 7 GA</v>
          </cell>
          <cell r="C1850" t="str">
            <v>Cubicle Divider typ 7 GA</v>
          </cell>
          <cell r="D1850" t="str">
            <v>KS</v>
          </cell>
          <cell r="E1850">
            <v>28.07</v>
          </cell>
          <cell r="F1850" t="str">
            <v>EUR</v>
          </cell>
        </row>
        <row r="1851">
          <cell r="A1851">
            <v>29074</v>
          </cell>
          <cell r="B1851" t="str">
            <v>Stĺp 70x70x4x3000mm GA</v>
          </cell>
          <cell r="C1851" t="str">
            <v>Post 70x70x4x3000mm GA</v>
          </cell>
          <cell r="D1851" t="str">
            <v>KS</v>
          </cell>
          <cell r="E1851">
            <v>26.07</v>
          </cell>
          <cell r="F1851" t="str">
            <v>EUR</v>
          </cell>
        </row>
        <row r="1852">
          <cell r="A1852">
            <v>29075</v>
          </cell>
          <cell r="B1852" t="str">
            <v>Vodný žľab 5,4m A2</v>
          </cell>
          <cell r="C1852" t="str">
            <v>Drinking Jar 5,4m A2</v>
          </cell>
          <cell r="D1852" t="str">
            <v>KS</v>
          </cell>
          <cell r="E1852">
            <v>181.81</v>
          </cell>
          <cell r="F1852" t="str">
            <v>EUR</v>
          </cell>
        </row>
        <row r="1853">
          <cell r="A1853">
            <v>29076</v>
          </cell>
          <cell r="B1853" t="str">
            <v>Vodný žľab 5,4 m montáž do podlahy</v>
          </cell>
          <cell r="C1853" t="str">
            <v>Drinking Jar 5,4 m Floor Maunt</v>
          </cell>
          <cell r="D1853" t="str">
            <v>KS</v>
          </cell>
          <cell r="E1853">
            <v>293.04360000000003</v>
          </cell>
          <cell r="F1853" t="str">
            <v>EUR</v>
          </cell>
        </row>
        <row r="1854">
          <cell r="A1854">
            <v>29077</v>
          </cell>
          <cell r="B1854" t="str">
            <v>Vodný žľab 5,4 m montáž na stenu</v>
          </cell>
          <cell r="C1854" t="str">
            <v>Drinking Jar 5,4 m Wall Maunt</v>
          </cell>
          <cell r="D1854" t="str">
            <v>KS</v>
          </cell>
          <cell r="E1854">
            <v>258.23680000000002</v>
          </cell>
          <cell r="F1854" t="str">
            <v>EUR</v>
          </cell>
        </row>
        <row r="1855">
          <cell r="A1855">
            <v>29078</v>
          </cell>
          <cell r="B1855" t="str">
            <v>Vodný žľab rúra na konzolu 5,4m GA</v>
          </cell>
          <cell r="C1855" t="str">
            <v>Drinking Jar pipe for bracket 5,4m GA</v>
          </cell>
          <cell r="D1855" t="str">
            <v>KS</v>
          </cell>
          <cell r="E1855">
            <v>17.63</v>
          </cell>
          <cell r="F1855" t="str">
            <v>EUR</v>
          </cell>
        </row>
        <row r="1856">
          <cell r="A1856">
            <v>29079</v>
          </cell>
          <cell r="B1856" t="str">
            <v>Vymedzovací držiak 30cm 2 1/2" GA</v>
          </cell>
          <cell r="C1856" t="str">
            <v>Distance Holder 30cm 2 1/2" GA</v>
          </cell>
          <cell r="D1856" t="str">
            <v>KS</v>
          </cell>
          <cell r="E1856">
            <v>3.94</v>
          </cell>
          <cell r="F1856" t="str">
            <v>EUR</v>
          </cell>
        </row>
        <row r="1857">
          <cell r="A1857">
            <v>29080</v>
          </cell>
          <cell r="B1857" t="str">
            <v>Zdvíhacia konzola typ 1</v>
          </cell>
          <cell r="C1857" t="str">
            <v>Liting Bracket Typ 1</v>
          </cell>
          <cell r="D1857" t="str">
            <v>KS</v>
          </cell>
          <cell r="E1857">
            <v>2.5</v>
          </cell>
          <cell r="F1857" t="str">
            <v>EUR</v>
          </cell>
        </row>
        <row r="1858">
          <cell r="A1858">
            <v>29081</v>
          </cell>
          <cell r="B1858" t="str">
            <v>Zdvíhacia konzola typ 2</v>
          </cell>
          <cell r="C1858" t="str">
            <v>Liting Bracket Typ 2</v>
          </cell>
          <cell r="D1858" t="str">
            <v>KS</v>
          </cell>
          <cell r="E1858">
            <v>3.11</v>
          </cell>
          <cell r="F1858" t="str">
            <v>EUR</v>
          </cell>
        </row>
        <row r="1859">
          <cell r="A1859">
            <v>29082</v>
          </cell>
          <cell r="B1859" t="str">
            <v>Zdvíhacia konzola typ 3</v>
          </cell>
          <cell r="C1859" t="str">
            <v>Liting Bracket Typ 3</v>
          </cell>
          <cell r="D1859" t="str">
            <v>KS</v>
          </cell>
          <cell r="E1859">
            <v>3.83</v>
          </cell>
          <cell r="F1859" t="str">
            <v>EUR</v>
          </cell>
        </row>
        <row r="1860">
          <cell r="A1860">
            <v>29083</v>
          </cell>
          <cell r="B1860" t="str">
            <v>Zdvíhacia konzola typ 4</v>
          </cell>
          <cell r="C1860" t="str">
            <v>Liting Bracket Typ 4</v>
          </cell>
          <cell r="D1860" t="str">
            <v>KS</v>
          </cell>
          <cell r="E1860">
            <v>4.3</v>
          </cell>
          <cell r="F1860" t="str">
            <v>EUR</v>
          </cell>
        </row>
        <row r="1861">
          <cell r="A1861">
            <v>29084</v>
          </cell>
          <cell r="B1861" t="str">
            <v>Kravská mreža 300x132 GA</v>
          </cell>
          <cell r="C1861" t="str">
            <v>Cow Grid 300x132 GA</v>
          </cell>
          <cell r="D1861" t="str">
            <v>KS</v>
          </cell>
          <cell r="E1861">
            <v>94.77</v>
          </cell>
          <cell r="F1861" t="str">
            <v>EUR</v>
          </cell>
        </row>
        <row r="1862">
          <cell r="A1862">
            <v>29085</v>
          </cell>
          <cell r="B1862" t="str">
            <v>Kravská mreža 360x132 GA</v>
          </cell>
          <cell r="C1862" t="str">
            <v>Cow Grid 360x132 GA</v>
          </cell>
          <cell r="D1862" t="str">
            <v>KS</v>
          </cell>
          <cell r="E1862">
            <v>126.94</v>
          </cell>
          <cell r="F1862" t="str">
            <v>EUR</v>
          </cell>
        </row>
        <row r="1863">
          <cell r="A1863">
            <v>29086</v>
          </cell>
          <cell r="B1863" t="str">
            <v>Kravská mreža 400x132 GA</v>
          </cell>
          <cell r="C1863" t="str">
            <v>Cow Grid 400x132 GA</v>
          </cell>
          <cell r="D1863" t="str">
            <v>KS</v>
          </cell>
          <cell r="E1863">
            <v>136.26</v>
          </cell>
          <cell r="F1863" t="str">
            <v>EUR</v>
          </cell>
        </row>
        <row r="1864">
          <cell r="A1864">
            <v>29087</v>
          </cell>
          <cell r="B1864" t="str">
            <v>Ihlový zámok 15x1150 GA</v>
          </cell>
          <cell r="C1864" t="str">
            <v>Lock Bolt 15x1150 GA</v>
          </cell>
          <cell r="D1864" t="str">
            <v>KS</v>
          </cell>
          <cell r="E1864">
            <v>2.48</v>
          </cell>
          <cell r="F1864" t="str">
            <v>EUR</v>
          </cell>
        </row>
        <row r="1865">
          <cell r="A1865">
            <v>29088</v>
          </cell>
          <cell r="B1865" t="str">
            <v>Stĺp 70x70x4x1500mm GA</v>
          </cell>
          <cell r="C1865" t="str">
            <v>Post 70x70x4x1500mm GA</v>
          </cell>
          <cell r="D1865" t="str">
            <v>KS</v>
          </cell>
          <cell r="E1865">
            <v>13.07</v>
          </cell>
          <cell r="F1865" t="str">
            <v>EUR</v>
          </cell>
        </row>
        <row r="1866">
          <cell r="A1866">
            <v>29089</v>
          </cell>
          <cell r="B1866" t="str">
            <v>Deliaca stena typ 8 GA</v>
          </cell>
          <cell r="C1866" t="str">
            <v>Cubicle Divider typ 8 GA</v>
          </cell>
          <cell r="D1866" t="str">
            <v>KS</v>
          </cell>
          <cell r="E1866">
            <v>24.22</v>
          </cell>
          <cell r="F1866" t="str">
            <v>EUR</v>
          </cell>
        </row>
        <row r="1867">
          <cell r="A1867">
            <v>29090</v>
          </cell>
          <cell r="B1867" t="str">
            <v>Fiting na sólo rad deliacich stien GA</v>
          </cell>
          <cell r="C1867" t="str">
            <v>Fitting for single cubicle row GA</v>
          </cell>
          <cell r="D1867" t="str">
            <v>KS</v>
          </cell>
          <cell r="E1867">
            <v>5.49</v>
          </cell>
          <cell r="F1867" t="str">
            <v>EUR</v>
          </cell>
        </row>
        <row r="1868">
          <cell r="A1868">
            <v>29091</v>
          </cell>
          <cell r="B1868" t="str">
            <v>Fiting na dvojitý rad deliacich stien GA</v>
          </cell>
          <cell r="C1868" t="str">
            <v>Fitting for double cubicle row GA</v>
          </cell>
          <cell r="D1868" t="str">
            <v>KS</v>
          </cell>
          <cell r="E1868">
            <v>7.53</v>
          </cell>
          <cell r="F1868" t="str">
            <v>EUR</v>
          </cell>
        </row>
        <row r="1869">
          <cell r="A1869">
            <v>29092</v>
          </cell>
          <cell r="B1869" t="str">
            <v>Kravská mreža 300x112 GA</v>
          </cell>
          <cell r="C1869" t="str">
            <v>Cow Grid 300x112 GA</v>
          </cell>
          <cell r="D1869" t="str">
            <v>KS</v>
          </cell>
          <cell r="E1869">
            <v>87.09</v>
          </cell>
          <cell r="F1869" t="str">
            <v>EUR</v>
          </cell>
        </row>
        <row r="1870">
          <cell r="A1870">
            <v>29093</v>
          </cell>
          <cell r="B1870" t="str">
            <v>Kravská mreža 360x112 GA</v>
          </cell>
          <cell r="C1870" t="str">
            <v>Cow Grid 360x112 GA</v>
          </cell>
          <cell r="D1870" t="str">
            <v>KS</v>
          </cell>
          <cell r="E1870">
            <v>117.42</v>
          </cell>
          <cell r="F1870" t="str">
            <v>EUR</v>
          </cell>
        </row>
        <row r="1871">
          <cell r="A1871">
            <v>29094</v>
          </cell>
          <cell r="B1871" t="str">
            <v>Kravská mreža 400x112 GA</v>
          </cell>
          <cell r="C1871" t="str">
            <v>Cow Grid 400x112 GA</v>
          </cell>
          <cell r="D1871" t="str">
            <v>KS</v>
          </cell>
          <cell r="E1871">
            <v>125.71</v>
          </cell>
          <cell r="F1871" t="str">
            <v>EUR</v>
          </cell>
        </row>
        <row r="1872">
          <cell r="A1872">
            <v>29095</v>
          </cell>
          <cell r="B1872" t="str">
            <v>Funki Automat-Montážna sada č.1</v>
          </cell>
          <cell r="C1872" t="str">
            <v>Funki Autokat-Mounting Kit no.1</v>
          </cell>
          <cell r="D1872" t="str">
            <v>KS</v>
          </cell>
          <cell r="E1872">
            <v>1.87</v>
          </cell>
          <cell r="F1872" t="str">
            <v>EUR</v>
          </cell>
        </row>
        <row r="1873">
          <cell r="A1873">
            <v>29096</v>
          </cell>
          <cell r="B1873" t="str">
            <v>Funki Automat-Montážna sada č.7</v>
          </cell>
          <cell r="C1873" t="str">
            <v>Funki Autokat-Mounting Kit no.7</v>
          </cell>
          <cell r="D1873" t="str">
            <v>KS</v>
          </cell>
          <cell r="E1873">
            <v>1.6775</v>
          </cell>
          <cell r="F1873" t="str">
            <v>EUR</v>
          </cell>
        </row>
        <row r="1874">
          <cell r="A1874">
            <v>29097</v>
          </cell>
          <cell r="B1874" t="str">
            <v>Funki Automat-veko na násypku</v>
          </cell>
          <cell r="C1874" t="str">
            <v>Funki Autokat-Lid for Hopper</v>
          </cell>
          <cell r="D1874" t="str">
            <v>KS</v>
          </cell>
          <cell r="E1874">
            <v>2.5575000000000001</v>
          </cell>
          <cell r="F1874" t="str">
            <v>EUR</v>
          </cell>
        </row>
        <row r="1875">
          <cell r="A1875">
            <v>29098</v>
          </cell>
          <cell r="B1875" t="str">
            <v>Zdvíhacia konzola typ 5</v>
          </cell>
          <cell r="C1875" t="str">
            <v>Lifting Bracket Typ 5</v>
          </cell>
          <cell r="D1875" t="str">
            <v>KS</v>
          </cell>
          <cell r="E1875">
            <v>3.11</v>
          </cell>
          <cell r="F1875" t="str">
            <v>EUR</v>
          </cell>
        </row>
        <row r="1876">
          <cell r="A1876">
            <v>29099</v>
          </cell>
          <cell r="B1876" t="str">
            <v>Zdvíhacia konzola pre dom 500x525 cm</v>
          </cell>
          <cell r="C1876" t="str">
            <v>Liftting Bracket for Calf House 525x500 cm</v>
          </cell>
          <cell r="D1876" t="str">
            <v>KS</v>
          </cell>
          <cell r="E1876">
            <v>39.152000000000001</v>
          </cell>
          <cell r="F1876" t="str">
            <v>EUR</v>
          </cell>
        </row>
        <row r="1877">
          <cell r="A1877">
            <v>29100</v>
          </cell>
          <cell r="B1877" t="str">
            <v>Funki Autokat-Nastavovacia tyč typ 1</v>
          </cell>
          <cell r="C1877" t="str">
            <v>Funki Automat-Adjustment rod type 1</v>
          </cell>
          <cell r="D1877" t="str">
            <v>KS</v>
          </cell>
          <cell r="E1877">
            <v>2.31</v>
          </cell>
          <cell r="F1877" t="str">
            <v>EUR</v>
          </cell>
        </row>
        <row r="1878">
          <cell r="A1878">
            <v>29101</v>
          </cell>
          <cell r="B1878" t="str">
            <v>Vodný žľab 3,5m A2</v>
          </cell>
          <cell r="C1878" t="str">
            <v>Drinking Jar 3,5m A2</v>
          </cell>
          <cell r="D1878" t="str">
            <v>KS</v>
          </cell>
          <cell r="E1878">
            <v>129.63999999999999</v>
          </cell>
          <cell r="F1878" t="str">
            <v>EUR</v>
          </cell>
        </row>
        <row r="1879">
          <cell r="A1879">
            <v>29102</v>
          </cell>
          <cell r="B1879" t="str">
            <v>Vodný žľab rúra na konzolu 3,5m GA</v>
          </cell>
          <cell r="C1879" t="str">
            <v>Drinking Jar pipe for bracket 3,5m GA</v>
          </cell>
          <cell r="D1879" t="str">
            <v>KS</v>
          </cell>
          <cell r="E1879">
            <v>15.15</v>
          </cell>
          <cell r="F1879" t="str">
            <v>EUR</v>
          </cell>
        </row>
        <row r="1880">
          <cell r="A1880">
            <v>29103</v>
          </cell>
          <cell r="B1880" t="str">
            <v>Vodný žľab 3,5 m montáž do podlahy</v>
          </cell>
          <cell r="C1880" t="str">
            <v>Drinking Jar 3,5 m Floor Maunt</v>
          </cell>
          <cell r="D1880" t="str">
            <v>KS</v>
          </cell>
          <cell r="E1880">
            <v>237.12479999999999</v>
          </cell>
          <cell r="F1880" t="str">
            <v>EUR</v>
          </cell>
        </row>
        <row r="1881">
          <cell r="A1881">
            <v>29104</v>
          </cell>
          <cell r="B1881" t="str">
            <v>Vodný žľab 3,5 m montáž na stenu</v>
          </cell>
          <cell r="C1881" t="str">
            <v>Drinking Jar 3,5 m Wall Maunt</v>
          </cell>
          <cell r="D1881" t="str">
            <v>KS</v>
          </cell>
          <cell r="E1881">
            <v>204.1268</v>
          </cell>
          <cell r="F1881" t="str">
            <v>EUR</v>
          </cell>
        </row>
        <row r="1882">
          <cell r="A1882">
            <v>29107</v>
          </cell>
          <cell r="B1882" t="str">
            <v>Stojka s platňou o 70x70x4x1500mm GA</v>
          </cell>
          <cell r="C1882" t="str">
            <v>Post with foot plate o 70x70x4x1500mm GA</v>
          </cell>
          <cell r="D1882" t="str">
            <v>KS</v>
          </cell>
          <cell r="E1882">
            <v>16.95</v>
          </cell>
          <cell r="F1882" t="str">
            <v>EUR</v>
          </cell>
        </row>
        <row r="1883">
          <cell r="A1883">
            <v>29108</v>
          </cell>
          <cell r="B1883" t="str">
            <v>U profil 1,5x35x1250 mm A2</v>
          </cell>
          <cell r="C1883" t="str">
            <v>U profil 1,5x35x1250 mm A2</v>
          </cell>
          <cell r="D1883" t="str">
            <v>KS</v>
          </cell>
          <cell r="E1883">
            <v>4.29</v>
          </cell>
          <cell r="F1883" t="str">
            <v>EUR</v>
          </cell>
        </row>
        <row r="1884">
          <cell r="A1884">
            <v>29112</v>
          </cell>
          <cell r="B1884" t="str">
            <v>Kompletný žltý zvon s mechnizmom AP</v>
          </cell>
          <cell r="C1884" t="str">
            <v>Complete Yellow Cone With Mechanismus AP</v>
          </cell>
          <cell r="D1884" t="str">
            <v>KS</v>
          </cell>
          <cell r="E1884">
            <v>14.07</v>
          </cell>
          <cell r="F1884" t="str">
            <v>EUR</v>
          </cell>
        </row>
        <row r="1885">
          <cell r="A1885">
            <v>29113</v>
          </cell>
          <cell r="B1885" t="str">
            <v>Deliaca stena typ 9 GA</v>
          </cell>
          <cell r="C1885" t="str">
            <v>Cubicle Divider typ 9 GA</v>
          </cell>
          <cell r="D1885" t="str">
            <v>KS</v>
          </cell>
          <cell r="E1885">
            <v>27.14</v>
          </cell>
          <cell r="F1885" t="str">
            <v>EUR</v>
          </cell>
        </row>
        <row r="1886">
          <cell r="A1886">
            <v>29114</v>
          </cell>
          <cell r="B1886" t="str">
            <v>Deliaca stena typ 10 GA</v>
          </cell>
          <cell r="C1886" t="str">
            <v>Cubicle Divider typ 10 GA</v>
          </cell>
          <cell r="D1886" t="str">
            <v>KS</v>
          </cell>
          <cell r="E1886">
            <v>25.97</v>
          </cell>
          <cell r="F1886" t="str">
            <v>EUR</v>
          </cell>
        </row>
        <row r="1887">
          <cell r="A1887">
            <v>29115</v>
          </cell>
          <cell r="B1887" t="str">
            <v>Deliaca stena typ 11 GA</v>
          </cell>
          <cell r="C1887" t="str">
            <v>Cubicle Divider typ 11 GA</v>
          </cell>
          <cell r="D1887" t="str">
            <v>KS</v>
          </cell>
          <cell r="E1887">
            <v>26.37</v>
          </cell>
          <cell r="F1887" t="str">
            <v>EUR</v>
          </cell>
        </row>
        <row r="1888">
          <cell r="A1888">
            <v>29116</v>
          </cell>
          <cell r="B1888" t="str">
            <v>Stojka s platňou o 60,3x3,6x1500mm GA</v>
          </cell>
          <cell r="C1888" t="str">
            <v>Post with foot plate o 60,3x3,6x1500mm GA</v>
          </cell>
          <cell r="D1888" t="str">
            <v>KS</v>
          </cell>
          <cell r="E1888">
            <v>11.18</v>
          </cell>
          <cell r="F1888" t="str">
            <v>EUR</v>
          </cell>
        </row>
        <row r="1889">
          <cell r="A1889">
            <v>29117</v>
          </cell>
          <cell r="B1889" t="str">
            <v>Deliaca stena typ 12 GA</v>
          </cell>
          <cell r="C1889" t="str">
            <v>Cubicle Divider typ 12 GA</v>
          </cell>
          <cell r="D1889" t="str">
            <v>KS</v>
          </cell>
          <cell r="E1889">
            <v>27.37</v>
          </cell>
          <cell r="F1889" t="str">
            <v>EUR</v>
          </cell>
        </row>
        <row r="1890">
          <cell r="A1890">
            <v>29118</v>
          </cell>
          <cell r="B1890" t="str">
            <v>Modulárne Hradenie pre Telatá Stenový záves</v>
          </cell>
          <cell r="C1890" t="str">
            <v>Modular Calf Penning Wall Hanger</v>
          </cell>
          <cell r="D1890" t="str">
            <v>KS</v>
          </cell>
          <cell r="E1890">
            <v>1.32</v>
          </cell>
          <cell r="F1890" t="str">
            <v>EUR</v>
          </cell>
        </row>
        <row r="1891">
          <cell r="A1891">
            <v>29119</v>
          </cell>
          <cell r="B1891" t="str">
            <v>Modulárne Hradenie pre Telatá Stena 1,2m 750 PVC</v>
          </cell>
          <cell r="C1891" t="str">
            <v>Modular Calf Penning Side Wall 1,2m 750 PVC</v>
          </cell>
          <cell r="D1891" t="str">
            <v>KS</v>
          </cell>
          <cell r="E1891">
            <v>35.53</v>
          </cell>
          <cell r="F1891" t="str">
            <v>EUR</v>
          </cell>
        </row>
        <row r="1892">
          <cell r="A1892">
            <v>29121</v>
          </cell>
          <cell r="B1892" t="str">
            <v>Modulárne Hradenie pre Telatá Dvierka</v>
          </cell>
          <cell r="C1892" t="str">
            <v>Modular Calf Penning Gete</v>
          </cell>
          <cell r="D1892" t="str">
            <v>KS</v>
          </cell>
          <cell r="E1892">
            <v>34.6</v>
          </cell>
          <cell r="F1892" t="str">
            <v>EUR</v>
          </cell>
        </row>
        <row r="1893">
          <cell r="A1893">
            <v>29122</v>
          </cell>
          <cell r="B1893" t="str">
            <v>Modulárne Hradenie pre Telatá Haspra Dlhá</v>
          </cell>
          <cell r="C1893" t="str">
            <v>Modular Calf Penning Hasp Long</v>
          </cell>
          <cell r="D1893" t="str">
            <v>KS</v>
          </cell>
          <cell r="E1893">
            <v>2.29</v>
          </cell>
          <cell r="F1893" t="str">
            <v>EUR</v>
          </cell>
        </row>
        <row r="1894">
          <cell r="A1894">
            <v>29123</v>
          </cell>
          <cell r="B1894" t="str">
            <v>Modulárne Hradenie pre Telatá Haspra Krátka</v>
          </cell>
          <cell r="C1894" t="str">
            <v>Modular Calf Penning Hasp Short</v>
          </cell>
          <cell r="D1894" t="str">
            <v>KS</v>
          </cell>
          <cell r="E1894">
            <v>1.89</v>
          </cell>
          <cell r="F1894" t="str">
            <v>EUR</v>
          </cell>
        </row>
        <row r="1895">
          <cell r="A1895">
            <v>29124</v>
          </cell>
          <cell r="B1895" t="str">
            <v>Modulárne Hradenie pre Telatá Noha</v>
          </cell>
          <cell r="C1895" t="str">
            <v>Modular Calf Penning Leg</v>
          </cell>
          <cell r="D1895" t="str">
            <v>KS</v>
          </cell>
          <cell r="E1895">
            <v>0.76</v>
          </cell>
          <cell r="F1895" t="str">
            <v>EUR</v>
          </cell>
        </row>
        <row r="1896">
          <cell r="A1896">
            <v>29125</v>
          </cell>
          <cell r="B1896" t="str">
            <v>Batéria 4 box pre Telatá Bočná stena 750 otvorená</v>
          </cell>
          <cell r="C1896" t="str">
            <v>4 Penn Battery Side Wall 750 Open</v>
          </cell>
          <cell r="D1896" t="str">
            <v>KS</v>
          </cell>
          <cell r="E1896">
            <v>121.44</v>
          </cell>
          <cell r="F1896" t="str">
            <v>EUR</v>
          </cell>
        </row>
        <row r="1897">
          <cell r="A1897">
            <v>29126</v>
          </cell>
          <cell r="B1897" t="str">
            <v>Batéria 4 box pre Telatá Zadná stena 1000 PVC</v>
          </cell>
          <cell r="C1897" t="str">
            <v>4 Penn Battery Back Wall 1000 PVC</v>
          </cell>
          <cell r="D1897" t="str">
            <v>KS</v>
          </cell>
          <cell r="E1897">
            <v>43.54</v>
          </cell>
          <cell r="F1897" t="str">
            <v>EUR</v>
          </cell>
        </row>
        <row r="1898">
          <cell r="A1898">
            <v>29127</v>
          </cell>
          <cell r="B1898" t="str">
            <v>Batéria 4 box pre Telatá Bočná stena 750 zatvorená</v>
          </cell>
          <cell r="C1898" t="str">
            <v>4 Penn Battery Side Wall 750 Closed</v>
          </cell>
          <cell r="D1898" t="str">
            <v>KS</v>
          </cell>
          <cell r="E1898">
            <v>76.72</v>
          </cell>
          <cell r="F1898" t="str">
            <v>EUR</v>
          </cell>
        </row>
        <row r="1899">
          <cell r="A1899">
            <v>29128</v>
          </cell>
          <cell r="B1899" t="str">
            <v>Batéria 4 box pre Telatá Zdvíhacia Konzola</v>
          </cell>
          <cell r="C1899" t="str">
            <v>4 Penn Battery Lifting Bracked</v>
          </cell>
          <cell r="D1899" t="str">
            <v>KS</v>
          </cell>
          <cell r="E1899">
            <v>30.46</v>
          </cell>
          <cell r="F1899" t="str">
            <v>EUR</v>
          </cell>
        </row>
        <row r="1900">
          <cell r="A1900">
            <v>29129</v>
          </cell>
          <cell r="B1900" t="str">
            <v>Batéria 4 box pre Telatá</v>
          </cell>
          <cell r="C1900" t="str">
            <v>4 Penn Battery</v>
          </cell>
          <cell r="D1900" t="str">
            <v>KS</v>
          </cell>
          <cell r="E1900">
            <v>608.92999999999995</v>
          </cell>
          <cell r="F1900" t="str">
            <v>EUR</v>
          </cell>
        </row>
        <row r="1901">
          <cell r="A1901">
            <v>29130</v>
          </cell>
          <cell r="B1901" t="str">
            <v>Modulárne Hradenie pre Telatá Rad 10 Boxov</v>
          </cell>
          <cell r="C1901" t="str">
            <v>Modular Calf Penning 10 Pen Row</v>
          </cell>
          <cell r="D1901" t="str">
            <v>KS</v>
          </cell>
          <cell r="E1901">
            <v>959.93</v>
          </cell>
          <cell r="F1901" t="str">
            <v>EUR</v>
          </cell>
        </row>
        <row r="1902">
          <cell r="A1902">
            <v>29131</v>
          </cell>
          <cell r="B1902" t="str">
            <v>Stojka s platňou 300x300 o 76,1x3,6x1500mm GA</v>
          </cell>
          <cell r="C1902" t="str">
            <v>Post with foot plate 300x300 o 76,1x3,6x1500mm GA</v>
          </cell>
          <cell r="D1902" t="str">
            <v>KS</v>
          </cell>
          <cell r="E1902">
            <v>21.48</v>
          </cell>
          <cell r="F1902" t="str">
            <v>EUR</v>
          </cell>
        </row>
        <row r="1903">
          <cell r="A1903">
            <v>29133</v>
          </cell>
          <cell r="B1903" t="str">
            <v>Stojka s platňou 300x300 o 70x70x4x1500mm GA</v>
          </cell>
          <cell r="C1903" t="str">
            <v>Post with foot plate 300x300 o 70x70x4x1500mm GA</v>
          </cell>
          <cell r="D1903" t="str">
            <v>KS</v>
          </cell>
          <cell r="E1903">
            <v>23.23</v>
          </cell>
          <cell r="F1903" t="str">
            <v>EUR</v>
          </cell>
        </row>
        <row r="1904">
          <cell r="A1904">
            <v>29134</v>
          </cell>
          <cell r="B1904" t="str">
            <v>Stojka s platňou 300x300 o 60,3x3,6x1500mm GA</v>
          </cell>
          <cell r="C1904" t="str">
            <v>Post with foot plate 300x300 o 60,3x3,6x1500mm GA</v>
          </cell>
          <cell r="D1904" t="str">
            <v>KS</v>
          </cell>
          <cell r="E1904">
            <v>17.36</v>
          </cell>
          <cell r="F1904" t="str">
            <v>EUR</v>
          </cell>
        </row>
        <row r="1905">
          <cell r="A1905">
            <v>29135</v>
          </cell>
          <cell r="B1905" t="str">
            <v>Držiak vedra pre telatá na Domy 4 miesta</v>
          </cell>
          <cell r="C1905" t="str">
            <v>Trough Holder for Calf Houses 4 Places</v>
          </cell>
          <cell r="D1905" t="str">
            <v>KS</v>
          </cell>
          <cell r="E1905">
            <v>46.6372</v>
          </cell>
          <cell r="F1905" t="str">
            <v>EUR</v>
          </cell>
        </row>
        <row r="1906">
          <cell r="A1906">
            <v>29136</v>
          </cell>
          <cell r="B1906" t="str">
            <v>Kolesá pre príves 29036</v>
          </cell>
          <cell r="C1906" t="str">
            <v>Wheel for Trailer 29036</v>
          </cell>
          <cell r="D1906" t="str">
            <v>KS</v>
          </cell>
          <cell r="E1906">
            <v>257</v>
          </cell>
          <cell r="F1906" t="str">
            <v>EUR</v>
          </cell>
        </row>
        <row r="1907">
          <cell r="A1907">
            <v>29137</v>
          </cell>
          <cell r="B1907" t="str">
            <v>Koleso pre 29136</v>
          </cell>
          <cell r="C1907" t="str">
            <v>Wheel for 29136</v>
          </cell>
          <cell r="D1907" t="str">
            <v>KS</v>
          </cell>
          <cell r="E1907">
            <v>81.8</v>
          </cell>
          <cell r="F1907" t="str">
            <v>EUR</v>
          </cell>
        </row>
        <row r="1908">
          <cell r="A1908">
            <v>29138</v>
          </cell>
          <cell r="B1908" t="str">
            <v>Teleskopický Hever pre 29136</v>
          </cell>
          <cell r="C1908" t="str">
            <v>Teleskop Jack for 29136</v>
          </cell>
          <cell r="D1908" t="str">
            <v>KS</v>
          </cell>
          <cell r="E1908">
            <v>32</v>
          </cell>
          <cell r="F1908" t="str">
            <v>EUR</v>
          </cell>
        </row>
        <row r="1909">
          <cell r="A1909">
            <v>29139</v>
          </cell>
          <cell r="B1909" t="str">
            <v>Oje pre 29036</v>
          </cell>
          <cell r="C1909" t="str">
            <v>Towing Hook for 29036</v>
          </cell>
          <cell r="D1909" t="str">
            <v>KS</v>
          </cell>
          <cell r="E1909">
            <v>0</v>
          </cell>
          <cell r="F1909" t="str">
            <v>EUR</v>
          </cell>
        </row>
        <row r="1910">
          <cell r="A1910">
            <v>29140</v>
          </cell>
          <cell r="B1910" t="str">
            <v>Stojka s platňou 300x300 o 76,1x3x1500mm GA</v>
          </cell>
          <cell r="C1910" t="str">
            <v>Post with foot plate 300x300 o 76,1x3x1500mm GA</v>
          </cell>
          <cell r="D1910" t="str">
            <v>KS</v>
          </cell>
          <cell r="E1910">
            <v>22.36</v>
          </cell>
          <cell r="F1910" t="str">
            <v>EUR</v>
          </cell>
        </row>
        <row r="1911">
          <cell r="A1911">
            <v>29141</v>
          </cell>
          <cell r="B1911" t="str">
            <v>Deliaca stena typ 13 GA</v>
          </cell>
          <cell r="C1911" t="str">
            <v>Cubicle Divider typ 13 GA</v>
          </cell>
          <cell r="D1911" t="str">
            <v>KS</v>
          </cell>
          <cell r="E1911">
            <v>27.6</v>
          </cell>
          <cell r="F1911" t="str">
            <v>EUR</v>
          </cell>
        </row>
        <row r="1912">
          <cell r="A1912">
            <v>29142</v>
          </cell>
          <cell r="B1912" t="str">
            <v>Prsníkový doraz o 125 mm</v>
          </cell>
          <cell r="C1912" t="str">
            <v>Chest Stop o 125 mm</v>
          </cell>
          <cell r="D1912" t="str">
            <v>KS</v>
          </cell>
          <cell r="E1912">
            <v>3.34</v>
          </cell>
          <cell r="F1912" t="str">
            <v>EUR</v>
          </cell>
        </row>
        <row r="1913">
          <cell r="A1913">
            <v>29143</v>
          </cell>
          <cell r="B1913" t="str">
            <v>Deliaca stena typ 14 GA</v>
          </cell>
          <cell r="C1913" t="str">
            <v>Cubicle Divider typ 14 GA</v>
          </cell>
          <cell r="D1913" t="str">
            <v>KS</v>
          </cell>
          <cell r="E1913">
            <v>28.53</v>
          </cell>
          <cell r="F1913" t="str">
            <v>EUR</v>
          </cell>
        </row>
        <row r="1914">
          <cell r="A1914">
            <v>29144</v>
          </cell>
          <cell r="B1914" t="str">
            <v>Deliaca stena typ 15 GA</v>
          </cell>
          <cell r="C1914" t="str">
            <v>Cubicle Divider typ 15 GA</v>
          </cell>
          <cell r="D1914" t="str">
            <v>KS</v>
          </cell>
          <cell r="E1914">
            <v>30.28</v>
          </cell>
          <cell r="F1914" t="str">
            <v>EUR</v>
          </cell>
        </row>
        <row r="1915">
          <cell r="A1915">
            <v>29145</v>
          </cell>
          <cell r="B1915" t="str">
            <v>Funki Autokat-zaistovací drôt lievika Ver. 2</v>
          </cell>
          <cell r="C1915" t="str">
            <v>Funki Automat-Retainer Spring for dosage Device V2</v>
          </cell>
          <cell r="D1915" t="str">
            <v>KS</v>
          </cell>
          <cell r="E1915">
            <v>3.7</v>
          </cell>
          <cell r="F1915" t="str">
            <v>EUR</v>
          </cell>
        </row>
        <row r="1916">
          <cell r="A1916">
            <v>29148</v>
          </cell>
          <cell r="B1916" t="str">
            <v>Deliaca stena typ 17 GA</v>
          </cell>
          <cell r="C1916" t="str">
            <v>Cubicle Divider typ 17 GA</v>
          </cell>
          <cell r="D1916" t="str">
            <v>KS</v>
          </cell>
          <cell r="E1916">
            <v>29</v>
          </cell>
          <cell r="F1916" t="str">
            <v>EUR</v>
          </cell>
        </row>
        <row r="1917">
          <cell r="A1917">
            <v>29150</v>
          </cell>
          <cell r="B1917" t="str">
            <v>Dom 300x450x210 s preglejkou</v>
          </cell>
          <cell r="C1917" t="str">
            <v>House 300x450x210 with Plywood</v>
          </cell>
          <cell r="D1917" t="str">
            <v>KS</v>
          </cell>
          <cell r="E1917">
            <v>670.51</v>
          </cell>
          <cell r="F1917" t="str">
            <v>EUR</v>
          </cell>
        </row>
        <row r="1918">
          <cell r="A1918">
            <v>29152</v>
          </cell>
          <cell r="B1918" t="str">
            <v>Dom 300x450x210 s PVC</v>
          </cell>
          <cell r="C1918" t="str">
            <v>House 300x450x210 with PVC</v>
          </cell>
          <cell r="D1918" t="str">
            <v>KS</v>
          </cell>
          <cell r="E1918">
            <v>957.9144</v>
          </cell>
          <cell r="F1918" t="str">
            <v>EUR</v>
          </cell>
        </row>
        <row r="1919">
          <cell r="A1919">
            <v>29153</v>
          </cell>
          <cell r="B1919" t="str">
            <v>Dom 300x450x160 s preglejkou</v>
          </cell>
          <cell r="C1919" t="str">
            <v>House 300x450x160 with Plywood</v>
          </cell>
          <cell r="D1919" t="str">
            <v>KS</v>
          </cell>
          <cell r="E1919">
            <v>865.47</v>
          </cell>
          <cell r="F1919" t="str">
            <v>EUR</v>
          </cell>
        </row>
        <row r="1920">
          <cell r="A1920">
            <v>29154</v>
          </cell>
          <cell r="B1920" t="str">
            <v>Dom 300x450x160 s PVC</v>
          </cell>
          <cell r="C1920" t="str">
            <v>House 300x450x160 with PVC</v>
          </cell>
          <cell r="D1920" t="str">
            <v>KS</v>
          </cell>
          <cell r="E1920">
            <v>842.12350000000004</v>
          </cell>
          <cell r="F1920" t="str">
            <v>EUR</v>
          </cell>
        </row>
        <row r="1921">
          <cell r="A1921">
            <v>29155</v>
          </cell>
          <cell r="B1921" t="str">
            <v>Dom 500x525 s preglejkou</v>
          </cell>
          <cell r="C1921" t="str">
            <v>House 500x525 with Plywood</v>
          </cell>
          <cell r="D1921" t="str">
            <v>KS</v>
          </cell>
          <cell r="E1921">
            <v>1462.75</v>
          </cell>
          <cell r="F1921" t="str">
            <v>EUR</v>
          </cell>
        </row>
        <row r="1922">
          <cell r="A1922">
            <v>29156</v>
          </cell>
          <cell r="B1922" t="str">
            <v>Dom 500x525 s PVC</v>
          </cell>
          <cell r="C1922" t="str">
            <v>House 500x525 with PVC</v>
          </cell>
          <cell r="D1922" t="str">
            <v>KS</v>
          </cell>
          <cell r="E1922">
            <v>1432.3633</v>
          </cell>
          <cell r="F1922" t="str">
            <v>EUR</v>
          </cell>
        </row>
        <row r="1923">
          <cell r="A1923">
            <v>29157</v>
          </cell>
          <cell r="B1923" t="str">
            <v>Deliaca stena typ 18 GA</v>
          </cell>
          <cell r="C1923" t="str">
            <v>Cubicle Divider typ 18 GA</v>
          </cell>
          <cell r="D1923" t="str">
            <v>KS</v>
          </cell>
          <cell r="E1923">
            <v>30.5</v>
          </cell>
          <cell r="F1923" t="str">
            <v>EUR</v>
          </cell>
        </row>
        <row r="1924">
          <cell r="A1924">
            <v>29158</v>
          </cell>
          <cell r="B1924" t="str">
            <v>Jakel 70x70x8x6000 FeZn</v>
          </cell>
          <cell r="C1924" t="str">
            <v>Hollow Profil 70x70x8x6000 FeZn</v>
          </cell>
          <cell r="D1924" t="str">
            <v>KS</v>
          </cell>
          <cell r="E1924">
            <v>41.04</v>
          </cell>
          <cell r="F1924" t="str">
            <v>EUR</v>
          </cell>
        </row>
        <row r="1925">
          <cell r="A1925">
            <v>29159</v>
          </cell>
          <cell r="B1925" t="str">
            <v>Deliaca stena typ 19 GA</v>
          </cell>
          <cell r="C1925" t="str">
            <v>Cubicle Divider typ 19 GA</v>
          </cell>
          <cell r="D1925" t="str">
            <v>KS</v>
          </cell>
          <cell r="E1925">
            <v>26.18</v>
          </cell>
          <cell r="F1925" t="str">
            <v>EUR</v>
          </cell>
        </row>
        <row r="1926">
          <cell r="A1926">
            <v>29160</v>
          </cell>
          <cell r="B1926" t="str">
            <v>Kotva "T"do roštu pre kravské hradenie A2</v>
          </cell>
          <cell r="C1926" t="str">
            <v>Slat Anchor "T" for Cow penning A2</v>
          </cell>
          <cell r="D1926" t="str">
            <v>KS</v>
          </cell>
          <cell r="E1926">
            <v>2.31</v>
          </cell>
          <cell r="F1926" t="str">
            <v>EUR</v>
          </cell>
        </row>
        <row r="1927">
          <cell r="A1927">
            <v>29163</v>
          </cell>
          <cell r="B1927" t="str">
            <v>Deliaca stena typ 20 GA</v>
          </cell>
          <cell r="C1927" t="str">
            <v>Cubicle Divider typ 20 GA</v>
          </cell>
          <cell r="D1927" t="str">
            <v>KS</v>
          </cell>
          <cell r="E1927">
            <v>27.66</v>
          </cell>
          <cell r="F1927" t="str">
            <v>EUR</v>
          </cell>
        </row>
        <row r="1928">
          <cell r="A1928">
            <v>29164</v>
          </cell>
          <cell r="B1928" t="str">
            <v>Podesta typ 4 GA</v>
          </cell>
          <cell r="C1928" t="str">
            <v>Platform typ 4 GA</v>
          </cell>
          <cell r="D1928" t="str">
            <v>KS</v>
          </cell>
          <cell r="E1928">
            <v>128.25</v>
          </cell>
          <cell r="F1928" t="str">
            <v>EUR</v>
          </cell>
        </row>
        <row r="1929">
          <cell r="A1929">
            <v>29165</v>
          </cell>
          <cell r="B1929" t="str">
            <v>Príves pre teľatá 2 boxy s výklop. dver. PVC stre.</v>
          </cell>
          <cell r="C1929" t="str">
            <v>Calf Trailer with 2 pens and hinged door PVC Roof</v>
          </cell>
          <cell r="D1929" t="str">
            <v>KS</v>
          </cell>
          <cell r="E1929">
            <v>752.97329999999999</v>
          </cell>
          <cell r="F1929" t="str">
            <v>EUR</v>
          </cell>
        </row>
        <row r="1930">
          <cell r="A1930">
            <v>29166</v>
          </cell>
          <cell r="B1930" t="str">
            <v>Zásuvná zásuvka 80x80mm GA</v>
          </cell>
          <cell r="C1930" t="str">
            <v>Embedment Socket 80x80mm GA</v>
          </cell>
          <cell r="D1930" t="str">
            <v>KS</v>
          </cell>
          <cell r="E1930">
            <v>3.4</v>
          </cell>
          <cell r="F1930" t="str">
            <v>EUR</v>
          </cell>
        </row>
        <row r="1931">
          <cell r="A1931">
            <v>29167</v>
          </cell>
          <cell r="B1931" t="str">
            <v>Rozšírenie stojky 70x70mm GA</v>
          </cell>
          <cell r="C1931" t="str">
            <v>Post extension 70x70 GA</v>
          </cell>
          <cell r="D1931" t="str">
            <v>KS</v>
          </cell>
          <cell r="E1931">
            <v>6.54</v>
          </cell>
          <cell r="F1931" t="str">
            <v>EUR</v>
          </cell>
        </row>
        <row r="1932">
          <cell r="A1932">
            <v>29168</v>
          </cell>
          <cell r="B1932" t="str">
            <v>Uchytenie pre stojku 70x70mm verzia1 GA</v>
          </cell>
          <cell r="C1932" t="str">
            <v>Fitting for post 70x70mm version1 GA</v>
          </cell>
          <cell r="D1932" t="str">
            <v>KS</v>
          </cell>
          <cell r="E1932">
            <v>1.43</v>
          </cell>
          <cell r="F1932" t="str">
            <v>EUR</v>
          </cell>
        </row>
        <row r="1933">
          <cell r="A1933">
            <v>29169</v>
          </cell>
          <cell r="B1933" t="str">
            <v>Kompletný  mechnismus AP</v>
          </cell>
          <cell r="C1933" t="str">
            <v>Complete Mechanismus AP</v>
          </cell>
          <cell r="D1933" t="str">
            <v>KS</v>
          </cell>
          <cell r="E1933">
            <v>7.27</v>
          </cell>
          <cell r="F1933" t="str">
            <v>EUR</v>
          </cell>
        </row>
        <row r="1934">
          <cell r="A1934">
            <v>29170</v>
          </cell>
          <cell r="B1934" t="str">
            <v>Štvorhran pre mechnismus AP</v>
          </cell>
          <cell r="C1934" t="str">
            <v>Square for Mechanismus AP</v>
          </cell>
          <cell r="D1934" t="str">
            <v>KS</v>
          </cell>
          <cell r="E1934">
            <v>0.56599999999999995</v>
          </cell>
          <cell r="F1934" t="str">
            <v>EUR</v>
          </cell>
        </row>
        <row r="1935">
          <cell r="A1935">
            <v>29171</v>
          </cell>
          <cell r="B1935" t="str">
            <v>Šampion pre mechnismus AP</v>
          </cell>
          <cell r="C1935" t="str">
            <v>Champion for Mechanismus AP</v>
          </cell>
          <cell r="D1935" t="str">
            <v>KS</v>
          </cell>
          <cell r="E1935">
            <v>1.343</v>
          </cell>
          <cell r="F1935" t="str">
            <v>EUR</v>
          </cell>
        </row>
        <row r="1936">
          <cell r="A1936">
            <v>29172</v>
          </cell>
          <cell r="B1936" t="str">
            <v>Deliaca stena typ 21 GA</v>
          </cell>
          <cell r="C1936" t="str">
            <v>Cubicle Divider typ 21 GA</v>
          </cell>
          <cell r="D1936" t="str">
            <v>KS</v>
          </cell>
          <cell r="E1936">
            <v>35.46</v>
          </cell>
          <cell r="F1936" t="str">
            <v>EUR</v>
          </cell>
        </row>
        <row r="1937">
          <cell r="A1937">
            <v>29174</v>
          </cell>
          <cell r="B1937" t="str">
            <v>Otvárací systém pre dvierka</v>
          </cell>
          <cell r="C1937" t="str">
            <v>Opening System for Gate</v>
          </cell>
          <cell r="D1937" t="str">
            <v>KS</v>
          </cell>
          <cell r="E1937">
            <v>6.8</v>
          </cell>
          <cell r="F1937" t="str">
            <v>EUR</v>
          </cell>
        </row>
        <row r="1938">
          <cell r="A1938">
            <v>29175</v>
          </cell>
          <cell r="B1938" t="str">
            <v>Uchytenie pre stojku 70x70mm verzia2 GA</v>
          </cell>
          <cell r="C1938" t="str">
            <v>Fitting for post 70x70mm version2 GA</v>
          </cell>
          <cell r="D1938" t="str">
            <v>KS</v>
          </cell>
          <cell r="E1938">
            <v>2.5099999999999998</v>
          </cell>
          <cell r="F1938" t="str">
            <v>EUR</v>
          </cell>
        </row>
        <row r="1939">
          <cell r="A1939">
            <v>29176</v>
          </cell>
          <cell r="B1939" t="str">
            <v>Koncová konzola na combi bránu 1/1/2"" 30cm dlhá</v>
          </cell>
          <cell r="C1939" t="str">
            <v>Combi Gate Endbracket 1/1/2"" 30cm Long</v>
          </cell>
          <cell r="D1939" t="str">
            <v>KS</v>
          </cell>
          <cell r="E1939">
            <v>13.23</v>
          </cell>
          <cell r="F1939" t="str">
            <v>EUR</v>
          </cell>
        </row>
        <row r="1940">
          <cell r="A1940">
            <v>29177</v>
          </cell>
          <cell r="B1940" t="str">
            <v>Slamník s SS Vodním žľabom</v>
          </cell>
          <cell r="C1940" t="str">
            <v>Straw Holder with SS Troug</v>
          </cell>
          <cell r="D1940" t="str">
            <v>KS</v>
          </cell>
          <cell r="E1940">
            <v>222.28</v>
          </cell>
          <cell r="F1940" t="str">
            <v>EUR</v>
          </cell>
        </row>
        <row r="1941">
          <cell r="A1941">
            <v>29178</v>
          </cell>
          <cell r="B1941" t="str">
            <v>Držiak vedra pre telatá na Domy 3 miesta</v>
          </cell>
          <cell r="C1941" t="str">
            <v>Trough Holder for Calf Houses 3 Places</v>
          </cell>
          <cell r="D1941" t="str">
            <v>KS</v>
          </cell>
          <cell r="E1941">
            <v>34.754800000000003</v>
          </cell>
          <cell r="F1941" t="str">
            <v>EUR</v>
          </cell>
        </row>
        <row r="1942">
          <cell r="A1942">
            <v>29179</v>
          </cell>
          <cell r="B1942" t="str">
            <v>Kravská mreža 300x108,6 GA</v>
          </cell>
          <cell r="C1942" t="str">
            <v>Cow Grid 300x108,6 GA</v>
          </cell>
          <cell r="D1942" t="str">
            <v>KS</v>
          </cell>
          <cell r="E1942">
            <v>60.58</v>
          </cell>
          <cell r="F1942" t="str">
            <v>EUR</v>
          </cell>
        </row>
        <row r="1943">
          <cell r="A1943">
            <v>29180</v>
          </cell>
          <cell r="B1943" t="str">
            <v>Kravská mreža 400x108,6 GA</v>
          </cell>
          <cell r="C1943" t="str">
            <v>Cow Grid 400x108,6 GA</v>
          </cell>
          <cell r="D1943" t="str">
            <v>KS</v>
          </cell>
          <cell r="E1943">
            <v>84.31</v>
          </cell>
          <cell r="F1943" t="str">
            <v>EUR</v>
          </cell>
        </row>
        <row r="1944">
          <cell r="A1944">
            <v>29183</v>
          </cell>
          <cell r="B1944" t="str">
            <v>Výstuha podlahy na príves pre teľatá</v>
          </cell>
          <cell r="C1944" t="str">
            <v>Floor Bracket for Calf Trailer</v>
          </cell>
          <cell r="D1944" t="str">
            <v>KS</v>
          </cell>
          <cell r="E1944">
            <v>3.09</v>
          </cell>
          <cell r="F1944" t="str">
            <v>EUR</v>
          </cell>
        </row>
        <row r="1945">
          <cell r="A1945">
            <v>29184</v>
          </cell>
          <cell r="B1945" t="str">
            <v>Konzola pod mrežu</v>
          </cell>
          <cell r="C1945" t="str">
            <v>Bracket Under Grid</v>
          </cell>
          <cell r="D1945" t="str">
            <v>KS</v>
          </cell>
          <cell r="E1945">
            <v>2.2799999999999998</v>
          </cell>
          <cell r="F1945" t="str">
            <v>EUR</v>
          </cell>
        </row>
        <row r="1946">
          <cell r="A1946">
            <v>29187</v>
          </cell>
          <cell r="B1946" t="str">
            <v>Dom pre Kone 500x525 Trapez</v>
          </cell>
          <cell r="C1946" t="str">
            <v>House for Horses 500x525 Trapez</v>
          </cell>
          <cell r="D1946" t="str">
            <v>KS</v>
          </cell>
          <cell r="E1946">
            <v>1112.412</v>
          </cell>
          <cell r="F1946" t="str">
            <v>EUR</v>
          </cell>
        </row>
        <row r="1947">
          <cell r="A1947">
            <v>29190</v>
          </cell>
          <cell r="B1947" t="str">
            <v>Strmeň na Automat AP</v>
          </cell>
          <cell r="C1947" t="str">
            <v>U-Bolt for Feeder AP</v>
          </cell>
          <cell r="D1947" t="str">
            <v>KS</v>
          </cell>
          <cell r="E1947">
            <v>0.41</v>
          </cell>
          <cell r="F1947" t="str">
            <v>EUR</v>
          </cell>
        </row>
        <row r="1948">
          <cell r="A1948">
            <v>29212</v>
          </cell>
          <cell r="B1948" t="str">
            <v>Kravská mreža bez 2x rúra 400x112 GA</v>
          </cell>
          <cell r="C1948" t="str">
            <v>Cow Grid Without 2xPipes 400x112 GA</v>
          </cell>
          <cell r="D1948" t="str">
            <v>KS</v>
          </cell>
          <cell r="E1948">
            <v>112.59</v>
          </cell>
          <cell r="F1948" t="str">
            <v>EUR</v>
          </cell>
        </row>
        <row r="1949">
          <cell r="A1949">
            <v>29231</v>
          </cell>
          <cell r="B1949" t="str">
            <v>Príves pre teľatá 2 boxy s výklop. dver. Bez Stre.</v>
          </cell>
          <cell r="C1949" t="str">
            <v>Calf Trailer with 2 pens hin. door Without Roof</v>
          </cell>
          <cell r="D1949" t="str">
            <v>KS</v>
          </cell>
          <cell r="E1949">
            <v>336.77</v>
          </cell>
          <cell r="F1949" t="str">
            <v>EUR</v>
          </cell>
        </row>
        <row r="1950">
          <cell r="A1950">
            <v>32001</v>
          </cell>
          <cell r="B1950" t="str">
            <v>Pneuvalec dvojčinný s tlmením 80mm</v>
          </cell>
          <cell r="C1950" t="str">
            <v>Pneu cylinder with dumping 80mm</v>
          </cell>
          <cell r="D1950" t="str">
            <v>PCS</v>
          </cell>
          <cell r="E1950">
            <v>99.2</v>
          </cell>
          <cell r="F1950" t="str">
            <v>EUR</v>
          </cell>
        </row>
        <row r="1951">
          <cell r="A1951">
            <v>32002</v>
          </cell>
          <cell r="B1951" t="str">
            <v>Vidlica na pnuvalec závit M16x1,5</v>
          </cell>
          <cell r="C1951" t="str">
            <v>Fork for Pneu cylinder thread M16x1,5</v>
          </cell>
          <cell r="D1951" t="str">
            <v>PCS</v>
          </cell>
          <cell r="E1951">
            <v>10.18</v>
          </cell>
          <cell r="F1951" t="str">
            <v>EUR</v>
          </cell>
        </row>
        <row r="1952">
          <cell r="A1952">
            <v>32003</v>
          </cell>
          <cell r="B1952" t="str">
            <v>Kývna príruba pre pneuvalce</v>
          </cell>
          <cell r="C1952" t="str">
            <v>Swing flange for pneu cylinder</v>
          </cell>
          <cell r="D1952" t="str">
            <v>PCS</v>
          </cell>
          <cell r="E1952">
            <v>27.52</v>
          </cell>
          <cell r="F1952" t="str">
            <v>EUR</v>
          </cell>
        </row>
        <row r="1953">
          <cell r="A1953">
            <v>32004</v>
          </cell>
          <cell r="B1953" t="str">
            <v>Čap spojovací</v>
          </cell>
          <cell r="C1953" t="str">
            <v>Connecting pin</v>
          </cell>
          <cell r="D1953" t="str">
            <v>PCS</v>
          </cell>
          <cell r="E1953">
            <v>4.16</v>
          </cell>
          <cell r="F1953" t="str">
            <v>EUR</v>
          </cell>
        </row>
        <row r="1954">
          <cell r="A1954">
            <v>32005</v>
          </cell>
          <cell r="B1954" t="str">
            <v>Vidlicové upevnenie</v>
          </cell>
          <cell r="C1954" t="str">
            <v>Fork mounting</v>
          </cell>
          <cell r="D1954" t="str">
            <v>PCS</v>
          </cell>
          <cell r="E1954">
            <v>15.58</v>
          </cell>
          <cell r="F1954" t="str">
            <v>EUR</v>
          </cell>
        </row>
        <row r="1955">
          <cell r="A1955">
            <v>32006</v>
          </cell>
          <cell r="B1955" t="str">
            <v>Spätný škrtiaci ventil + otoč. Kus</v>
          </cell>
          <cell r="C1955" t="str">
            <v>Back throttle-valve + turning piece</v>
          </cell>
          <cell r="D1955" t="str">
            <v>PCS</v>
          </cell>
          <cell r="E1955">
            <v>9.42</v>
          </cell>
          <cell r="F1955" t="str">
            <v>EUR</v>
          </cell>
        </row>
        <row r="1956">
          <cell r="A1956">
            <v>32007</v>
          </cell>
          <cell r="B1956" t="str">
            <v>5/2 cestný ventil , s aretáciou páky G1/8</v>
          </cell>
          <cell r="C1956" t="str">
            <v>5/2 way valve with lever lock G1/8</v>
          </cell>
          <cell r="D1956" t="str">
            <v>PCS</v>
          </cell>
          <cell r="E1956">
            <v>25.54</v>
          </cell>
          <cell r="F1956" t="str">
            <v>EUR</v>
          </cell>
        </row>
        <row r="1957">
          <cell r="A1957">
            <v>32008</v>
          </cell>
          <cell r="B1957" t="str">
            <v>Priame skrutkovanie</v>
          </cell>
          <cell r="C1957" t="str">
            <v>Direct screwing</v>
          </cell>
          <cell r="D1957" t="str">
            <v>PCS</v>
          </cell>
          <cell r="E1957">
            <v>0.85</v>
          </cell>
          <cell r="F1957" t="str">
            <v>EUR</v>
          </cell>
        </row>
        <row r="1958">
          <cell r="A1958">
            <v>32009</v>
          </cell>
          <cell r="B1958" t="str">
            <v>Tlmič hluku</v>
          </cell>
          <cell r="C1958" t="str">
            <v>Noise silencer</v>
          </cell>
          <cell r="D1958" t="str">
            <v>PCS</v>
          </cell>
          <cell r="E1958">
            <v>1.38</v>
          </cell>
          <cell r="F1958" t="str">
            <v>EUR</v>
          </cell>
        </row>
        <row r="1959">
          <cell r="A1959">
            <v>32010</v>
          </cell>
          <cell r="B1959" t="str">
            <v>Redukcia 3/8-1/8</v>
          </cell>
          <cell r="C1959" t="str">
            <v>Transition 3/8-1/8</v>
          </cell>
          <cell r="D1959" t="str">
            <v>PCS</v>
          </cell>
          <cell r="E1959">
            <v>0.88</v>
          </cell>
          <cell r="F1959" t="str">
            <v>EUR</v>
          </cell>
        </row>
        <row r="1960">
          <cell r="A1960">
            <v>33001</v>
          </cell>
          <cell r="B1960" t="str">
            <v>Senzor DOL 114</v>
          </cell>
          <cell r="C1960" t="str">
            <v>Senzor DOL 114</v>
          </cell>
          <cell r="D1960" t="str">
            <v>KS</v>
          </cell>
          <cell r="E1960">
            <v>112.95</v>
          </cell>
          <cell r="F1960" t="str">
            <v>EUR</v>
          </cell>
        </row>
        <row r="1961">
          <cell r="A1961">
            <v>33002</v>
          </cell>
          <cell r="B1961" t="str">
            <v>Room heat. unit 0-10V UPMXL 25-105 4000</v>
          </cell>
          <cell r="C1961" t="str">
            <v>Room heat. unit 0-10V UPMXL 25-105 4000</v>
          </cell>
          <cell r="D1961" t="str">
            <v>KS</v>
          </cell>
          <cell r="E1961">
            <v>899.53200000000004</v>
          </cell>
          <cell r="F1961" t="str">
            <v>EUR</v>
          </cell>
        </row>
        <row r="1962">
          <cell r="A1962">
            <v>33003</v>
          </cell>
          <cell r="B1962" t="str">
            <v>Room heat. unit 0-10V UPM3 15-70 2800</v>
          </cell>
          <cell r="C1962" t="str">
            <v>Room heat. unit 0-10V UPM3 15-70 2800</v>
          </cell>
          <cell r="D1962" t="str">
            <v>KS</v>
          </cell>
          <cell r="E1962">
            <v>608.95029999999997</v>
          </cell>
          <cell r="F1962" t="str">
            <v>EUR</v>
          </cell>
        </row>
        <row r="1963">
          <cell r="A1963">
            <v>33004</v>
          </cell>
          <cell r="B1963" t="str">
            <v>Room heat. unit 0-10V UPMXL 25-105 3-way</v>
          </cell>
          <cell r="C1963" t="str">
            <v>Room heat. unit 0-10V UPMXL 25-105 3-way</v>
          </cell>
          <cell r="D1963" t="str">
            <v>KS</v>
          </cell>
          <cell r="E1963">
            <v>981.37270000000001</v>
          </cell>
          <cell r="F1963" t="str">
            <v>EUR</v>
          </cell>
        </row>
        <row r="1964">
          <cell r="A1964">
            <v>33005</v>
          </cell>
          <cell r="B1964" t="str">
            <v>Pump UPMXL 25-105 180 230V 50Hz</v>
          </cell>
          <cell r="C1964" t="str">
            <v>Pump UPMXL 25-105 180 230V 50Hz</v>
          </cell>
          <cell r="D1964" t="str">
            <v>KS</v>
          </cell>
          <cell r="E1964">
            <v>317.68700000000001</v>
          </cell>
          <cell r="F1964" t="str">
            <v>EUR</v>
          </cell>
        </row>
        <row r="1965">
          <cell r="A1965">
            <v>33006</v>
          </cell>
          <cell r="B1965" t="str">
            <v>Pump UPM3 15-70 130 230V 50Hz</v>
          </cell>
          <cell r="C1965" t="str">
            <v>Pump UPM3 15-70 130 230V 50Hz</v>
          </cell>
          <cell r="D1965" t="str">
            <v>KS</v>
          </cell>
          <cell r="E1965">
            <v>139.31710000000001</v>
          </cell>
          <cell r="F1965" t="str">
            <v>EUR</v>
          </cell>
        </row>
        <row r="1966">
          <cell r="A1966">
            <v>33007</v>
          </cell>
          <cell r="B1966" t="str">
            <v>Control valve 1" two-way R2025-16-S2</v>
          </cell>
          <cell r="C1966" t="str">
            <v>Control valve 1" two-way R2025-16-S2</v>
          </cell>
          <cell r="D1966" t="str">
            <v>KS</v>
          </cell>
          <cell r="E1966">
            <v>49.3324</v>
          </cell>
          <cell r="F1966" t="str">
            <v>EUR</v>
          </cell>
        </row>
        <row r="1967">
          <cell r="A1967">
            <v>33008</v>
          </cell>
          <cell r="B1967" t="str">
            <v>Control valve 3/4" two-way R2020-6P3-S2</v>
          </cell>
          <cell r="C1967" t="str">
            <v>Control valve 3/4" two-way R2020-6P3-S2</v>
          </cell>
          <cell r="D1967" t="str">
            <v>KS</v>
          </cell>
          <cell r="E1967">
            <v>40.043999999999997</v>
          </cell>
          <cell r="F1967" t="str">
            <v>EUR</v>
          </cell>
        </row>
        <row r="1968">
          <cell r="A1968">
            <v>33009</v>
          </cell>
          <cell r="B1968" t="str">
            <v>Control valve 1 1/4" three-way R3032-16</v>
          </cell>
          <cell r="C1968" t="str">
            <v>Control valve 1 1/4" three-way R3032-16</v>
          </cell>
          <cell r="D1968" t="str">
            <v>KS</v>
          </cell>
          <cell r="E1968">
            <v>156.2911</v>
          </cell>
          <cell r="F1968" t="str">
            <v>EUR</v>
          </cell>
        </row>
        <row r="1969">
          <cell r="A1969">
            <v>33010</v>
          </cell>
          <cell r="B1969" t="str">
            <v>DOL 41R capacitive sensor, 10-30 V AC/DC</v>
          </cell>
          <cell r="C1969" t="str">
            <v>DOL 41R capacitive sensor, 10-30 V AC/DC</v>
          </cell>
          <cell r="D1969" t="str">
            <v>KS</v>
          </cell>
          <cell r="E1969">
            <v>40.75</v>
          </cell>
          <cell r="F1969" t="str">
            <v>EUR</v>
          </cell>
        </row>
        <row r="1970">
          <cell r="A1970">
            <v>33011</v>
          </cell>
          <cell r="B1970" t="str">
            <v>DOL 41R capacitive sensor, 90-250 V AC</v>
          </cell>
          <cell r="C1970" t="str">
            <v>DOL 41R capacitive sensor, 90-250 V AC</v>
          </cell>
          <cell r="D1970" t="str">
            <v>KS</v>
          </cell>
          <cell r="E1970">
            <v>40.75</v>
          </cell>
          <cell r="F1970" t="str">
            <v>EUR</v>
          </cell>
        </row>
        <row r="1971">
          <cell r="A1971">
            <v>33012</v>
          </cell>
          <cell r="B1971" t="str">
            <v>DOL 19 CO2 sensor 0-10,000 PPM</v>
          </cell>
          <cell r="C1971" t="str">
            <v>DOL 19 CO2 sensor 0-10,000 PPM</v>
          </cell>
          <cell r="D1971" t="str">
            <v>KS</v>
          </cell>
          <cell r="E1971">
            <v>241.452</v>
          </cell>
          <cell r="F1971" t="str">
            <v>EUR</v>
          </cell>
        </row>
        <row r="1972">
          <cell r="A1972">
            <v>33013</v>
          </cell>
          <cell r="B1972" t="str">
            <v>Sub-pressure gauge -10 - 600 Pa</v>
          </cell>
          <cell r="C1972" t="str">
            <v>Sub-pressure gauge -10 - 600 Pa</v>
          </cell>
          <cell r="D1972" t="str">
            <v>KS</v>
          </cell>
          <cell r="E1972">
            <v>46.89</v>
          </cell>
          <cell r="F1972" t="str">
            <v>EUR</v>
          </cell>
        </row>
        <row r="1973">
          <cell r="A1973">
            <v>33014</v>
          </cell>
          <cell r="B1973" t="str">
            <v>Control valve 1" two-way 7200 24 V</v>
          </cell>
          <cell r="C1973" t="str">
            <v>Control valve 1" two-way 7200 24 V</v>
          </cell>
          <cell r="D1973" t="str">
            <v>KS</v>
          </cell>
          <cell r="E1973">
            <v>215.97819999999999</v>
          </cell>
          <cell r="F1973" t="str">
            <v>EUR</v>
          </cell>
        </row>
        <row r="1974">
          <cell r="A1974">
            <v>33015</v>
          </cell>
          <cell r="B1974" t="str">
            <v>Control valve 3/4" two-way 2800 24 V</v>
          </cell>
          <cell r="C1974" t="str">
            <v>Control valve 3/4" two-way 2800 24 V</v>
          </cell>
          <cell r="D1974" t="str">
            <v>KS</v>
          </cell>
          <cell r="E1974">
            <v>198.0864</v>
          </cell>
          <cell r="F1974" t="str">
            <v>EUR</v>
          </cell>
        </row>
        <row r="1975">
          <cell r="A1975">
            <v>33016</v>
          </cell>
          <cell r="B1975" t="str">
            <v>Control valve 1 1/4" three-way 7200 24 V</v>
          </cell>
          <cell r="C1975" t="str">
            <v>Control valve 1 1/4" three-way 7200 24 V</v>
          </cell>
          <cell r="D1975" t="str">
            <v>KS</v>
          </cell>
          <cell r="E1975">
            <v>292.79349999999999</v>
          </cell>
          <cell r="F1975" t="str">
            <v>EUR</v>
          </cell>
        </row>
        <row r="1976">
          <cell r="A1976">
            <v>34004</v>
          </cell>
          <cell r="B1976" t="str">
            <v>Pánt Medzikus na fíbrové dlhé dvierka A2 P</v>
          </cell>
          <cell r="C1976" t="str">
            <v>Hinge Part on Front Fiber Long Gate A2 R</v>
          </cell>
          <cell r="D1976" t="str">
            <v>KS</v>
          </cell>
          <cell r="E1976">
            <v>0.42</v>
          </cell>
          <cell r="F1976" t="str">
            <v>EUR</v>
          </cell>
        </row>
        <row r="1977">
          <cell r="A1977">
            <v>34005</v>
          </cell>
          <cell r="B1977" t="str">
            <v>Pánt dvierkový na fíbrové dlhé dvierka A2 P</v>
          </cell>
          <cell r="C1977" t="str">
            <v>Hinge Part on Gate Fiber Long Gate A2 R</v>
          </cell>
          <cell r="D1977" t="str">
            <v>KS</v>
          </cell>
          <cell r="E1977">
            <v>0.89</v>
          </cell>
          <cell r="F1977" t="str">
            <v>EUR</v>
          </cell>
        </row>
        <row r="1978">
          <cell r="A1978">
            <v>34010</v>
          </cell>
          <cell r="B1978" t="str">
            <v>2 Rúra 25cm stena/stabilizátor 8mm bez výstuže</v>
          </cell>
          <cell r="C1978" t="str">
            <v>2 Pipe 25cm Wall/Stabilizer 8mm without brace</v>
          </cell>
          <cell r="D1978" t="str">
            <v>KS</v>
          </cell>
          <cell r="E1978">
            <v>3.81</v>
          </cell>
          <cell r="F1978" t="str">
            <v>EUR</v>
          </cell>
        </row>
        <row r="1979">
          <cell r="A1979">
            <v>34013</v>
          </cell>
          <cell r="B1979" t="str">
            <v>2 Rúra 25cm Dvere</v>
          </cell>
          <cell r="C1979" t="str">
            <v>2 Pipe 25cm Gate</v>
          </cell>
          <cell r="D1979" t="str">
            <v>KS</v>
          </cell>
          <cell r="E1979">
            <v>4.24</v>
          </cell>
          <cell r="F1979" t="str">
            <v>EUR</v>
          </cell>
        </row>
        <row r="1980">
          <cell r="A1980">
            <v>34014</v>
          </cell>
          <cell r="B1980" t="str">
            <v>10 mm Fiber platňa</v>
          </cell>
          <cell r="C1980" t="str">
            <v>10 mm Fiber Plate</v>
          </cell>
          <cell r="D1980" t="str">
            <v>KS</v>
          </cell>
          <cell r="E1980">
            <v>25.25</v>
          </cell>
          <cell r="F1980" t="str">
            <v>EUR</v>
          </cell>
        </row>
        <row r="1981">
          <cell r="A1981">
            <v>34015</v>
          </cell>
          <cell r="B1981" t="str">
            <v>8 mm Fiber platňa</v>
          </cell>
          <cell r="C1981" t="str">
            <v>8 mm Fiber Plate</v>
          </cell>
          <cell r="D1981" t="str">
            <v>KS</v>
          </cell>
          <cell r="E1981">
            <v>18.149999999999999</v>
          </cell>
          <cell r="F1981" t="str">
            <v>EUR</v>
          </cell>
        </row>
        <row r="1982">
          <cell r="A1982">
            <v>34016</v>
          </cell>
          <cell r="B1982" t="str">
            <v>1 Rúra 10cm stena/stabilizátor 8mm s 1nou výstužou</v>
          </cell>
          <cell r="C1982" t="str">
            <v>1 Pipe 10cm Wall/Stabilizer 8mm with 1 brace</v>
          </cell>
          <cell r="D1982" t="str">
            <v>KS</v>
          </cell>
          <cell r="E1982">
            <v>2.4300000000000002</v>
          </cell>
          <cell r="F1982" t="str">
            <v>EUR</v>
          </cell>
        </row>
        <row r="1983">
          <cell r="A1983">
            <v>34017</v>
          </cell>
          <cell r="B1983" t="str">
            <v>1 Rúra 10cm stabilizátor 8mm/stabilizátor 8mm</v>
          </cell>
          <cell r="C1983" t="str">
            <v>1 Pipe 10cm Stabilizer 8mm/Stabilizer 8mm</v>
          </cell>
          <cell r="D1983" t="str">
            <v>KS</v>
          </cell>
          <cell r="E1983">
            <v>2.17</v>
          </cell>
          <cell r="F1983" t="str">
            <v>EUR</v>
          </cell>
        </row>
        <row r="1984">
          <cell r="A1984">
            <v>34018</v>
          </cell>
          <cell r="B1984" t="str">
            <v>1 Rúra 10cm Dvere</v>
          </cell>
          <cell r="C1984" t="str">
            <v>1 Pipe 10cm Gate</v>
          </cell>
          <cell r="D1984" t="str">
            <v>KS</v>
          </cell>
          <cell r="E1984">
            <v>2.75</v>
          </cell>
          <cell r="F1984" t="str">
            <v>EUR</v>
          </cell>
        </row>
        <row r="1985">
          <cell r="A1985">
            <v>34019</v>
          </cell>
          <cell r="B1985" t="str">
            <v>Fiber diel na stabilizátor 8x80x695mm</v>
          </cell>
          <cell r="C1985" t="str">
            <v>Fiber part for stabilizer 8x80x695mm</v>
          </cell>
          <cell r="D1985" t="str">
            <v>KS</v>
          </cell>
          <cell r="E1985">
            <v>0.86</v>
          </cell>
          <cell r="F1985" t="str">
            <v>EUR</v>
          </cell>
        </row>
        <row r="1986">
          <cell r="A1986">
            <v>34020</v>
          </cell>
          <cell r="B1986" t="str">
            <v>Fiber vyplnovací pás 8x40x695mm</v>
          </cell>
          <cell r="C1986" t="str">
            <v>Fiber end strip 8x40x695mm</v>
          </cell>
          <cell r="D1986" t="str">
            <v>KS</v>
          </cell>
          <cell r="E1986">
            <v>0.49</v>
          </cell>
          <cell r="F1986" t="str">
            <v>EUR</v>
          </cell>
        </row>
        <row r="1987">
          <cell r="A1987">
            <v>34021</v>
          </cell>
          <cell r="B1987" t="str">
            <v>Pánt Medzikus na fíbrové dlhé dvierka A2 L</v>
          </cell>
          <cell r="C1987" t="str">
            <v>Hinge Part on Front Fiber Long Gate A2 L</v>
          </cell>
          <cell r="D1987" t="str">
            <v>KS</v>
          </cell>
          <cell r="E1987">
            <v>0.42</v>
          </cell>
          <cell r="F1987" t="str">
            <v>EUR</v>
          </cell>
        </row>
        <row r="1988">
          <cell r="A1988">
            <v>34022</v>
          </cell>
          <cell r="B1988" t="str">
            <v>Pánt dvierkový na fíbrové dlhé dvierka A2 L</v>
          </cell>
          <cell r="C1988" t="str">
            <v>Hinge Part on Gate Fiber Long Gate A2 L</v>
          </cell>
          <cell r="D1988" t="str">
            <v>KS</v>
          </cell>
          <cell r="E1988">
            <v>0.89</v>
          </cell>
          <cell r="F1988" t="str">
            <v>EUR</v>
          </cell>
        </row>
        <row r="1989">
          <cell r="A1989">
            <v>34023</v>
          </cell>
          <cell r="B1989" t="str">
            <v>2 Rúra 20cm stojka/stojka</v>
          </cell>
          <cell r="C1989" t="str">
            <v>2 Pipe 20cm Post/Post</v>
          </cell>
          <cell r="D1989" t="str">
            <v>KS</v>
          </cell>
          <cell r="E1989">
            <v>4.47</v>
          </cell>
          <cell r="F1989" t="str">
            <v>EUR</v>
          </cell>
        </row>
        <row r="1990">
          <cell r="A1990">
            <v>34024</v>
          </cell>
          <cell r="B1990" t="str">
            <v>2 Rúra 20cm stojka/rúry</v>
          </cell>
          <cell r="C1990" t="str">
            <v>2 Pipe 20cm Post/Pipes</v>
          </cell>
          <cell r="D1990" t="str">
            <v>KS</v>
          </cell>
          <cell r="E1990">
            <v>4.3600000000000003</v>
          </cell>
          <cell r="F1990" t="str">
            <v>EUR</v>
          </cell>
        </row>
        <row r="1991">
          <cell r="A1991">
            <v>34028</v>
          </cell>
          <cell r="B1991" t="str">
            <v>L-Profil na stenu koncový Fiber h=985mm GA</v>
          </cell>
          <cell r="C1991" t="str">
            <v>L-Profil for End of Wall Fiber h=985mm GA</v>
          </cell>
          <cell r="D1991" t="str">
            <v>KS</v>
          </cell>
          <cell r="E1991">
            <v>4.8499999999999996</v>
          </cell>
          <cell r="F1991" t="str">
            <v>EUR</v>
          </cell>
        </row>
        <row r="1992">
          <cell r="A1992">
            <v>34029</v>
          </cell>
          <cell r="B1992" t="str">
            <v>Stojka s pätkou pre Fiber h=1000mm GA</v>
          </cell>
          <cell r="C1992" t="str">
            <v>Post with Foot Plate for Fiber h=1000mm GA</v>
          </cell>
          <cell r="D1992" t="str">
            <v>KS</v>
          </cell>
          <cell r="E1992">
            <v>11.73</v>
          </cell>
          <cell r="F1992" t="str">
            <v>EUR</v>
          </cell>
        </row>
        <row r="1993">
          <cell r="A1993">
            <v>34030</v>
          </cell>
          <cell r="B1993" t="str">
            <v>Mreža 1000x1200mm pre Fiber 620mm+3x1´´rúry GA</v>
          </cell>
          <cell r="C1993" t="str">
            <v>Open Penning 1000x1200mm for Fiber 620mm+3x1´´p.GA</v>
          </cell>
          <cell r="D1993" t="str">
            <v>KS</v>
          </cell>
          <cell r="E1993">
            <v>33.25</v>
          </cell>
          <cell r="F1993" t="str">
            <v>EUR</v>
          </cell>
        </row>
        <row r="1994">
          <cell r="A1994">
            <v>34031</v>
          </cell>
          <cell r="B1994" t="str">
            <v>Držiak "Fiber" 1x1´´rúra GA</v>
          </cell>
          <cell r="C1994" t="str">
            <v>Holder "Fiber" 1x1´´ pipe GA</v>
          </cell>
          <cell r="D1994" t="str">
            <v>KS</v>
          </cell>
          <cell r="E1994">
            <v>0.51</v>
          </cell>
          <cell r="F1994" t="str">
            <v>EUR</v>
          </cell>
        </row>
        <row r="1995">
          <cell r="A1995">
            <v>34032</v>
          </cell>
          <cell r="B1995" t="str">
            <v>Držiak "Fiber" 3x1´´rúra GA</v>
          </cell>
          <cell r="C1995" t="str">
            <v>Holder "Fiber" 3x1´´ pipe GA</v>
          </cell>
          <cell r="D1995" t="str">
            <v>KS</v>
          </cell>
          <cell r="E1995">
            <v>0.81</v>
          </cell>
          <cell r="F1995" t="str">
            <v>EUR</v>
          </cell>
        </row>
        <row r="1996">
          <cell r="A1996">
            <v>34033</v>
          </cell>
          <cell r="B1996" t="str">
            <v>Rám. dvierka Fiber 3rúry 1000x1800mm GA P</v>
          </cell>
          <cell r="C1996" t="str">
            <v>Frame Gate Fiber 3pipes 1000x1800mm GA R</v>
          </cell>
          <cell r="D1996" t="str">
            <v>KS</v>
          </cell>
          <cell r="E1996">
            <v>36.06</v>
          </cell>
          <cell r="F1996" t="str">
            <v>EUR</v>
          </cell>
        </row>
        <row r="1997">
          <cell r="A1997">
            <v>34034</v>
          </cell>
          <cell r="B1997" t="str">
            <v>L-Profil na stenu koncový Fiber h=800mm GA</v>
          </cell>
          <cell r="C1997" t="str">
            <v>L-Profil for End of Wall Fiber h=800mm GA</v>
          </cell>
          <cell r="D1997" t="str">
            <v>KS</v>
          </cell>
          <cell r="E1997">
            <v>4.2699999999999996</v>
          </cell>
          <cell r="F1997" t="str">
            <v>EUR</v>
          </cell>
        </row>
        <row r="1998">
          <cell r="A1998">
            <v>34035</v>
          </cell>
          <cell r="B1998" t="str">
            <v>Pánt na rám. dvierka Fiber h=1000mm GA</v>
          </cell>
          <cell r="C1998" t="str">
            <v>Hinge for Frame Gate Fiber h=1000mm GA</v>
          </cell>
          <cell r="D1998" t="str">
            <v>KS</v>
          </cell>
          <cell r="E1998">
            <v>2.4700000000000002</v>
          </cell>
          <cell r="F1998" t="str">
            <v>EUR</v>
          </cell>
        </row>
        <row r="1999">
          <cell r="A1999">
            <v>34036</v>
          </cell>
          <cell r="B1999" t="str">
            <v>Rám. dvierka Fiber 3rúry 1000x1800mm GA L</v>
          </cell>
          <cell r="C1999" t="str">
            <v>Frame Gate Fiber 3pipes 1000x1800mm GA L</v>
          </cell>
          <cell r="D1999" t="str">
            <v>KS</v>
          </cell>
          <cell r="E1999">
            <v>36.090000000000003</v>
          </cell>
          <cell r="F1999" t="str">
            <v>EUR</v>
          </cell>
        </row>
        <row r="2000">
          <cell r="A2000">
            <v>34037</v>
          </cell>
          <cell r="B2000" t="str">
            <v>Fiber Blokovacie dvierka h=1000mm l=1400-1500mm GA</v>
          </cell>
          <cell r="C2000" t="str">
            <v>Fiber Blocking Gate h=1000mm L=1400-1500mm GA</v>
          </cell>
          <cell r="D2000" t="str">
            <v>KS</v>
          </cell>
          <cell r="E2000">
            <v>36.24</v>
          </cell>
          <cell r="F2000" t="str">
            <v>EUR</v>
          </cell>
        </row>
        <row r="2001">
          <cell r="A2001">
            <v>34038</v>
          </cell>
          <cell r="B2001" t="str">
            <v>Rám. dvierka Fiber s výstuhou 1000x2700mm GA P</v>
          </cell>
          <cell r="C2001" t="str">
            <v>Frame Gate Fiber with Brace 1000x2700mm GA R</v>
          </cell>
          <cell r="D2001" t="str">
            <v>KS</v>
          </cell>
          <cell r="E2001">
            <v>53.03</v>
          </cell>
          <cell r="F2001" t="str">
            <v>EUR</v>
          </cell>
        </row>
        <row r="2002">
          <cell r="A2002">
            <v>34039</v>
          </cell>
          <cell r="B2002" t="str">
            <v>Rám. dvierka Fiber s výstuhou 1000x2700mm GA L</v>
          </cell>
          <cell r="C2002" t="str">
            <v>Frame Gate Fiber with Brace 1000x2700mm GA L</v>
          </cell>
          <cell r="D2002" t="str">
            <v>KS</v>
          </cell>
          <cell r="E2002">
            <v>53.03</v>
          </cell>
          <cell r="F2002" t="str">
            <v>EUR</v>
          </cell>
        </row>
        <row r="2003">
          <cell r="A2003">
            <v>34040</v>
          </cell>
          <cell r="B2003" t="str">
            <v>Pánt na dvierka Fiber (34038,34039) na múrik GA</v>
          </cell>
          <cell r="C2003" t="str">
            <v>Hinge for Gate Fiber (34038,34039) on pen. wall GA</v>
          </cell>
          <cell r="D2003" t="str">
            <v>KS</v>
          </cell>
          <cell r="E2003">
            <v>9.67</v>
          </cell>
          <cell r="F2003" t="str">
            <v>EUR</v>
          </cell>
        </row>
        <row r="2004">
          <cell r="A2004">
            <v>34041</v>
          </cell>
          <cell r="B2004" t="str">
            <v>Zámok na dvierka Fiber (34038,34039) na múrik GA</v>
          </cell>
          <cell r="C2004" t="str">
            <v>Lock for Gate Fiber (34038,34039) on pen. wall GA</v>
          </cell>
          <cell r="D2004" t="str">
            <v>KS</v>
          </cell>
          <cell r="E2004">
            <v>3.87</v>
          </cell>
          <cell r="F2004" t="str">
            <v>EUR</v>
          </cell>
        </row>
        <row r="2005">
          <cell r="A2005">
            <v>34042</v>
          </cell>
          <cell r="B2005" t="str">
            <v>Fiber Blokovacie dvierka h=1000mm l=700-800mm GA</v>
          </cell>
          <cell r="C2005" t="str">
            <v>Fiber Blocking Gate h=1000mm L=700-800mm GA</v>
          </cell>
          <cell r="D2005" t="str">
            <v>KS</v>
          </cell>
          <cell r="E2005">
            <v>30.49</v>
          </cell>
          <cell r="F2005" t="str">
            <v>EUR</v>
          </cell>
        </row>
        <row r="2006">
          <cell r="A2006">
            <v>34043</v>
          </cell>
          <cell r="B2006" t="str">
            <v>Fiber Blokovacie dvierka h=1000mm l=900-1000mm GA</v>
          </cell>
          <cell r="C2006" t="str">
            <v>Fiber Blocking Gate h=1000mm L=900-1000mm GA</v>
          </cell>
          <cell r="D2006" t="str">
            <v>KS</v>
          </cell>
          <cell r="E2006">
            <v>31.46</v>
          </cell>
          <cell r="F2006" t="str">
            <v>EUR</v>
          </cell>
        </row>
        <row r="2007">
          <cell r="A2007">
            <v>34044</v>
          </cell>
          <cell r="B2007" t="str">
            <v>Fiber Blokovacie dvierka h=1000mm l=1500-1600mm GA</v>
          </cell>
          <cell r="C2007" t="str">
            <v>Fiber Blocking Gate h=1000mm L=1500-1600mm GA</v>
          </cell>
          <cell r="D2007" t="str">
            <v>KS</v>
          </cell>
          <cell r="E2007">
            <v>36.75</v>
          </cell>
          <cell r="F2007" t="str">
            <v>EUR</v>
          </cell>
        </row>
        <row r="2008">
          <cell r="A2008">
            <v>34045</v>
          </cell>
          <cell r="B2008" t="str">
            <v>Rám. dvierka Fiber 3rúry 1000x1000mm GA L</v>
          </cell>
          <cell r="C2008" t="str">
            <v>Frame Gate Fiber 3pipes 1000x1000mm GA L</v>
          </cell>
          <cell r="D2008" t="str">
            <v>KS</v>
          </cell>
          <cell r="E2008">
            <v>30.3</v>
          </cell>
          <cell r="F2008" t="str">
            <v>EUR</v>
          </cell>
        </row>
        <row r="2009">
          <cell r="A2009">
            <v>34046</v>
          </cell>
          <cell r="B2009" t="str">
            <v>Rám. dvierka Fiber 3rúry 1000x1000mm GA P</v>
          </cell>
          <cell r="C2009" t="str">
            <v>Frame Gate Fiber 3pipes 1000x1000mm GA R</v>
          </cell>
          <cell r="D2009" t="str">
            <v>KS</v>
          </cell>
          <cell r="E2009">
            <v>30.28</v>
          </cell>
          <cell r="F2009" t="str">
            <v>EUR</v>
          </cell>
        </row>
        <row r="2010">
          <cell r="A2010">
            <v>34047</v>
          </cell>
          <cell r="B2010" t="str">
            <v>Rám. dvierka Fiber 3rúry 1000x1020mm GA P</v>
          </cell>
          <cell r="C2010" t="str">
            <v>Frame Gate Fiber 3pipes 1000x1020mm GA R</v>
          </cell>
          <cell r="D2010" t="str">
            <v>KS</v>
          </cell>
          <cell r="E2010">
            <v>30.33</v>
          </cell>
          <cell r="F2010" t="str">
            <v>EUR</v>
          </cell>
        </row>
        <row r="2011">
          <cell r="A2011">
            <v>34048</v>
          </cell>
          <cell r="B2011" t="str">
            <v>Rám. dvierka Fiber 3rúry 1000x1020mm GA L</v>
          </cell>
          <cell r="C2011" t="str">
            <v>Frame Gate Fiber 3pipes 1000x1020mm GA L</v>
          </cell>
          <cell r="D2011" t="str">
            <v>KS</v>
          </cell>
          <cell r="E2011">
            <v>30.33</v>
          </cell>
          <cell r="F2011" t="str">
            <v>EUR</v>
          </cell>
        </row>
        <row r="2012">
          <cell r="A2012">
            <v>34049</v>
          </cell>
          <cell r="B2012" t="str">
            <v>Rám. dvierka Fiber 3rúry 1000x1247mm GA L</v>
          </cell>
          <cell r="C2012" t="str">
            <v>Frame Gate Fiber 3pipes 1000x1247mm GA L</v>
          </cell>
          <cell r="D2012" t="str">
            <v>KS</v>
          </cell>
          <cell r="E2012">
            <v>32.270000000000003</v>
          </cell>
          <cell r="F2012" t="str">
            <v>EUR</v>
          </cell>
        </row>
        <row r="2013">
          <cell r="A2013">
            <v>34050</v>
          </cell>
          <cell r="B2013" t="str">
            <v>Rám. dvierka Fiber 3rúry 1000x1247mm GA P</v>
          </cell>
          <cell r="C2013" t="str">
            <v>Frame Gate Fiber 3pipes 1000x1247mm GA R</v>
          </cell>
          <cell r="D2013" t="str">
            <v>KS</v>
          </cell>
          <cell r="E2013">
            <v>32.270000000000003</v>
          </cell>
          <cell r="F2013" t="str">
            <v>EUR</v>
          </cell>
        </row>
        <row r="2014">
          <cell r="A2014">
            <v>34051</v>
          </cell>
          <cell r="B2014" t="str">
            <v>L-Profil na stenu koncový Fiber h=950mm GA</v>
          </cell>
          <cell r="C2014" t="str">
            <v>L-Profil for End of Wall Fiber h=950mm GA</v>
          </cell>
          <cell r="D2014" t="str">
            <v>KS</v>
          </cell>
          <cell r="E2014">
            <v>4.79</v>
          </cell>
          <cell r="F2014" t="str">
            <v>EUR</v>
          </cell>
        </row>
        <row r="2015">
          <cell r="A2015">
            <v>34052</v>
          </cell>
          <cell r="B2015" t="str">
            <v>Fiber vymedzovacia podložka 10x45x608 mm</v>
          </cell>
          <cell r="C2015" t="str">
            <v>Fiber distance piece 10x45x608 mm</v>
          </cell>
          <cell r="D2015" t="str">
            <v>KS</v>
          </cell>
          <cell r="E2015">
            <v>0.6</v>
          </cell>
          <cell r="F2015" t="str">
            <v>EUR</v>
          </cell>
        </row>
        <row r="2016">
          <cell r="A2016">
            <v>34053</v>
          </cell>
          <cell r="B2016" t="str">
            <v>Fiber vymedzovacia podložka 10x45x922 mm</v>
          </cell>
          <cell r="C2016" t="str">
            <v>Fiber distance piece 10x45x922 mm</v>
          </cell>
          <cell r="D2016" t="str">
            <v>KS</v>
          </cell>
          <cell r="E2016">
            <v>0.76</v>
          </cell>
          <cell r="F2016" t="str">
            <v>EUR</v>
          </cell>
        </row>
        <row r="2017">
          <cell r="A2017">
            <v>34054</v>
          </cell>
          <cell r="B2017" t="str">
            <v>Fiber vymedzovacia podložka 10x45x992 mm</v>
          </cell>
          <cell r="C2017" t="str">
            <v>Fiber distance piece 10x45x992 mm</v>
          </cell>
          <cell r="D2017" t="str">
            <v>KS</v>
          </cell>
          <cell r="E2017">
            <v>0.76</v>
          </cell>
          <cell r="F2017" t="str">
            <v>EUR</v>
          </cell>
        </row>
        <row r="2018">
          <cell r="A2018">
            <v>34055</v>
          </cell>
          <cell r="B2018" t="str">
            <v>L-Profil na stenu koncový Fiber h=1185mm GA</v>
          </cell>
          <cell r="C2018" t="str">
            <v>L-Profil for End of Wall Fiber h=1185mm GA</v>
          </cell>
          <cell r="D2018" t="str">
            <v>KS</v>
          </cell>
          <cell r="E2018">
            <v>5.9</v>
          </cell>
          <cell r="F2018" t="str">
            <v>EUR</v>
          </cell>
        </row>
        <row r="2019">
          <cell r="A2019">
            <v>34056</v>
          </cell>
          <cell r="B2019" t="str">
            <v>Fiber vymedzovacia podložka 10x45x812 mm</v>
          </cell>
          <cell r="C2019" t="str">
            <v>Fiber distance piece 10x45x812 mm</v>
          </cell>
          <cell r="D2019" t="str">
            <v>KS</v>
          </cell>
          <cell r="E2019">
            <v>0.76</v>
          </cell>
          <cell r="F2019" t="str">
            <v>EUR</v>
          </cell>
        </row>
        <row r="2020">
          <cell r="A2020">
            <v>34057</v>
          </cell>
          <cell r="B2020" t="str">
            <v>Držiak Fiber prekážkovej platne h=1000mm A2</v>
          </cell>
          <cell r="C2020" t="str">
            <v>Fiber Blocking Plate Holder h=1000mm A2</v>
          </cell>
          <cell r="D2020" t="str">
            <v>KS</v>
          </cell>
          <cell r="E2020">
            <v>3.87</v>
          </cell>
          <cell r="F2020" t="str">
            <v>EUR</v>
          </cell>
        </row>
        <row r="2021">
          <cell r="A2021">
            <v>34058</v>
          </cell>
          <cell r="B2021" t="str">
            <v>Fiber prekážková platňa 10x1000x1000mm s rukoväťou</v>
          </cell>
          <cell r="C2021" t="str">
            <v>Fiber Blocking Plate 10x1000x1000mm with Handle</v>
          </cell>
          <cell r="D2021" t="str">
            <v>KS</v>
          </cell>
          <cell r="E2021">
            <v>0.89</v>
          </cell>
          <cell r="F2021" t="str">
            <v>EUR</v>
          </cell>
        </row>
        <row r="2022">
          <cell r="A2022">
            <v>34059</v>
          </cell>
          <cell r="B2022" t="str">
            <v>Fiber prekážková platňa 10x1000x2970mm s rukoväťou</v>
          </cell>
          <cell r="C2022" t="str">
            <v>Fiber Blocking Plate 10x1000x2970mm with Handle</v>
          </cell>
          <cell r="D2022" t="str">
            <v>KS</v>
          </cell>
          <cell r="E2022">
            <v>1.25</v>
          </cell>
          <cell r="F2022" t="str">
            <v>EUR</v>
          </cell>
        </row>
        <row r="2023">
          <cell r="A2023">
            <v>34060</v>
          </cell>
          <cell r="B2023" t="str">
            <v>L-Profil na stenu koncový Fiber h=725mm GA L</v>
          </cell>
          <cell r="C2023" t="str">
            <v>L-Profil for End of Wall Fiber h=725mm GA L</v>
          </cell>
          <cell r="D2023" t="str">
            <v>KS</v>
          </cell>
          <cell r="E2023">
            <v>3.69</v>
          </cell>
          <cell r="F2023" t="str">
            <v>EUR</v>
          </cell>
        </row>
        <row r="2024">
          <cell r="A2024">
            <v>34061</v>
          </cell>
          <cell r="B2024" t="str">
            <v>L-Profil na stenu koncový Fiber h=725mm GA P</v>
          </cell>
          <cell r="C2024" t="str">
            <v>L-Profil for End of Wall Fiber h=725mm GA R</v>
          </cell>
          <cell r="D2024" t="str">
            <v>KS</v>
          </cell>
          <cell r="E2024">
            <v>3.69</v>
          </cell>
          <cell r="F2024" t="str">
            <v>EUR</v>
          </cell>
        </row>
        <row r="2025">
          <cell r="A2025">
            <v>34062</v>
          </cell>
          <cell r="B2025" t="str">
            <v>1 Rúra 15cm stena/stabilizátor 8mm s 1nou výstužou</v>
          </cell>
          <cell r="C2025" t="str">
            <v>1 Pipe 15cm Wall/Stabilizer 8mm with 1 brace</v>
          </cell>
          <cell r="D2025" t="str">
            <v>KS</v>
          </cell>
          <cell r="E2025">
            <v>3.34</v>
          </cell>
          <cell r="F2025" t="str">
            <v>EUR</v>
          </cell>
        </row>
        <row r="2026">
          <cell r="A2026">
            <v>34063</v>
          </cell>
          <cell r="B2026" t="str">
            <v>1 Rúra 15cm Dvere</v>
          </cell>
          <cell r="C2026" t="str">
            <v>1 Pipe 15cm Gate</v>
          </cell>
          <cell r="D2026" t="str">
            <v>KS</v>
          </cell>
          <cell r="E2026">
            <v>4.04</v>
          </cell>
          <cell r="F2026" t="str">
            <v>EUR</v>
          </cell>
        </row>
        <row r="2027">
          <cell r="A2027">
            <v>50002</v>
          </cell>
          <cell r="B2027" t="str">
            <v>Kŕmny žľab 1220mm "Rurik"</v>
          </cell>
          <cell r="C2027" t="str">
            <v>Trough 1220mm "Rurik"</v>
          </cell>
          <cell r="D2027" t="str">
            <v>KS</v>
          </cell>
          <cell r="E2027">
            <v>27.75</v>
          </cell>
          <cell r="F2027" t="str">
            <v>EUR</v>
          </cell>
        </row>
        <row r="2028">
          <cell r="A2028">
            <v>50003</v>
          </cell>
          <cell r="B2028" t="str">
            <v>Kŕmny žľab nástenný 1220mm "Rurik"</v>
          </cell>
          <cell r="C2028" t="str">
            <v>Trough On Wall 1220mm "Rurik"</v>
          </cell>
          <cell r="D2028" t="str">
            <v>KS</v>
          </cell>
          <cell r="E2028">
            <v>20.97</v>
          </cell>
          <cell r="F2028" t="str">
            <v>EUR</v>
          </cell>
        </row>
        <row r="2029">
          <cell r="A2029">
            <v>50004</v>
          </cell>
          <cell r="B2029" t="str">
            <v>Kŕmny žľab uchytenie do podlahy časť 1"Rurik"</v>
          </cell>
          <cell r="C2029" t="str">
            <v>Trough Floor Bracket Part 1  "Rurik"</v>
          </cell>
          <cell r="D2029" t="str">
            <v>KS</v>
          </cell>
          <cell r="E2029">
            <v>0.63</v>
          </cell>
          <cell r="F2029" t="str">
            <v>EUR</v>
          </cell>
        </row>
        <row r="2030">
          <cell r="A2030">
            <v>50005</v>
          </cell>
          <cell r="B2030" t="str">
            <v>Kŕmny žľab uchytenie do podlahy časť 2"Rurik"</v>
          </cell>
          <cell r="C2030" t="str">
            <v>Trough Floor Bracket Part 2 "Rurik"</v>
          </cell>
          <cell r="D2030" t="str">
            <v>KS</v>
          </cell>
          <cell r="E2030">
            <v>1.03</v>
          </cell>
          <cell r="F2030" t="str">
            <v>EUR</v>
          </cell>
        </row>
        <row r="2031">
          <cell r="A2031">
            <v>50006</v>
          </cell>
          <cell r="B2031" t="str">
            <v>PVC platňa pod kŕmny žľab 10,5x1200x1000mm</v>
          </cell>
          <cell r="C2031" t="str">
            <v>PVC Sheet under Trough 10,5x1200x1000mm</v>
          </cell>
          <cell r="D2031" t="str">
            <v>KS</v>
          </cell>
          <cell r="E2031">
            <v>13.63</v>
          </cell>
          <cell r="F2031" t="str">
            <v>EUR</v>
          </cell>
        </row>
        <row r="2032">
          <cell r="A2032">
            <v>50007</v>
          </cell>
          <cell r="B2032" t="str">
            <v>PVC platňa pod kŕmny žľab 10,5x1200x500mm</v>
          </cell>
          <cell r="C2032" t="str">
            <v>PVC Sheet under Trough 10,5x1200x500mm</v>
          </cell>
          <cell r="D2032" t="str">
            <v>KS</v>
          </cell>
          <cell r="E2032">
            <v>6.86</v>
          </cell>
          <cell r="F2032" t="str">
            <v>EUR</v>
          </cell>
        </row>
        <row r="2033">
          <cell r="A2033">
            <v>50008</v>
          </cell>
          <cell r="B2033" t="str">
            <v>Podpera 40x40x3x2450 mm GA</v>
          </cell>
          <cell r="C2033" t="str">
            <v>Bracket 40x40x3x2450 mm GA</v>
          </cell>
          <cell r="D2033" t="str">
            <v>KS</v>
          </cell>
          <cell r="E2033">
            <v>9.92</v>
          </cell>
          <cell r="F2033" t="str">
            <v>EUR</v>
          </cell>
        </row>
        <row r="2034">
          <cell r="A2034">
            <v>50009</v>
          </cell>
          <cell r="B2034" t="str">
            <v>Vinkel 60x60x120 GA</v>
          </cell>
          <cell r="C2034" t="str">
            <v>Vinkel 60x60x120 GA</v>
          </cell>
          <cell r="D2034" t="str">
            <v>KS</v>
          </cell>
          <cell r="E2034">
            <v>0.82</v>
          </cell>
          <cell r="F2034" t="str">
            <v>EUR</v>
          </cell>
        </row>
        <row r="2035">
          <cell r="A2035">
            <v>50010</v>
          </cell>
          <cell r="B2035" t="str">
            <v>Strmeň 70x45 M8 A2</v>
          </cell>
          <cell r="C2035" t="str">
            <v>U-Bolt 70x45 M8 A2</v>
          </cell>
          <cell r="D2035" t="str">
            <v>KS</v>
          </cell>
          <cell r="E2035">
            <v>0.67</v>
          </cell>
          <cell r="F2035" t="str">
            <v>EUR</v>
          </cell>
        </row>
        <row r="2036">
          <cell r="A2036">
            <v>50018</v>
          </cell>
          <cell r="B2036" t="str">
            <v>U-Profil 50x80x1000 A2</v>
          </cell>
          <cell r="C2036" t="str">
            <v>U-Profil 50x80x1000 A2</v>
          </cell>
          <cell r="D2036" t="str">
            <v>KS</v>
          </cell>
          <cell r="E2036">
            <v>7.27</v>
          </cell>
          <cell r="F2036" t="str">
            <v>EUR</v>
          </cell>
        </row>
        <row r="2037">
          <cell r="A2037">
            <v>50019</v>
          </cell>
          <cell r="B2037" t="str">
            <v>U-Profil 50x80x800 A2</v>
          </cell>
          <cell r="C2037" t="str">
            <v>U-Profil 50x80x800 A2</v>
          </cell>
          <cell r="D2037" t="str">
            <v>KS</v>
          </cell>
          <cell r="E2037">
            <v>6.85</v>
          </cell>
          <cell r="F2037" t="str">
            <v>EUR</v>
          </cell>
        </row>
        <row r="2038">
          <cell r="A2038">
            <v>50020</v>
          </cell>
          <cell r="B2038" t="str">
            <v>U-profil 750mm + pätka A2</v>
          </cell>
          <cell r="C2038" t="str">
            <v>U- profil 750mm + footplate A2</v>
          </cell>
          <cell r="D2038" t="str">
            <v>KS</v>
          </cell>
          <cell r="E2038">
            <v>5.0999999999999996</v>
          </cell>
          <cell r="F2038" t="str">
            <v>EUR</v>
          </cell>
        </row>
        <row r="2039">
          <cell r="A2039">
            <v>50021</v>
          </cell>
          <cell r="B2039" t="str">
            <v>Stojka s platňou 35x35x750mm A2 bez dier</v>
          </cell>
          <cell r="C2039" t="str">
            <v>Post with plade 35x35x750mm A2 no holes</v>
          </cell>
          <cell r="D2039" t="str">
            <v>KS</v>
          </cell>
          <cell r="E2039">
            <v>6.85</v>
          </cell>
          <cell r="F2039" t="str">
            <v>EUR</v>
          </cell>
        </row>
        <row r="2040">
          <cell r="A2040">
            <v>50031</v>
          </cell>
          <cell r="B2040" t="str">
            <v>U-Profil 50x40x85 A2</v>
          </cell>
          <cell r="C2040" t="str">
            <v>U-Profil 50x40x85 A2</v>
          </cell>
          <cell r="D2040" t="str">
            <v>KS</v>
          </cell>
          <cell r="E2040">
            <v>0.76</v>
          </cell>
          <cell r="F2040" t="str">
            <v>EUR</v>
          </cell>
        </row>
        <row r="2041">
          <cell r="A2041">
            <v>50032</v>
          </cell>
          <cell r="B2041" t="str">
            <v>Držiak 63mm rúry nástenný A2</v>
          </cell>
          <cell r="C2041" t="str">
            <v>Bracket for 63mm pipe on wall A2</v>
          </cell>
          <cell r="D2041" t="str">
            <v>KS</v>
          </cell>
          <cell r="E2041">
            <v>2.13</v>
          </cell>
          <cell r="F2041" t="str">
            <v>EUR</v>
          </cell>
        </row>
        <row r="2042">
          <cell r="A2042">
            <v>50033</v>
          </cell>
          <cell r="B2042" t="str">
            <v>Podpera 40x40x3x2500 mm GA</v>
          </cell>
          <cell r="C2042" t="str">
            <v>Bracket 40x40x3x2500 mm GA</v>
          </cell>
          <cell r="D2042" t="str">
            <v>KS</v>
          </cell>
          <cell r="E2042">
            <v>10.039999999999999</v>
          </cell>
          <cell r="F2042" t="str">
            <v>EUR</v>
          </cell>
        </row>
        <row r="2043">
          <cell r="A2043">
            <v>50034</v>
          </cell>
          <cell r="B2043" t="str">
            <v>Podpera 40x40x3x2350 mm GA</v>
          </cell>
          <cell r="C2043" t="str">
            <v>Bracket 40x40x3x2350 mm GA</v>
          </cell>
          <cell r="D2043" t="str">
            <v>KS</v>
          </cell>
          <cell r="E2043">
            <v>9.81</v>
          </cell>
          <cell r="F2043" t="str">
            <v>EUR</v>
          </cell>
        </row>
        <row r="2044">
          <cell r="A2044">
            <v>50035</v>
          </cell>
          <cell r="B2044" t="str">
            <v>Podpera 40x40x3x2650 mm GA</v>
          </cell>
          <cell r="C2044" t="str">
            <v>Bracket 40x40x3x2650 mm GA</v>
          </cell>
          <cell r="D2044" t="str">
            <v>KS</v>
          </cell>
          <cell r="E2044">
            <v>10.27</v>
          </cell>
          <cell r="F2044" t="str">
            <v>EUR</v>
          </cell>
        </row>
        <row r="2045">
          <cell r="A2045">
            <v>50036</v>
          </cell>
          <cell r="B2045" t="str">
            <v>Podpera 40x40x3x4000 mm GA</v>
          </cell>
          <cell r="C2045" t="str">
            <v>Bracket 40x40x3x4000 mm GA</v>
          </cell>
          <cell r="D2045" t="str">
            <v>KS</v>
          </cell>
          <cell r="E2045">
            <v>18.37</v>
          </cell>
          <cell r="F2045" t="str">
            <v>EUR</v>
          </cell>
        </row>
        <row r="2046">
          <cell r="A2046">
            <v>50037</v>
          </cell>
          <cell r="B2046" t="str">
            <v>Podpera 40x40x3x2400 mm GA</v>
          </cell>
          <cell r="C2046" t="str">
            <v>Bracket 40x40x3x2400 mm GA</v>
          </cell>
          <cell r="D2046" t="str">
            <v>KS</v>
          </cell>
          <cell r="E2046">
            <v>9.89</v>
          </cell>
          <cell r="F2046" t="str">
            <v>EUR</v>
          </cell>
        </row>
        <row r="2047">
          <cell r="A2047">
            <v>50038</v>
          </cell>
          <cell r="B2047" t="str">
            <v>Konzola podpery 40x40x3x1200 s prírubou GA</v>
          </cell>
          <cell r="C2047" t="str">
            <v>Console for bracket 40x40x3x1200 with flange GA</v>
          </cell>
          <cell r="D2047" t="str">
            <v>KS</v>
          </cell>
          <cell r="E2047">
            <v>6.55</v>
          </cell>
          <cell r="F2047" t="str">
            <v>EUR</v>
          </cell>
        </row>
        <row r="2048">
          <cell r="A2048">
            <v>50039</v>
          </cell>
          <cell r="B2048" t="str">
            <v>Spojka na konzolu 40x80x5 GA</v>
          </cell>
          <cell r="C2048" t="str">
            <v>Connect piece for console 40x80x5 GA</v>
          </cell>
          <cell r="D2048" t="str">
            <v>KS</v>
          </cell>
          <cell r="E2048">
            <v>0.26</v>
          </cell>
          <cell r="F2048" t="str">
            <v>EUR</v>
          </cell>
        </row>
        <row r="2049">
          <cell r="A2049">
            <v>50047</v>
          </cell>
          <cell r="B2049" t="str">
            <v>Podpera 2000mm A2 "Bruty"</v>
          </cell>
          <cell r="C2049" t="str">
            <v>Angle Post 2000mm "Bruty"</v>
          </cell>
          <cell r="D2049" t="str">
            <v>KS</v>
          </cell>
          <cell r="E2049">
            <v>6.76</v>
          </cell>
          <cell r="F2049" t="str">
            <v>EUR</v>
          </cell>
        </row>
        <row r="2050">
          <cell r="A2050">
            <v>50048</v>
          </cell>
          <cell r="B2050" t="str">
            <v>Podpera 1350mm A2 "Bruty"</v>
          </cell>
          <cell r="C2050" t="str">
            <v>Angle Post 1350mm "Bruty"</v>
          </cell>
          <cell r="D2050" t="str">
            <v>KS</v>
          </cell>
          <cell r="E2050">
            <v>5.03</v>
          </cell>
          <cell r="F2050" t="str">
            <v>EUR</v>
          </cell>
        </row>
        <row r="2051">
          <cell r="A2051">
            <v>50049</v>
          </cell>
          <cell r="B2051" t="str">
            <v>Podpera 40x40x3x2280 mm GA</v>
          </cell>
          <cell r="C2051" t="str">
            <v>Bracket 40x40x3x2280 mm GA</v>
          </cell>
          <cell r="D2051" t="str">
            <v>KS</v>
          </cell>
          <cell r="E2051">
            <v>9.76</v>
          </cell>
          <cell r="F2051" t="str">
            <v>EUR</v>
          </cell>
        </row>
        <row r="2052">
          <cell r="A2052">
            <v>50050</v>
          </cell>
          <cell r="B2052" t="str">
            <v>Podpera 40x40x3x2380 mm GA</v>
          </cell>
          <cell r="C2052" t="str">
            <v>Bracket 40x40x3x2380 mm GA</v>
          </cell>
          <cell r="D2052" t="str">
            <v>KS</v>
          </cell>
          <cell r="E2052">
            <v>9.76</v>
          </cell>
          <cell r="F2052" t="str">
            <v>EUR</v>
          </cell>
        </row>
        <row r="2053">
          <cell r="A2053">
            <v>50051</v>
          </cell>
          <cell r="B2053" t="str">
            <v>Platňa pod automat 5x1500x500</v>
          </cell>
          <cell r="C2053" t="str">
            <v>Plate Under Automat 5x1500x500</v>
          </cell>
          <cell r="D2053" t="str">
            <v>KS</v>
          </cell>
          <cell r="E2053">
            <v>6.56</v>
          </cell>
          <cell r="F2053" t="str">
            <v>EUR</v>
          </cell>
        </row>
        <row r="2054">
          <cell r="A2054">
            <v>50052</v>
          </cell>
          <cell r="B2054" t="str">
            <v>Platňa pod automat 10x600x900</v>
          </cell>
          <cell r="C2054" t="str">
            <v>Plate Under Automat 10x600x900</v>
          </cell>
          <cell r="D2054" t="str">
            <v>KS</v>
          </cell>
          <cell r="E2054">
            <v>6.83</v>
          </cell>
          <cell r="F2054" t="str">
            <v>EUR</v>
          </cell>
        </row>
        <row r="2055">
          <cell r="A2055">
            <v>50053</v>
          </cell>
          <cell r="B2055" t="str">
            <v>Platňa pod automat 10x370x400</v>
          </cell>
          <cell r="C2055" t="str">
            <v>Plate Under Automat 10x370x400</v>
          </cell>
          <cell r="D2055" t="str">
            <v>KS</v>
          </cell>
          <cell r="E2055">
            <v>1.81</v>
          </cell>
          <cell r="F2055" t="str">
            <v>EUR</v>
          </cell>
        </row>
        <row r="2056">
          <cell r="A2056">
            <v>50054</v>
          </cell>
          <cell r="B2056" t="str">
            <v>U-profil 680mm A2</v>
          </cell>
          <cell r="C2056" t="str">
            <v>U-profil 680mm A2</v>
          </cell>
          <cell r="D2056" t="str">
            <v>KS</v>
          </cell>
          <cell r="E2056">
            <v>2.9</v>
          </cell>
          <cell r="F2056" t="str">
            <v>EUR</v>
          </cell>
        </row>
        <row r="2057">
          <cell r="A2057">
            <v>50055</v>
          </cell>
          <cell r="B2057" t="str">
            <v>Forkant 510x540mm L GA</v>
          </cell>
          <cell r="C2057" t="str">
            <v>Forkant 510x540mm L GA</v>
          </cell>
          <cell r="D2057" t="str">
            <v>KS</v>
          </cell>
          <cell r="E2057">
            <v>1.84</v>
          </cell>
          <cell r="F2057" t="str">
            <v>EUR</v>
          </cell>
        </row>
        <row r="2058">
          <cell r="A2058">
            <v>50056</v>
          </cell>
          <cell r="B2058" t="str">
            <v>Plocháč 5x100x5250 GA</v>
          </cell>
          <cell r="C2058" t="str">
            <v>Flat Bar 5x100x5250 GA</v>
          </cell>
          <cell r="D2058" t="str">
            <v>KS</v>
          </cell>
          <cell r="E2058">
            <v>24.24</v>
          </cell>
          <cell r="F2058" t="str">
            <v>EUR</v>
          </cell>
        </row>
        <row r="2059">
          <cell r="A2059">
            <v>50057</v>
          </cell>
          <cell r="B2059" t="str">
            <v>Plocháč 5x100x2650 GA</v>
          </cell>
          <cell r="C2059" t="str">
            <v>Flat Bar 5x100x2650 GA</v>
          </cell>
          <cell r="D2059" t="str">
            <v>KS</v>
          </cell>
          <cell r="E2059">
            <v>12.2</v>
          </cell>
          <cell r="F2059" t="str">
            <v>EUR</v>
          </cell>
        </row>
        <row r="2060">
          <cell r="A2060">
            <v>50058</v>
          </cell>
          <cell r="B2060" t="str">
            <v>Forkant 510x540mm P GA</v>
          </cell>
          <cell r="C2060" t="str">
            <v>Forkant 510x540mm P GA</v>
          </cell>
          <cell r="D2060" t="str">
            <v>KS</v>
          </cell>
          <cell r="E2060">
            <v>1.84</v>
          </cell>
          <cell r="F2060" t="str">
            <v>EUR</v>
          </cell>
        </row>
        <row r="2061">
          <cell r="A2061">
            <v>50505</v>
          </cell>
          <cell r="B2061" t="str">
            <v>PVC Profil 35x1000xAtribut</v>
          </cell>
          <cell r="C2061" t="str">
            <v>PVC Profil 35x1000xAtribut</v>
          </cell>
          <cell r="D2061" t="str">
            <v>KS</v>
          </cell>
          <cell r="E2061">
            <v>7.0000000000000007E-2</v>
          </cell>
          <cell r="F2061" t="str">
            <v>EUR</v>
          </cell>
        </row>
        <row r="2062">
          <cell r="A2062">
            <v>50506</v>
          </cell>
          <cell r="B2062" t="str">
            <v>PVC Profil 35x750xAtribut</v>
          </cell>
          <cell r="C2062" t="str">
            <v>PVC Profil 35x750xAtribut</v>
          </cell>
          <cell r="D2062" t="str">
            <v>KS</v>
          </cell>
          <cell r="E2062">
            <v>7.0000000000000007E-2</v>
          </cell>
          <cell r="F2062" t="str">
            <v>EUR</v>
          </cell>
        </row>
        <row r="2063">
          <cell r="A2063">
            <v>50507</v>
          </cell>
          <cell r="B2063" t="str">
            <v>PVC Profil 35x500xAtribut</v>
          </cell>
          <cell r="C2063" t="str">
            <v>PVC Profil 35x500xAtribut</v>
          </cell>
          <cell r="D2063" t="str">
            <v>KS</v>
          </cell>
          <cell r="E2063">
            <v>7.0000000000000007E-2</v>
          </cell>
          <cell r="F2063" t="str">
            <v>EUR</v>
          </cell>
        </row>
        <row r="2064">
          <cell r="A2064">
            <v>50508</v>
          </cell>
          <cell r="B2064" t="str">
            <v>Pás pod predné nohy na pl. podlahu 6000mm Fe</v>
          </cell>
          <cell r="C2064" t="str">
            <v>Belt Under Frontlegs for Fullslatet Floor 6000mmFe</v>
          </cell>
          <cell r="D2064" t="str">
            <v>KS</v>
          </cell>
          <cell r="E2064">
            <v>14.3</v>
          </cell>
          <cell r="F2064" t="str">
            <v>EUR</v>
          </cell>
        </row>
        <row r="2065">
          <cell r="A2065">
            <v>50513</v>
          </cell>
          <cell r="B2065" t="str">
            <v>čelná výstuha 900</v>
          </cell>
          <cell r="C2065" t="str">
            <v>čelná výstuha 900</v>
          </cell>
          <cell r="D2065" t="str">
            <v>KS</v>
          </cell>
          <cell r="E2065">
            <v>28.64</v>
          </cell>
          <cell r="F2065" t="str">
            <v>EUR</v>
          </cell>
        </row>
        <row r="2066">
          <cell r="A2066">
            <v>50514</v>
          </cell>
          <cell r="B2066" t="str">
            <v>základná výstuha 900</v>
          </cell>
          <cell r="C2066" t="str">
            <v>základná výstuha 900</v>
          </cell>
          <cell r="D2066" t="str">
            <v>KS</v>
          </cell>
          <cell r="E2066">
            <v>74.510000000000005</v>
          </cell>
          <cell r="F2066" t="str">
            <v>EUR</v>
          </cell>
        </row>
        <row r="2067">
          <cell r="A2067">
            <v>50517</v>
          </cell>
          <cell r="B2067" t="str">
            <v>Pás pod predné nohy na pl. podlahu 3315mm Fe</v>
          </cell>
          <cell r="C2067" t="str">
            <v>Belt Under Frontlegs for Fullslatet Floor 3315mmFe</v>
          </cell>
          <cell r="D2067" t="str">
            <v>KS</v>
          </cell>
          <cell r="E2067">
            <v>10.95</v>
          </cell>
          <cell r="F2067" t="str">
            <v>EUR</v>
          </cell>
        </row>
        <row r="2068">
          <cell r="A2068">
            <v>50518</v>
          </cell>
          <cell r="B2068" t="str">
            <v>Pás pod predné nohy na pl. podlahu 3965mm Fe</v>
          </cell>
          <cell r="C2068" t="str">
            <v>Belt Under Frontlegs for Fullslatet Floor 3965mmFe</v>
          </cell>
          <cell r="D2068" t="str">
            <v>KS</v>
          </cell>
          <cell r="E2068">
            <v>11.89</v>
          </cell>
          <cell r="F2068" t="str">
            <v>EUR</v>
          </cell>
        </row>
        <row r="2069">
          <cell r="A2069">
            <v>50524</v>
          </cell>
          <cell r="B2069" t="str">
            <v>Platňa 200x200x5</v>
          </cell>
          <cell r="C2069" t="str">
            <v>Platňa 200x200x5</v>
          </cell>
          <cell r="D2069" t="str">
            <v>KS</v>
          </cell>
          <cell r="E2069">
            <v>1.1399999999999999</v>
          </cell>
          <cell r="F2069" t="str">
            <v>EUR</v>
          </cell>
        </row>
        <row r="2070">
          <cell r="A2070">
            <v>50528</v>
          </cell>
          <cell r="B2070" t="str">
            <v>Plech 3x100x980 A2</v>
          </cell>
          <cell r="C2070" t="str">
            <v>Sheet 3x100x980 A2</v>
          </cell>
          <cell r="D2070" t="str">
            <v>KS</v>
          </cell>
          <cell r="E2070">
            <v>5.82</v>
          </cell>
          <cell r="F2070" t="str">
            <v>EUR</v>
          </cell>
        </row>
        <row r="2071">
          <cell r="A2071">
            <v>50529</v>
          </cell>
          <cell r="B2071" t="str">
            <v>Vinkel 150x150 A2</v>
          </cell>
          <cell r="C2071" t="str">
            <v>Vinkel 150x150 A2</v>
          </cell>
          <cell r="D2071" t="str">
            <v>KS</v>
          </cell>
          <cell r="E2071">
            <v>2.15</v>
          </cell>
          <cell r="F2071" t="str">
            <v>EUR</v>
          </cell>
        </row>
        <row r="2072">
          <cell r="A2072">
            <v>50531</v>
          </cell>
          <cell r="B2072" t="str">
            <v>Predvýkrm bočné uchytenie domčeka 40x40x740mm  GA</v>
          </cell>
          <cell r="C2072" t="str">
            <v>Climate Vinkel Profile 40x40x740mm GA</v>
          </cell>
          <cell r="D2072" t="str">
            <v>KS</v>
          </cell>
          <cell r="E2072">
            <v>0.98</v>
          </cell>
          <cell r="F2072" t="str">
            <v>EUR</v>
          </cell>
        </row>
        <row r="2073">
          <cell r="A2073">
            <v>50532</v>
          </cell>
          <cell r="B2073" t="str">
            <v>Predvýkrm bočné uchytenie domčeka 40x80x740mm  GA</v>
          </cell>
          <cell r="C2073" t="str">
            <v>Climate Vinkel Profile 40x80x740mm GA</v>
          </cell>
          <cell r="D2073" t="str">
            <v>KS</v>
          </cell>
          <cell r="E2073">
            <v>1.37</v>
          </cell>
          <cell r="F2073" t="str">
            <v>EUR</v>
          </cell>
        </row>
        <row r="2074">
          <cell r="A2074">
            <v>50533</v>
          </cell>
          <cell r="B2074" t="str">
            <v>Pôrodňa chodbová stojka"HP"35x750 L</v>
          </cell>
          <cell r="C2074" t="str">
            <v>Farrowing Pen Walk Way Post "HP" 35x750 L</v>
          </cell>
          <cell r="D2074" t="str">
            <v>KS</v>
          </cell>
          <cell r="E2074">
            <v>4.51</v>
          </cell>
          <cell r="F2074" t="str">
            <v>EUR</v>
          </cell>
        </row>
        <row r="2075">
          <cell r="A2075">
            <v>50534</v>
          </cell>
          <cell r="B2075" t="str">
            <v>Pôrodňa chodbová stojka"HP"35x750 P</v>
          </cell>
          <cell r="C2075" t="str">
            <v>Farrowing Pen Walk Way Post "HP" 35x750 P</v>
          </cell>
          <cell r="D2075" t="str">
            <v>KS</v>
          </cell>
          <cell r="E2075">
            <v>4.51</v>
          </cell>
          <cell r="F2075" t="str">
            <v>EUR</v>
          </cell>
        </row>
        <row r="2076">
          <cell r="A2076">
            <v>50536</v>
          </cell>
          <cell r="B2076" t="str">
            <v>Plech 1,5x80x1000 Zn</v>
          </cell>
          <cell r="C2076" t="str">
            <v>Sheet 1,5x80x1000 Zn</v>
          </cell>
          <cell r="D2076" t="str">
            <v>KS</v>
          </cell>
          <cell r="E2076">
            <v>0.93</v>
          </cell>
          <cell r="F2076" t="str">
            <v>EUR</v>
          </cell>
        </row>
        <row r="2077">
          <cell r="A2077">
            <v>50537</v>
          </cell>
          <cell r="B2077" t="str">
            <v>Mreža 1000x1945 A2</v>
          </cell>
          <cell r="C2077" t="str">
            <v>Grid 1000x1945 A2</v>
          </cell>
          <cell r="D2077" t="str">
            <v>KS</v>
          </cell>
          <cell r="E2077">
            <v>76.86</v>
          </cell>
          <cell r="F2077" t="str">
            <v>EUR</v>
          </cell>
        </row>
        <row r="2078">
          <cell r="A2078">
            <v>50543</v>
          </cell>
          <cell r="B2078" t="str">
            <v>Trolly 11</v>
          </cell>
          <cell r="C2078" t="str">
            <v>Trolly 11</v>
          </cell>
          <cell r="D2078" t="str">
            <v>KS</v>
          </cell>
          <cell r="E2078">
            <v>132.30000000000001</v>
          </cell>
          <cell r="F2078" t="str">
            <v>EUR</v>
          </cell>
        </row>
        <row r="2079">
          <cell r="A2079">
            <v>50552</v>
          </cell>
          <cell r="B2079" t="str">
            <v>Pôrodňa mreža typ 2 pravá AP predná časť</v>
          </cell>
          <cell r="C2079" t="str">
            <v>Farrowing Crate Side Type 2  Right AP Front</v>
          </cell>
          <cell r="D2079" t="str">
            <v>KS</v>
          </cell>
          <cell r="E2079">
            <v>32.08</v>
          </cell>
          <cell r="F2079" t="str">
            <v>EUR</v>
          </cell>
        </row>
        <row r="2080">
          <cell r="A2080">
            <v>50553</v>
          </cell>
          <cell r="B2080" t="str">
            <v>Pôrodňa mreža typ 2 ľavá AP predná časť</v>
          </cell>
          <cell r="C2080" t="str">
            <v>Farrowing Crate Side Type 2  Left AP Front</v>
          </cell>
          <cell r="D2080" t="str">
            <v>KS</v>
          </cell>
          <cell r="E2080">
            <v>32.08</v>
          </cell>
          <cell r="F2080" t="str">
            <v>EUR</v>
          </cell>
        </row>
        <row r="2081">
          <cell r="A2081">
            <v>50556</v>
          </cell>
          <cell r="B2081" t="str">
            <v>Stojka s platnou 1000x2,5 mm A2</v>
          </cell>
          <cell r="C2081" t="str">
            <v>Post with Plades 1000x2,5 mm A2</v>
          </cell>
          <cell r="D2081" t="str">
            <v>KS</v>
          </cell>
          <cell r="E2081">
            <v>8.34</v>
          </cell>
          <cell r="F2081" t="str">
            <v>EUR</v>
          </cell>
        </row>
        <row r="2082">
          <cell r="A2082">
            <v>50557</v>
          </cell>
          <cell r="B2082" t="str">
            <v>Kŕmny žľab pre prasnice na stenu 185x380x3000mm A2</v>
          </cell>
          <cell r="C2082" t="str">
            <v>Trough for Sows on Wall 185x380x3000mm A2</v>
          </cell>
          <cell r="D2082" t="str">
            <v>KS</v>
          </cell>
          <cell r="E2082">
            <v>46.03</v>
          </cell>
          <cell r="F2082" t="str">
            <v>EUR</v>
          </cell>
        </row>
        <row r="2083">
          <cell r="A2083">
            <v>50559</v>
          </cell>
          <cell r="B2083" t="str">
            <v>Spoj kŕmny žľab pre prasnice na stenu 185x380mm A2</v>
          </cell>
          <cell r="C2083" t="str">
            <v>Trough for Sows on Wall Connector 185x380xmm A2</v>
          </cell>
          <cell r="D2083" t="str">
            <v>KS</v>
          </cell>
          <cell r="E2083">
            <v>2</v>
          </cell>
          <cell r="F2083" t="str">
            <v>EUR</v>
          </cell>
        </row>
        <row r="2084">
          <cell r="A2084">
            <v>50560</v>
          </cell>
          <cell r="B2084" t="str">
            <v>Koniec kŕmny žľab pre pras. na stenu 185x380mm P</v>
          </cell>
          <cell r="C2084" t="str">
            <v>Trough for Sows on Wall End 185x380xmm R A2</v>
          </cell>
          <cell r="D2084" t="str">
            <v>KS</v>
          </cell>
          <cell r="E2084">
            <v>5.24</v>
          </cell>
          <cell r="F2084" t="str">
            <v>EUR</v>
          </cell>
        </row>
        <row r="2085">
          <cell r="A2085">
            <v>50561</v>
          </cell>
          <cell r="B2085" t="str">
            <v>Koniec kŕmny žľab pre pras. na stenu 185x380mm L</v>
          </cell>
          <cell r="C2085" t="str">
            <v>Trough for Sows on Wall End 185x380xmm L A2</v>
          </cell>
          <cell r="D2085" t="str">
            <v>KS</v>
          </cell>
          <cell r="E2085">
            <v>5.24</v>
          </cell>
          <cell r="F2085" t="str">
            <v>EUR</v>
          </cell>
        </row>
        <row r="2086">
          <cell r="A2086">
            <v>50562</v>
          </cell>
          <cell r="B2086" t="str">
            <v>U-profil s platňou 3x35x1000mm A2</v>
          </cell>
          <cell r="C2086" t="str">
            <v>U-post with plade 3x35x1000mm A2</v>
          </cell>
          <cell r="D2086" t="str">
            <v>KS</v>
          </cell>
          <cell r="E2086">
            <v>11.08</v>
          </cell>
          <cell r="F2086" t="str">
            <v>EUR</v>
          </cell>
        </row>
        <row r="2087">
          <cell r="A2087">
            <v>50563</v>
          </cell>
          <cell r="B2087" t="str">
            <v>U-profil s dvojzámkom a plat. 2,5x35x750/1000mm A2</v>
          </cell>
          <cell r="C2087" t="str">
            <v>U-post with double lock&amp;plade 2,5x35x750/1000mm A2</v>
          </cell>
          <cell r="D2087" t="str">
            <v>KS</v>
          </cell>
          <cell r="E2087">
            <v>12.88</v>
          </cell>
          <cell r="F2087" t="str">
            <v>EUR</v>
          </cell>
        </row>
        <row r="2088">
          <cell r="A2088">
            <v>50564</v>
          </cell>
          <cell r="B2088" t="str">
            <v>U-profil s pántom a plat. 3x35x750/1000mm A2</v>
          </cell>
          <cell r="C2088" t="str">
            <v>U-post with hinge&amp;plade 3x35x750/1000mm A2</v>
          </cell>
          <cell r="D2088" t="str">
            <v>KS</v>
          </cell>
          <cell r="E2088">
            <v>14.47</v>
          </cell>
          <cell r="F2088" t="str">
            <v>EUR</v>
          </cell>
        </row>
        <row r="2089">
          <cell r="A2089">
            <v>50565</v>
          </cell>
          <cell r="B2089" t="str">
            <v>H-profil s platňou 3x35x1000mm A2</v>
          </cell>
          <cell r="C2089" t="str">
            <v>U-post with plade 3x35x1000mm A2</v>
          </cell>
          <cell r="D2089" t="str">
            <v>KS</v>
          </cell>
          <cell r="E2089">
            <v>18.78</v>
          </cell>
          <cell r="F2089" t="str">
            <v>EUR</v>
          </cell>
        </row>
        <row r="2090">
          <cell r="A2090">
            <v>50566</v>
          </cell>
          <cell r="B2090" t="str">
            <v>Dvojitý zámok na prekážkové dvierka 750mm A2</v>
          </cell>
          <cell r="C2090" t="str">
            <v>Double lock for barrier gate 750mm A2</v>
          </cell>
          <cell r="D2090" t="str">
            <v>KS</v>
          </cell>
          <cell r="E2090">
            <v>4.33</v>
          </cell>
          <cell r="F2090" t="str">
            <v>EUR</v>
          </cell>
        </row>
        <row r="2091">
          <cell r="A2091">
            <v>50567</v>
          </cell>
          <cell r="B2091" t="str">
            <v>U-profil dvojhaspra dvierka 2,5x750mm A2</v>
          </cell>
          <cell r="C2091" t="str">
            <v>U-profil double haspr for gate 2,5x750mm A2</v>
          </cell>
          <cell r="D2091" t="str">
            <v>KS</v>
          </cell>
          <cell r="E2091">
            <v>9.42</v>
          </cell>
          <cell r="F2091" t="str">
            <v>EUR</v>
          </cell>
        </row>
        <row r="2092">
          <cell r="A2092">
            <v>50568</v>
          </cell>
          <cell r="B2092" t="str">
            <v>U-profil pánt dvierka 2,5x750mm A2</v>
          </cell>
          <cell r="C2092" t="str">
            <v>U-profil hinge for gate 2,5x750mm A2</v>
          </cell>
          <cell r="D2092" t="str">
            <v>KS</v>
          </cell>
          <cell r="E2092">
            <v>5.3</v>
          </cell>
          <cell r="F2092" t="str">
            <v>EUR</v>
          </cell>
        </row>
        <row r="2093">
          <cell r="A2093">
            <v>50569</v>
          </cell>
          <cell r="B2093" t="str">
            <v>Plech na rohový spoj  časť 1 1000mm A2</v>
          </cell>
          <cell r="C2093" t="str">
            <v>Sheet for corner join part 1 1000mm A2</v>
          </cell>
          <cell r="D2093" t="str">
            <v>KS</v>
          </cell>
          <cell r="E2093">
            <v>4.68</v>
          </cell>
          <cell r="F2093" t="str">
            <v>EUR</v>
          </cell>
        </row>
        <row r="2094">
          <cell r="A2094">
            <v>50570</v>
          </cell>
          <cell r="B2094" t="str">
            <v>Plech na rohový spoj  časť 2 1000mm A2</v>
          </cell>
          <cell r="C2094" t="str">
            <v>Sheet for corner join part 2 1000mm A2</v>
          </cell>
          <cell r="D2094" t="str">
            <v>KS</v>
          </cell>
          <cell r="E2094">
            <v>6.72</v>
          </cell>
          <cell r="F2094" t="str">
            <v>EUR</v>
          </cell>
        </row>
        <row r="2095">
          <cell r="A2095">
            <v>50572</v>
          </cell>
          <cell r="B2095" t="str">
            <v>Vinkel 1,5x60x80 variabil A2</v>
          </cell>
          <cell r="C2095" t="str">
            <v>Vinkel 1,5x60x80 variabil A2</v>
          </cell>
          <cell r="D2095" t="str">
            <v>KS</v>
          </cell>
          <cell r="E2095">
            <v>5.76</v>
          </cell>
          <cell r="F2095" t="str">
            <v>EUR</v>
          </cell>
        </row>
        <row r="2096">
          <cell r="A2096">
            <v>50576</v>
          </cell>
          <cell r="B2096" t="str">
            <v>Kotviaci hák 10x160 A2</v>
          </cell>
          <cell r="C2096" t="str">
            <v>Anchor Hook 10x160 A2</v>
          </cell>
          <cell r="D2096" t="str">
            <v>KS</v>
          </cell>
          <cell r="E2096">
            <v>1.1100000000000001</v>
          </cell>
          <cell r="F2096" t="str">
            <v>EUR</v>
          </cell>
        </row>
        <row r="2097">
          <cell r="A2097">
            <v>50577</v>
          </cell>
          <cell r="B2097" t="str">
            <v>Haspra pre pôrodňové dvierka</v>
          </cell>
          <cell r="C2097" t="str">
            <v>Haspr for Farrowing gate</v>
          </cell>
          <cell r="D2097" t="str">
            <v>KS</v>
          </cell>
          <cell r="E2097">
            <v>1.64</v>
          </cell>
          <cell r="F2097" t="str">
            <v>EUR</v>
          </cell>
        </row>
        <row r="2098">
          <cell r="A2098">
            <v>50580</v>
          </cell>
          <cell r="B2098" t="str">
            <v>Zosilňovací profil podpery dopravníka</v>
          </cell>
          <cell r="C2098" t="str">
            <v>Amplifying profile for conveyor support</v>
          </cell>
          <cell r="D2098" t="str">
            <v>KS</v>
          </cell>
          <cell r="E2098">
            <v>19.059999999999999</v>
          </cell>
          <cell r="F2098" t="str">
            <v>EUR</v>
          </cell>
        </row>
        <row r="2099">
          <cell r="A2099">
            <v>50581</v>
          </cell>
          <cell r="B2099" t="str">
            <v>Kŕmny žľab pôrodňa "Idavang" A2</v>
          </cell>
          <cell r="C2099" t="str">
            <v>Trough Farrowing Crate "Idavang"A2</v>
          </cell>
          <cell r="D2099" t="str">
            <v>KS</v>
          </cell>
          <cell r="E2099">
            <v>36.81</v>
          </cell>
          <cell r="F2099" t="str">
            <v>EUR</v>
          </cell>
        </row>
        <row r="2100">
          <cell r="A2100">
            <v>50583</v>
          </cell>
          <cell r="B2100" t="str">
            <v>U-Profil 1100 A2</v>
          </cell>
          <cell r="C2100" t="str">
            <v>U-Profil 1100 A2</v>
          </cell>
          <cell r="D2100" t="str">
            <v>KS</v>
          </cell>
          <cell r="E2100">
            <v>4.24</v>
          </cell>
          <cell r="F2100" t="str">
            <v>EUR</v>
          </cell>
        </row>
        <row r="2101">
          <cell r="A2101">
            <v>50584</v>
          </cell>
          <cell r="B2101" t="str">
            <v>Chodbová stojka medzikus 1100/950mm L A2</v>
          </cell>
          <cell r="C2101" t="str">
            <v>Corridor Post Front Wall 1100/950 mm L A2</v>
          </cell>
          <cell r="D2101" t="str">
            <v>KS</v>
          </cell>
          <cell r="E2101">
            <v>8.02</v>
          </cell>
          <cell r="F2101" t="str">
            <v>EUR</v>
          </cell>
        </row>
        <row r="2102">
          <cell r="A2102">
            <v>50585</v>
          </cell>
          <cell r="B2102" t="str">
            <v>Chodbová stojka medzikus 1100/950mm P A2</v>
          </cell>
          <cell r="C2102" t="str">
            <v>Corridor Post Front Wall 1100/950 mm P A2</v>
          </cell>
          <cell r="D2102" t="str">
            <v>KS</v>
          </cell>
          <cell r="E2102">
            <v>7.96</v>
          </cell>
          <cell r="F2102" t="str">
            <v>EUR</v>
          </cell>
        </row>
        <row r="2103">
          <cell r="A2103">
            <v>50586</v>
          </cell>
          <cell r="B2103" t="str">
            <v>Pás na mínus pól A2</v>
          </cell>
          <cell r="C2103" t="str">
            <v>Pás na mínus pól A2</v>
          </cell>
          <cell r="D2103" t="str">
            <v>KS</v>
          </cell>
          <cell r="E2103">
            <v>1.57</v>
          </cell>
          <cell r="F2103" t="str">
            <v>EUR</v>
          </cell>
        </row>
        <row r="2104">
          <cell r="A2104">
            <v>50587</v>
          </cell>
          <cell r="B2104" t="str">
            <v>Závitová tyč M6x140mm A2</v>
          </cell>
          <cell r="C2104" t="str">
            <v>Threaded rod M6x140mm A2</v>
          </cell>
          <cell r="D2104" t="str">
            <v>KS</v>
          </cell>
          <cell r="E2104">
            <v>0.27</v>
          </cell>
          <cell r="F2104" t="str">
            <v>EUR</v>
          </cell>
        </row>
        <row r="2105">
          <cell r="A2105">
            <v>50588</v>
          </cell>
          <cell r="B2105" t="str">
            <v>Plech na Aqualevel APW-8171 A2</v>
          </cell>
          <cell r="C2105" t="str">
            <v>Sheet for Aqualevel APW-8171 A2</v>
          </cell>
          <cell r="D2105" t="str">
            <v>KS</v>
          </cell>
          <cell r="E2105">
            <v>0.68</v>
          </cell>
          <cell r="F2105" t="str">
            <v>EUR</v>
          </cell>
        </row>
        <row r="2106">
          <cell r="A2106">
            <v>50592</v>
          </cell>
          <cell r="B2106" t="str">
            <v>Rám na dvere 50mm pannel s hasprou 1200x1200mm GA</v>
          </cell>
          <cell r="C2106" t="str">
            <v>Frame for Gate 50mm with hasp 1200x1200mm GA</v>
          </cell>
          <cell r="D2106" t="str">
            <v>KS</v>
          </cell>
          <cell r="E2106">
            <v>29.83</v>
          </cell>
          <cell r="F2106" t="str">
            <v>EUR</v>
          </cell>
        </row>
        <row r="2107">
          <cell r="A2107">
            <v>50593</v>
          </cell>
          <cell r="B2107" t="str">
            <v>Pánt na stenu k rámu 1200x1200mm GA</v>
          </cell>
          <cell r="C2107" t="str">
            <v>Blocking Gate Wall Hinge for gate 1200x1200mm GA</v>
          </cell>
          <cell r="D2107" t="str">
            <v>KS</v>
          </cell>
          <cell r="E2107">
            <v>9.5299999999999994</v>
          </cell>
          <cell r="F2107" t="str">
            <v>EUR</v>
          </cell>
        </row>
        <row r="2108">
          <cell r="A2108">
            <v>50594</v>
          </cell>
          <cell r="B2108" t="str">
            <v>Zámok bočný dvojity GA</v>
          </cell>
          <cell r="C2108" t="str">
            <v>Blocking Gate Lock one Sided double GA</v>
          </cell>
          <cell r="D2108" t="str">
            <v>KS</v>
          </cell>
          <cell r="E2108">
            <v>1.99</v>
          </cell>
          <cell r="F2108" t="str">
            <v>EUR</v>
          </cell>
        </row>
        <row r="2109">
          <cell r="A2109">
            <v>50595</v>
          </cell>
          <cell r="B2109" t="str">
            <v>AP pánt na panel A2</v>
          </cell>
          <cell r="C2109" t="str">
            <v>AP hinge for panel A2</v>
          </cell>
          <cell r="D2109" t="str">
            <v>KS</v>
          </cell>
          <cell r="E2109">
            <v>1.38</v>
          </cell>
          <cell r="F2109" t="str">
            <v>EUR</v>
          </cell>
        </row>
        <row r="2110">
          <cell r="A2110">
            <v>50596</v>
          </cell>
          <cell r="B2110" t="str">
            <v>Rám na dvere 50mm pannel s hasprou GA 1000x1600mm</v>
          </cell>
          <cell r="C2110" t="str">
            <v>Frame for Gate 50mm with hasp GA 1000x1600mm</v>
          </cell>
          <cell r="D2110" t="str">
            <v>KS</v>
          </cell>
          <cell r="E2110">
            <v>31.89</v>
          </cell>
          <cell r="F2110" t="str">
            <v>EUR</v>
          </cell>
        </row>
        <row r="2111">
          <cell r="A2111">
            <v>50597</v>
          </cell>
          <cell r="B2111" t="str">
            <v>Pánt na stenu k rámu 1000x1600mm GA</v>
          </cell>
          <cell r="C2111" t="str">
            <v>Blocking Gate Wall Hinge for gate frame 1000x1600m</v>
          </cell>
          <cell r="D2111" t="str">
            <v>KS</v>
          </cell>
          <cell r="E2111">
            <v>9.1</v>
          </cell>
          <cell r="F2111" t="str">
            <v>EUR</v>
          </cell>
        </row>
        <row r="2112">
          <cell r="A2112">
            <v>50599</v>
          </cell>
          <cell r="B2112" t="str">
            <v>U-Profil 3mm GA</v>
          </cell>
          <cell r="C2112" t="str">
            <v>U-Profil 3mm GA</v>
          </cell>
          <cell r="D2112" t="str">
            <v>KS</v>
          </cell>
          <cell r="E2112">
            <v>8.3800000000000008</v>
          </cell>
          <cell r="F2112" t="str">
            <v>EUR</v>
          </cell>
        </row>
        <row r="2113">
          <cell r="A2113">
            <v>50600</v>
          </cell>
          <cell r="B2113" t="str">
            <v>Previeracie dvierka 600mm GA</v>
          </cell>
          <cell r="C2113" t="str">
            <v>Blocking Gate 600mm GA</v>
          </cell>
          <cell r="D2113" t="str">
            <v>KS</v>
          </cell>
          <cell r="E2113">
            <v>21.01</v>
          </cell>
          <cell r="F2113" t="str">
            <v>EUR</v>
          </cell>
        </row>
        <row r="2114">
          <cell r="A2114">
            <v>50604</v>
          </cell>
          <cell r="B2114" t="str">
            <v>Previeracie dvierka 700mm GA</v>
          </cell>
          <cell r="C2114" t="str">
            <v>Blocking Gate 700mm GA</v>
          </cell>
          <cell r="D2114" t="str">
            <v>KS</v>
          </cell>
          <cell r="E2114">
            <v>22.8</v>
          </cell>
          <cell r="F2114" t="str">
            <v>EUR</v>
          </cell>
        </row>
        <row r="2115">
          <cell r="A2115">
            <v>50605</v>
          </cell>
          <cell r="B2115" t="str">
            <v>Platňa 250x600x1,5mm A2</v>
          </cell>
          <cell r="C2115" t="str">
            <v>Sheet 250x600x1,5mm A2</v>
          </cell>
          <cell r="D2115" t="str">
            <v>KS</v>
          </cell>
          <cell r="E2115">
            <v>4.4000000000000004</v>
          </cell>
          <cell r="F2115" t="str">
            <v>EUR</v>
          </cell>
        </row>
        <row r="2116">
          <cell r="A2116">
            <v>50606</v>
          </cell>
          <cell r="B2116" t="str">
            <v>Platňa 250x1000x1,5mm A2</v>
          </cell>
          <cell r="C2116" t="str">
            <v>Sheet 250x1000x1,5mm A2</v>
          </cell>
          <cell r="D2116" t="str">
            <v>KS</v>
          </cell>
          <cell r="E2116">
            <v>7.19</v>
          </cell>
          <cell r="F2116" t="str">
            <v>EUR</v>
          </cell>
        </row>
        <row r="2117">
          <cell r="A2117">
            <v>50607</v>
          </cell>
          <cell r="B2117" t="str">
            <v>Noha model 1 A2</v>
          </cell>
          <cell r="C2117" t="str">
            <v>Foot model 1 A2</v>
          </cell>
          <cell r="D2117" t="str">
            <v>KS</v>
          </cell>
          <cell r="E2117">
            <v>3.65</v>
          </cell>
          <cell r="F2117" t="str">
            <v>EUR</v>
          </cell>
        </row>
        <row r="2118">
          <cell r="A2118">
            <v>50608</v>
          </cell>
          <cell r="B2118" t="str">
            <v>Redukcia na silo "Semerovce" A2</v>
          </cell>
          <cell r="C2118" t="str">
            <v>Reduction of the silo "Semerovce" A2</v>
          </cell>
          <cell r="D2118" t="str">
            <v>KS</v>
          </cell>
          <cell r="E2118">
            <v>19.59</v>
          </cell>
          <cell r="F2118" t="str">
            <v>EUR</v>
          </cell>
        </row>
        <row r="2119">
          <cell r="A2119">
            <v>50610</v>
          </cell>
          <cell r="B2119" t="str">
            <v>Vinkel 50x50x5x6000 FeZn</v>
          </cell>
          <cell r="C2119" t="str">
            <v>Vinkel 50x50x5x6000 FeZn</v>
          </cell>
          <cell r="D2119" t="str">
            <v>KS</v>
          </cell>
          <cell r="E2119">
            <v>21.95</v>
          </cell>
          <cell r="F2119" t="str">
            <v>EUR</v>
          </cell>
        </row>
        <row r="2120">
          <cell r="A2120">
            <v>50612</v>
          </cell>
          <cell r="B2120" t="str">
            <v>PVC Platňa 10x300x1500</v>
          </cell>
          <cell r="C2120" t="str">
            <v>PVC Plate 10x300x1500</v>
          </cell>
          <cell r="D2120" t="str">
            <v>KS</v>
          </cell>
          <cell r="E2120">
            <v>5.77</v>
          </cell>
          <cell r="F2120" t="str">
            <v>EUR</v>
          </cell>
        </row>
        <row r="2121">
          <cell r="A2121">
            <v>50613</v>
          </cell>
          <cell r="B2121" t="str">
            <v>Domček Preglejka 750x variabil</v>
          </cell>
          <cell r="C2121" t="str">
            <v>Clima Cover Plywood 750x Variabil</v>
          </cell>
          <cell r="D2121" t="str">
            <v>KS</v>
          </cell>
          <cell r="E2121">
            <v>26.75</v>
          </cell>
          <cell r="F2121" t="str">
            <v>EUR</v>
          </cell>
        </row>
        <row r="2122">
          <cell r="A2122">
            <v>50614</v>
          </cell>
          <cell r="B2122" t="str">
            <v>Zadné dvierka pre AP Insiminačku 240mm GA</v>
          </cell>
          <cell r="C2122" t="str">
            <v>Back Gate for AP Mating 240 mm GA</v>
          </cell>
          <cell r="D2122" t="str">
            <v>KS</v>
          </cell>
          <cell r="E2122">
            <v>7.67</v>
          </cell>
          <cell r="F2122" t="str">
            <v>EUR</v>
          </cell>
        </row>
        <row r="2123">
          <cell r="A2123">
            <v>50615</v>
          </cell>
          <cell r="B2123" t="str">
            <v>U-Profil 1x35x1000 mm A2</v>
          </cell>
          <cell r="C2123" t="str">
            <v>U-Profil 1x35x1000 mm A2</v>
          </cell>
          <cell r="D2123" t="str">
            <v>KS</v>
          </cell>
          <cell r="E2123">
            <v>2.34</v>
          </cell>
          <cell r="F2123" t="str">
            <v>EUR</v>
          </cell>
        </row>
        <row r="2124">
          <cell r="A2124">
            <v>50616</v>
          </cell>
          <cell r="B2124" t="str">
            <v>Mreža 750x400 Jak/Jak-Pás. A2</v>
          </cell>
          <cell r="C2124" t="str">
            <v>Open Penning 750x400 SQ/SQ-Flat A2</v>
          </cell>
          <cell r="D2124" t="str">
            <v>KS</v>
          </cell>
          <cell r="E2124">
            <v>17.66</v>
          </cell>
          <cell r="F2124" t="str">
            <v>EUR</v>
          </cell>
        </row>
        <row r="2125">
          <cell r="A2125">
            <v>50617</v>
          </cell>
          <cell r="B2125" t="str">
            <v>Rám 170108</v>
          </cell>
          <cell r="C2125" t="str">
            <v>Frame 170108</v>
          </cell>
          <cell r="D2125" t="str">
            <v>KS</v>
          </cell>
          <cell r="E2125">
            <v>123.21</v>
          </cell>
          <cell r="F2125" t="str">
            <v>EUR</v>
          </cell>
        </row>
        <row r="2126">
          <cell r="A2126">
            <v>50630</v>
          </cell>
          <cell r="B2126" t="str">
            <v>Padák do pôrodne "Dalsgaard"</v>
          </cell>
          <cell r="C2126" t="str">
            <v>Anti Crush Bar "Dalsgaard"</v>
          </cell>
          <cell r="D2126" t="str">
            <v>KS</v>
          </cell>
          <cell r="E2126">
            <v>3.07</v>
          </cell>
          <cell r="F2126" t="str">
            <v>EUR</v>
          </cell>
        </row>
        <row r="2127">
          <cell r="A2127" t="str">
            <v>50630-1</v>
          </cell>
          <cell r="B2127" t="str">
            <v>Padák do pôrodne "Dalsgaard"</v>
          </cell>
          <cell r="C2127" t="str">
            <v>Anti Crush Bar "Dalsgaard"</v>
          </cell>
          <cell r="D2127" t="str">
            <v>KS</v>
          </cell>
          <cell r="E2127">
            <v>0.89</v>
          </cell>
          <cell r="F2127" t="str">
            <v>EUR</v>
          </cell>
        </row>
        <row r="2128">
          <cell r="A2128">
            <v>50632</v>
          </cell>
          <cell r="B2128" t="str">
            <v>Pánt na dvierka na ins. mrežu a 50mm panel GA</v>
          </cell>
          <cell r="C2128" t="str">
            <v>Hinge for mating stall side and 50mm Panel GA</v>
          </cell>
          <cell r="D2128" t="str">
            <v>KS</v>
          </cell>
          <cell r="E2128">
            <v>1.43</v>
          </cell>
          <cell r="F2128" t="str">
            <v>EUR</v>
          </cell>
        </row>
        <row r="2129">
          <cell r="A2129">
            <v>50633</v>
          </cell>
          <cell r="B2129" t="str">
            <v>Stolík časť 1</v>
          </cell>
          <cell r="C2129" t="str">
            <v>Bench part 1</v>
          </cell>
          <cell r="D2129" t="str">
            <v>KS</v>
          </cell>
          <cell r="E2129">
            <v>19.39</v>
          </cell>
          <cell r="F2129" t="str">
            <v>EUR</v>
          </cell>
        </row>
        <row r="2130">
          <cell r="A2130">
            <v>50634</v>
          </cell>
          <cell r="B2130" t="str">
            <v>Stolík časť 2</v>
          </cell>
          <cell r="C2130" t="str">
            <v>Bench part 2</v>
          </cell>
          <cell r="D2130" t="str">
            <v>KS</v>
          </cell>
          <cell r="E2130">
            <v>4.8099999999999996</v>
          </cell>
          <cell r="F2130" t="str">
            <v>EUR</v>
          </cell>
        </row>
        <row r="2131">
          <cell r="A2131">
            <v>50637</v>
          </cell>
          <cell r="B2131" t="str">
            <v>Profil medzistena 1000x 3mm L</v>
          </cell>
          <cell r="C2131" t="str">
            <v>Profil medzistena 1000x 3mm L</v>
          </cell>
          <cell r="D2131" t="str">
            <v>KS</v>
          </cell>
          <cell r="E2131">
            <v>13.61</v>
          </cell>
          <cell r="F2131" t="str">
            <v>EUR</v>
          </cell>
        </row>
        <row r="2132">
          <cell r="A2132">
            <v>50638</v>
          </cell>
          <cell r="B2132" t="str">
            <v>Profil medzistena 1000x 3mm P</v>
          </cell>
          <cell r="C2132" t="str">
            <v>Profil medzistena 1000x 3mm P</v>
          </cell>
          <cell r="D2132" t="str">
            <v>KS</v>
          </cell>
          <cell r="E2132">
            <v>13.6</v>
          </cell>
          <cell r="F2132" t="str">
            <v>EUR</v>
          </cell>
        </row>
        <row r="2133">
          <cell r="A2133">
            <v>50639</v>
          </cell>
          <cell r="B2133" t="str">
            <v>U-profil 1000x2,5 A2 "50637, 50638"</v>
          </cell>
          <cell r="C2133" t="str">
            <v>U-profil 1000x2,5 A2 "50637, 50638"</v>
          </cell>
          <cell r="D2133" t="str">
            <v>KS</v>
          </cell>
          <cell r="E2133">
            <v>5.77</v>
          </cell>
          <cell r="F2133" t="str">
            <v>EUR</v>
          </cell>
        </row>
        <row r="2134">
          <cell r="A2134">
            <v>50640</v>
          </cell>
          <cell r="B2134" t="str">
            <v>Pomocná noha na inseminačnú mrežu</v>
          </cell>
          <cell r="C2134" t="str">
            <v>Additional Foot for Mating Box</v>
          </cell>
          <cell r="D2134" t="str">
            <v>KS</v>
          </cell>
          <cell r="E2134">
            <v>2.97</v>
          </cell>
          <cell r="F2134" t="str">
            <v>EUR</v>
          </cell>
        </row>
        <row r="2135">
          <cell r="A2135">
            <v>50641</v>
          </cell>
          <cell r="B2135" t="str">
            <v>Predlžovací plech pre haspra dvierka A2</v>
          </cell>
          <cell r="C2135" t="str">
            <v>Prolonget Sheet for Gate Lock Side A2</v>
          </cell>
          <cell r="D2135" t="str">
            <v>KS</v>
          </cell>
          <cell r="E2135">
            <v>0.53</v>
          </cell>
          <cell r="F2135" t="str">
            <v>EUR</v>
          </cell>
        </row>
        <row r="2136">
          <cell r="A2136">
            <v>50644</v>
          </cell>
          <cell r="B2136" t="str">
            <v>Rám pre Semen box</v>
          </cell>
          <cell r="C2136" t="str">
            <v>Frame for Semen box</v>
          </cell>
          <cell r="D2136" t="str">
            <v>KS</v>
          </cell>
          <cell r="E2136">
            <v>17.39</v>
          </cell>
          <cell r="F2136" t="str">
            <v>EUR</v>
          </cell>
        </row>
        <row r="2137">
          <cell r="A2137">
            <v>50646</v>
          </cell>
          <cell r="B2137" t="str">
            <v>Prekážkový plocháč na Komfortbox GA</v>
          </cell>
          <cell r="C2137" t="str">
            <v>Barrier Flat Bar for Komfortbox GA</v>
          </cell>
          <cell r="D2137" t="str">
            <v>KS</v>
          </cell>
          <cell r="E2137">
            <v>0.84</v>
          </cell>
          <cell r="F2137" t="str">
            <v>EUR</v>
          </cell>
        </row>
        <row r="2138">
          <cell r="A2138">
            <v>50647</v>
          </cell>
          <cell r="B2138" t="str">
            <v>Mreža 700x1500mm GA</v>
          </cell>
          <cell r="C2138" t="str">
            <v>Gitter 700x1500mm GA</v>
          </cell>
          <cell r="D2138" t="str">
            <v>KS</v>
          </cell>
          <cell r="E2138">
            <v>30.65</v>
          </cell>
          <cell r="F2138" t="str">
            <v>EUR</v>
          </cell>
        </row>
        <row r="2139">
          <cell r="A2139">
            <v>50648</v>
          </cell>
          <cell r="B2139" t="str">
            <v>Mreža 700x750mm GA</v>
          </cell>
          <cell r="C2139" t="str">
            <v>Gitter 700x750mm GA</v>
          </cell>
          <cell r="D2139" t="str">
            <v>KS</v>
          </cell>
          <cell r="E2139">
            <v>18.98</v>
          </cell>
          <cell r="F2139" t="str">
            <v>EUR</v>
          </cell>
        </row>
        <row r="2140">
          <cell r="A2140">
            <v>50650</v>
          </cell>
          <cell r="B2140" t="str">
            <v>Dvierkový rám spevneny 1000x1000mm GA</v>
          </cell>
          <cell r="C2140" t="str">
            <v>Gate Frame stronger construction 1000x1000mm GA</v>
          </cell>
          <cell r="D2140" t="str">
            <v>KS</v>
          </cell>
          <cell r="E2140">
            <v>49.05</v>
          </cell>
          <cell r="F2140" t="str">
            <v>EUR</v>
          </cell>
        </row>
        <row r="2141">
          <cell r="A2141">
            <v>50651</v>
          </cell>
          <cell r="B2141" t="str">
            <v>Domček pevná časť 750x300 mm</v>
          </cell>
          <cell r="C2141" t="str">
            <v>Domček pevná časť 750x300 mm</v>
          </cell>
          <cell r="D2141" t="str">
            <v>KS</v>
          </cell>
          <cell r="E2141">
            <v>3.78</v>
          </cell>
          <cell r="F2141" t="str">
            <v>EUR</v>
          </cell>
        </row>
        <row r="2142">
          <cell r="A2142">
            <v>50652</v>
          </cell>
          <cell r="B2142" t="str">
            <v>Domček pevná časť 770x270 mm</v>
          </cell>
          <cell r="C2142" t="str">
            <v>Domček pevná časť 770x270 mm</v>
          </cell>
          <cell r="D2142" t="str">
            <v>KS</v>
          </cell>
          <cell r="E2142">
            <v>2.77</v>
          </cell>
          <cell r="F2142" t="str">
            <v>EUR</v>
          </cell>
        </row>
        <row r="2143">
          <cell r="A2143">
            <v>50653</v>
          </cell>
          <cell r="B2143" t="str">
            <v>Domček predná časť 750x630mm</v>
          </cell>
          <cell r="C2143" t="str">
            <v>Domček predná časť 750x630mm</v>
          </cell>
          <cell r="D2143" t="str">
            <v>KS</v>
          </cell>
          <cell r="E2143">
            <v>5.65</v>
          </cell>
          <cell r="F2143" t="str">
            <v>EUR</v>
          </cell>
        </row>
        <row r="2144">
          <cell r="A2144">
            <v>50654</v>
          </cell>
          <cell r="B2144" t="str">
            <v>Domček predná časť 770x650mm</v>
          </cell>
          <cell r="C2144" t="str">
            <v>Domček predná časť 770x650mm</v>
          </cell>
          <cell r="D2144" t="str">
            <v>KS</v>
          </cell>
          <cell r="E2144">
            <v>5.65</v>
          </cell>
          <cell r="F2144" t="str">
            <v>EUR</v>
          </cell>
        </row>
        <row r="2145">
          <cell r="A2145">
            <v>50655</v>
          </cell>
          <cell r="B2145" t="str">
            <v>Platňa 1,5x200x600 mm A2</v>
          </cell>
          <cell r="C2145" t="str">
            <v>Platňa 1,5x200x600 mm A2</v>
          </cell>
          <cell r="D2145" t="str">
            <v>KS</v>
          </cell>
          <cell r="E2145">
            <v>3.85</v>
          </cell>
          <cell r="F2145" t="str">
            <v>EUR</v>
          </cell>
        </row>
        <row r="2146">
          <cell r="A2146">
            <v>50656</v>
          </cell>
          <cell r="B2146" t="str">
            <v>Platňa 1,5x150x150 mm A2</v>
          </cell>
          <cell r="C2146" t="str">
            <v>Platňa 1,5x150x150 mm A2</v>
          </cell>
          <cell r="D2146" t="str">
            <v>KS</v>
          </cell>
          <cell r="E2146">
            <v>0.79</v>
          </cell>
          <cell r="F2146" t="str">
            <v>EUR</v>
          </cell>
        </row>
        <row r="2147">
          <cell r="A2147">
            <v>50657</v>
          </cell>
          <cell r="B2147" t="str">
            <v>Domček bočná časť 350x470 mm</v>
          </cell>
          <cell r="C2147" t="str">
            <v>Domček bočná časť 350x470 mm</v>
          </cell>
          <cell r="D2147" t="str">
            <v>KS</v>
          </cell>
          <cell r="E2147">
            <v>2.0499999999999998</v>
          </cell>
          <cell r="F2147" t="str">
            <v>EUR</v>
          </cell>
        </row>
        <row r="2148">
          <cell r="A2148">
            <v>50658</v>
          </cell>
          <cell r="B2148" t="str">
            <v>Domček kryt na lampu 200x200 mm</v>
          </cell>
          <cell r="C2148" t="str">
            <v>Domček kryt na lampu 200x200 mm</v>
          </cell>
          <cell r="D2148" t="str">
            <v>KS</v>
          </cell>
          <cell r="E2148">
            <v>0.65</v>
          </cell>
          <cell r="F2148" t="str">
            <v>EUR</v>
          </cell>
        </row>
        <row r="2149">
          <cell r="A2149">
            <v>50661</v>
          </cell>
          <cell r="B2149" t="str">
            <v>Podpera 850mm A2 "Bruty"</v>
          </cell>
          <cell r="C2149" t="str">
            <v>Angle Post 850mm "Bruty"</v>
          </cell>
          <cell r="D2149" t="str">
            <v>KS</v>
          </cell>
          <cell r="E2149">
            <v>4.2300000000000004</v>
          </cell>
          <cell r="F2149" t="str">
            <v>EUR</v>
          </cell>
        </row>
        <row r="2150">
          <cell r="A2150">
            <v>50682</v>
          </cell>
          <cell r="B2150" t="str">
            <v>Ihlový zámok Pigagro</v>
          </cell>
          <cell r="C2150" t="str">
            <v>Ihlový zámok Pigagro</v>
          </cell>
          <cell r="D2150" t="str">
            <v>KS</v>
          </cell>
          <cell r="E2150">
            <v>1.26</v>
          </cell>
          <cell r="F2150" t="str">
            <v>EUR</v>
          </cell>
        </row>
        <row r="2151">
          <cell r="A2151">
            <v>50684</v>
          </cell>
          <cell r="B2151" t="str">
            <v>U-profil so zámkom a plat. 3x35x750/1000mm A2</v>
          </cell>
          <cell r="C2151" t="str">
            <v>U-post w bl.gate lock&amp;plade 3x35x750/1000mm A2</v>
          </cell>
          <cell r="D2151" t="str">
            <v>KS</v>
          </cell>
          <cell r="E2151">
            <v>13.74</v>
          </cell>
          <cell r="F2151" t="str">
            <v>EUR</v>
          </cell>
        </row>
        <row r="2152">
          <cell r="A2152">
            <v>50685</v>
          </cell>
          <cell r="B2152" t="str">
            <v>Držiak prekážkovej Platne AC Farming P</v>
          </cell>
          <cell r="C2152" t="str">
            <v>Holder for Blocking Board AC Farming R</v>
          </cell>
          <cell r="D2152" t="str">
            <v>KS</v>
          </cell>
          <cell r="E2152">
            <v>1.22</v>
          </cell>
          <cell r="F2152" t="str">
            <v>EUR</v>
          </cell>
        </row>
        <row r="2153">
          <cell r="A2153">
            <v>50686</v>
          </cell>
          <cell r="B2153" t="str">
            <v>Držiak prekážkovej Platne AC Farming L</v>
          </cell>
          <cell r="C2153" t="str">
            <v>Holder for Blocking Board AC Farming L</v>
          </cell>
          <cell r="D2153" t="str">
            <v>KS</v>
          </cell>
          <cell r="E2153">
            <v>1.22</v>
          </cell>
          <cell r="F2153" t="str">
            <v>EUR</v>
          </cell>
        </row>
        <row r="2154">
          <cell r="A2154">
            <v>50687</v>
          </cell>
          <cell r="B2154" t="str">
            <v>Pôrodňa prekážková platňa 1000mm</v>
          </cell>
          <cell r="C2154" t="str">
            <v>Farrowing Pen Piglet Nest Blocking Board 1000mm</v>
          </cell>
          <cell r="D2154" t="str">
            <v>KS</v>
          </cell>
          <cell r="E2154">
            <v>2.65</v>
          </cell>
          <cell r="F2154" t="str">
            <v>EUR</v>
          </cell>
        </row>
        <row r="2155">
          <cell r="A2155">
            <v>50688</v>
          </cell>
          <cell r="B2155" t="str">
            <v>Pôrodňa prekážková platňa 1130mm</v>
          </cell>
          <cell r="C2155" t="str">
            <v>Farrowing Pen Piglet Nest Blocking Board 1130mm</v>
          </cell>
          <cell r="D2155" t="str">
            <v>KS</v>
          </cell>
          <cell r="E2155">
            <v>2.82</v>
          </cell>
          <cell r="F2155" t="str">
            <v>EUR</v>
          </cell>
        </row>
        <row r="2156">
          <cell r="A2156">
            <v>50696</v>
          </cell>
          <cell r="B2156" t="str">
            <v>Krycí plech 1x170x750mm A2</v>
          </cell>
          <cell r="C2156" t="str">
            <v>Covering sheet 1x170x750mm A2</v>
          </cell>
          <cell r="D2156" t="str">
            <v>KS</v>
          </cell>
          <cell r="E2156">
            <v>2.73</v>
          </cell>
          <cell r="F2156" t="str">
            <v>EUR</v>
          </cell>
        </row>
        <row r="2157">
          <cell r="A2157">
            <v>50697</v>
          </cell>
          <cell r="B2157" t="str">
            <v>PVC Platňa 1000x500x10mm</v>
          </cell>
          <cell r="C2157" t="str">
            <v>PVC Platňa 1000x500x10mm</v>
          </cell>
          <cell r="D2157" t="str">
            <v>KS</v>
          </cell>
          <cell r="E2157">
            <v>6.42</v>
          </cell>
          <cell r="F2157" t="str">
            <v>EUR</v>
          </cell>
        </row>
        <row r="2158">
          <cell r="A2158">
            <v>50700</v>
          </cell>
          <cell r="B2158" t="str">
            <v>Dvierkový rám spevneny 1000x1500mm GA</v>
          </cell>
          <cell r="C2158" t="str">
            <v>Gate Frame stronger construction 1000x1500mm GA</v>
          </cell>
          <cell r="D2158" t="str">
            <v>KS</v>
          </cell>
          <cell r="E2158">
            <v>56.28</v>
          </cell>
          <cell r="F2158" t="str">
            <v>EUR</v>
          </cell>
        </row>
        <row r="2159">
          <cell r="A2159">
            <v>50701</v>
          </cell>
          <cell r="B2159" t="str">
            <v>Mreža 1000x1580mm A2 Jakel/Pásovina</v>
          </cell>
          <cell r="C2159" t="str">
            <v>Open penning 1000x1580mm A2 SQ/Flat bar</v>
          </cell>
          <cell r="D2159" t="str">
            <v>KS</v>
          </cell>
          <cell r="E2159">
            <v>77.47</v>
          </cell>
          <cell r="F2159" t="str">
            <v>EUR</v>
          </cell>
        </row>
        <row r="2160">
          <cell r="A2160">
            <v>50702</v>
          </cell>
          <cell r="B2160" t="str">
            <v>Dvierkový profil 1000mm 2,5mm A2</v>
          </cell>
          <cell r="C2160" t="str">
            <v>Gate profile 1000mm 2,5mm A2</v>
          </cell>
          <cell r="D2160" t="str">
            <v>KS</v>
          </cell>
          <cell r="E2160">
            <v>7.21</v>
          </cell>
          <cell r="F2160" t="str">
            <v>EUR</v>
          </cell>
        </row>
        <row r="2161">
          <cell r="A2161">
            <v>50703</v>
          </cell>
          <cell r="B2161" t="str">
            <v>Pôrodňa prekážková platňa 123x34 cm</v>
          </cell>
          <cell r="C2161" t="str">
            <v>Farrowing piglets block. board 123x34 cm</v>
          </cell>
          <cell r="D2161" t="str">
            <v>KS</v>
          </cell>
          <cell r="E2161">
            <v>4.24</v>
          </cell>
          <cell r="F2161" t="str">
            <v>EUR</v>
          </cell>
        </row>
        <row r="2162">
          <cell r="A2162">
            <v>50712</v>
          </cell>
          <cell r="B2162" t="str">
            <v>L-Profil 5x30x60x6000mm FeZn</v>
          </cell>
          <cell r="C2162" t="str">
            <v>L-Profile 5x30x60x6000mm FeZn</v>
          </cell>
          <cell r="D2162" t="str">
            <v>KS</v>
          </cell>
          <cell r="E2162">
            <v>20.95</v>
          </cell>
          <cell r="F2162" t="str">
            <v>EUR</v>
          </cell>
        </row>
        <row r="2163">
          <cell r="A2163">
            <v>50713</v>
          </cell>
          <cell r="B2163" t="str">
            <v>L-Profil 5x30x60x4550mm FeZn</v>
          </cell>
          <cell r="C2163" t="str">
            <v>L-Profile 5x30x60x4550mm FeZn</v>
          </cell>
          <cell r="D2163" t="str">
            <v>KS</v>
          </cell>
          <cell r="E2163">
            <v>12.64</v>
          </cell>
          <cell r="F2163" t="str">
            <v>EUR</v>
          </cell>
        </row>
        <row r="2164">
          <cell r="A2164">
            <v>50717</v>
          </cell>
          <cell r="B2164" t="str">
            <v>Stojka s platňou 50x50x1220mm GA</v>
          </cell>
          <cell r="C2164" t="str">
            <v>Post with Foot Plate 50x50x1220mm GA</v>
          </cell>
          <cell r="D2164" t="str">
            <v>KS</v>
          </cell>
          <cell r="E2164">
            <v>11.67</v>
          </cell>
          <cell r="F2164" t="str">
            <v>EUR</v>
          </cell>
        </row>
        <row r="2165">
          <cell r="A2165">
            <v>50719</v>
          </cell>
          <cell r="B2165" t="str">
            <v>Chodbová stojka 920x2mm A2</v>
          </cell>
          <cell r="C2165" t="str">
            <v>Corridor Post 920x2mm A2</v>
          </cell>
          <cell r="D2165" t="str">
            <v>KS</v>
          </cell>
          <cell r="E2165">
            <v>10.119999999999999</v>
          </cell>
          <cell r="F2165" t="str">
            <v>EUR</v>
          </cell>
        </row>
        <row r="2166">
          <cell r="A2166">
            <v>50720</v>
          </cell>
          <cell r="B2166" t="str">
            <v>U-Profil 2x35x40x35x920mm A2</v>
          </cell>
          <cell r="C2166" t="str">
            <v>U-Profil 2x35x40x35x920mm A2</v>
          </cell>
          <cell r="D2166" t="str">
            <v>KS</v>
          </cell>
          <cell r="E2166">
            <v>4.17</v>
          </cell>
          <cell r="F2166" t="str">
            <v>EUR</v>
          </cell>
        </row>
        <row r="2167">
          <cell r="A2167">
            <v>50721</v>
          </cell>
          <cell r="B2167" t="str">
            <v>Stabilizátor (Delta) 940mm A2</v>
          </cell>
          <cell r="C2167" t="str">
            <v>Stabilizer (Delta) 940mm A2</v>
          </cell>
          <cell r="D2167" t="str">
            <v>KS</v>
          </cell>
          <cell r="E2167">
            <v>6.29</v>
          </cell>
          <cell r="F2167" t="str">
            <v>EUR</v>
          </cell>
        </row>
        <row r="2168">
          <cell r="A2168">
            <v>50722</v>
          </cell>
          <cell r="B2168" t="str">
            <v>Stabilizátor na dvojitý kŕmny žľab 740mm A2</v>
          </cell>
          <cell r="C2168" t="str">
            <v>Liquid Feeding Trough Stabilizer 740mm A2</v>
          </cell>
          <cell r="D2168" t="str">
            <v>KS</v>
          </cell>
          <cell r="E2168">
            <v>2.19</v>
          </cell>
          <cell r="F2168" t="str">
            <v>EUR</v>
          </cell>
        </row>
        <row r="2169">
          <cell r="A2169">
            <v>50724</v>
          </cell>
          <cell r="B2169" t="str">
            <v>Chodbová stojka 2,0x920mm model 1 A2</v>
          </cell>
          <cell r="C2169" t="str">
            <v>Corridor Post 2,0x920mm Type 1 A2</v>
          </cell>
          <cell r="D2169" t="str">
            <v>KS</v>
          </cell>
          <cell r="E2169">
            <v>10.029999999999999</v>
          </cell>
          <cell r="F2169" t="str">
            <v>EUR</v>
          </cell>
        </row>
        <row r="2170">
          <cell r="A2170">
            <v>50725</v>
          </cell>
          <cell r="B2170" t="str">
            <v>Dvierkový profil 2,0x920mm model 1 pravý A2</v>
          </cell>
          <cell r="C2170" t="str">
            <v>Gate Profil 2,0x920mm Type 1, right A2</v>
          </cell>
          <cell r="D2170" t="str">
            <v>KS</v>
          </cell>
          <cell r="E2170">
            <v>6.6</v>
          </cell>
          <cell r="F2170" t="str">
            <v>EUR</v>
          </cell>
        </row>
        <row r="2171">
          <cell r="A2171">
            <v>50726</v>
          </cell>
          <cell r="B2171" t="str">
            <v>Stenová stojka 2,0x920mm model 1 pravá A2</v>
          </cell>
          <cell r="C2171" t="str">
            <v>Wall Post 2,0x920mm Type 1, right A2</v>
          </cell>
          <cell r="D2171" t="str">
            <v>KS</v>
          </cell>
          <cell r="E2171">
            <v>10.62</v>
          </cell>
          <cell r="F2171" t="str">
            <v>EUR</v>
          </cell>
        </row>
        <row r="2172">
          <cell r="A2172">
            <v>50727</v>
          </cell>
          <cell r="B2172" t="str">
            <v>Stabilizátor na dvojitý k.ž. 2x20x50x20x1200mm A2</v>
          </cell>
          <cell r="C2172" t="str">
            <v>Liquid Feeding Trough Stab. 2x20x50x20x1200mm A2</v>
          </cell>
          <cell r="D2172" t="str">
            <v>KS</v>
          </cell>
          <cell r="E2172">
            <v>6.21</v>
          </cell>
          <cell r="F2172" t="str">
            <v>EUR</v>
          </cell>
        </row>
        <row r="2173">
          <cell r="A2173">
            <v>50728</v>
          </cell>
          <cell r="B2173" t="str">
            <v>Stabilizátor (Delta) pre uk. rúrou 2,0x930mm A2</v>
          </cell>
          <cell r="C2173" t="str">
            <v>Stabilizer (Delta) Pipe on Top 2,0x930mm A2</v>
          </cell>
          <cell r="D2173" t="str">
            <v>KS</v>
          </cell>
          <cell r="E2173">
            <v>7.43</v>
          </cell>
          <cell r="F2173" t="str">
            <v>EUR</v>
          </cell>
        </row>
        <row r="2174">
          <cell r="A2174">
            <v>50729</v>
          </cell>
          <cell r="B2174" t="str">
            <v>Koncovka na mrežové dvere GA</v>
          </cell>
          <cell r="C2174" t="str">
            <v>End Piece for Getter Gate GA</v>
          </cell>
          <cell r="D2174" t="str">
            <v>KS</v>
          </cell>
          <cell r="E2174">
            <v>2.76</v>
          </cell>
          <cell r="F2174" t="str">
            <v>EUR</v>
          </cell>
        </row>
        <row r="2175">
          <cell r="A2175">
            <v>50730</v>
          </cell>
          <cell r="B2175" t="str">
            <v>Koncovka na mrežu pre prasnice GA</v>
          </cell>
          <cell r="C2175" t="str">
            <v>End Piece for Sow Gitter GA</v>
          </cell>
          <cell r="D2175" t="str">
            <v>KS</v>
          </cell>
          <cell r="E2175">
            <v>6.17</v>
          </cell>
          <cell r="F2175" t="str">
            <v>EUR</v>
          </cell>
        </row>
        <row r="2176">
          <cell r="A2176">
            <v>50731</v>
          </cell>
          <cell r="B2176" t="str">
            <v>Dveroví diel na mrežu pre prasnice 1000 mm GA</v>
          </cell>
          <cell r="C2176" t="str">
            <v>Gate Piece for Sow Gitter 1000 mm GA</v>
          </cell>
          <cell r="D2176" t="str">
            <v>KS</v>
          </cell>
          <cell r="E2176">
            <v>9.86</v>
          </cell>
          <cell r="F2176" t="str">
            <v>EUR</v>
          </cell>
        </row>
        <row r="2177">
          <cell r="A2177">
            <v>50732</v>
          </cell>
          <cell r="B2177" t="str">
            <v>Stojka pre mrežu pre prasnice 1200 mmGA</v>
          </cell>
          <cell r="C2177" t="str">
            <v>Post for Sow Gitter 1200mm GA</v>
          </cell>
          <cell r="D2177" t="str">
            <v>KS</v>
          </cell>
          <cell r="E2177">
            <v>13.38</v>
          </cell>
          <cell r="F2177" t="str">
            <v>EUR</v>
          </cell>
        </row>
        <row r="2178">
          <cell r="A2178">
            <v>50733</v>
          </cell>
          <cell r="B2178" t="str">
            <v>Koncoví diel na dverovú stojku 1130mm GA</v>
          </cell>
          <cell r="C2178" t="str">
            <v>End Piece for Gate Post 1130mm GA</v>
          </cell>
          <cell r="D2178" t="str">
            <v>KS</v>
          </cell>
          <cell r="E2178">
            <v>11.87</v>
          </cell>
          <cell r="F2178" t="str">
            <v>EUR</v>
          </cell>
        </row>
        <row r="2179">
          <cell r="A2179">
            <v>50734</v>
          </cell>
          <cell r="B2179" t="str">
            <v>Dverový zámok na mrežu pre prasnice 830 mm GA</v>
          </cell>
          <cell r="C2179" t="str">
            <v>Gate Lock for Sow Gitter 830 mm GA</v>
          </cell>
          <cell r="D2179" t="str">
            <v>KS</v>
          </cell>
          <cell r="E2179">
            <v>3.85</v>
          </cell>
          <cell r="F2179" t="str">
            <v>EUR</v>
          </cell>
        </row>
        <row r="2180">
          <cell r="A2180">
            <v>50735</v>
          </cell>
          <cell r="B2180" t="str">
            <v>Ramenná Prekážka 1200x700mm GA V1</v>
          </cell>
          <cell r="C2180" t="str">
            <v>Shoulder Divider 1200x700mm GA V1</v>
          </cell>
          <cell r="D2180" t="str">
            <v>KS</v>
          </cell>
          <cell r="E2180">
            <v>29.86</v>
          </cell>
          <cell r="F2180" t="str">
            <v>EUR</v>
          </cell>
        </row>
        <row r="2181">
          <cell r="A2181">
            <v>50736</v>
          </cell>
          <cell r="B2181" t="str">
            <v>Dveroví zámok na mrežu pre prasnice 830 mm A2</v>
          </cell>
          <cell r="C2181" t="str">
            <v>Gate Lock for Sow Gitter 830 mm A2</v>
          </cell>
          <cell r="D2181" t="str">
            <v>KS</v>
          </cell>
          <cell r="E2181">
            <v>11.31</v>
          </cell>
          <cell r="F2181" t="str">
            <v>EUR</v>
          </cell>
        </row>
        <row r="2182">
          <cell r="A2182">
            <v>50737</v>
          </cell>
          <cell r="B2182" t="str">
            <v>Prídavná noha na mrežu GA</v>
          </cell>
          <cell r="C2182" t="str">
            <v>Additional Foot for Gitter GA</v>
          </cell>
          <cell r="D2182" t="str">
            <v>KS</v>
          </cell>
          <cell r="E2182">
            <v>4.8600000000000003</v>
          </cell>
          <cell r="F2182" t="str">
            <v>EUR</v>
          </cell>
        </row>
        <row r="2183">
          <cell r="A2183">
            <v>50738</v>
          </cell>
          <cell r="B2183" t="str">
            <v>Ramenná Prekážka 1100x700mm GA V2</v>
          </cell>
          <cell r="C2183" t="str">
            <v>Shoulder Divider 1100x700mm GA V2</v>
          </cell>
          <cell r="D2183" t="str">
            <v>KS</v>
          </cell>
          <cell r="E2183">
            <v>27.01</v>
          </cell>
          <cell r="F2183" t="str">
            <v>EUR</v>
          </cell>
        </row>
        <row r="2184">
          <cell r="A2184">
            <v>50739</v>
          </cell>
          <cell r="B2184" t="str">
            <v>Dveroví diel na mrežu pre prasnice 1000 mm A2</v>
          </cell>
          <cell r="C2184" t="str">
            <v>Gate Piece for Sow Gitter 1000 mm A2</v>
          </cell>
          <cell r="D2184" t="str">
            <v>KS</v>
          </cell>
          <cell r="E2184">
            <v>18.38</v>
          </cell>
          <cell r="F2184" t="str">
            <v>EUR</v>
          </cell>
        </row>
        <row r="2185">
          <cell r="A2185">
            <v>50740</v>
          </cell>
          <cell r="B2185" t="str">
            <v>Stenová stojka 2,0x920mm model 1 ľavá A2</v>
          </cell>
          <cell r="C2185" t="str">
            <v>Wall Post 2,0x920mm Type 1, Left A2</v>
          </cell>
          <cell r="D2185" t="str">
            <v>KS</v>
          </cell>
          <cell r="E2185">
            <v>10.62</v>
          </cell>
          <cell r="F2185" t="str">
            <v>EUR</v>
          </cell>
        </row>
        <row r="2186">
          <cell r="A2186">
            <v>50741</v>
          </cell>
          <cell r="B2186" t="str">
            <v>Dvierkový profil 2,0x920mm model 1 ľavý A2</v>
          </cell>
          <cell r="C2186" t="str">
            <v>Gate Profil 2,0x920mm Type 1, Left A2</v>
          </cell>
          <cell r="D2186" t="str">
            <v>KS</v>
          </cell>
          <cell r="E2186">
            <v>6.6</v>
          </cell>
          <cell r="F2186" t="str">
            <v>EUR</v>
          </cell>
        </row>
        <row r="2187">
          <cell r="A2187">
            <v>50742</v>
          </cell>
          <cell r="B2187" t="str">
            <v>Prídavná noha na mrežu A2</v>
          </cell>
          <cell r="C2187" t="str">
            <v>Additional Foot for Gitter A2</v>
          </cell>
          <cell r="D2187" t="str">
            <v>KS</v>
          </cell>
          <cell r="E2187">
            <v>9.5299999999999994</v>
          </cell>
          <cell r="F2187" t="str">
            <v>EUR</v>
          </cell>
        </row>
        <row r="2188">
          <cell r="A2188">
            <v>50743</v>
          </cell>
          <cell r="B2188" t="str">
            <v>Mreža 4000mm GA</v>
          </cell>
          <cell r="C2188" t="str">
            <v>Grid 4000mm GA</v>
          </cell>
          <cell r="D2188" t="str">
            <v>KS</v>
          </cell>
          <cell r="E2188">
            <v>91.4</v>
          </cell>
          <cell r="F2188" t="str">
            <v>EUR</v>
          </cell>
        </row>
        <row r="2189">
          <cell r="A2189">
            <v>50744</v>
          </cell>
          <cell r="B2189" t="str">
            <v>Mreža 5000mm GA</v>
          </cell>
          <cell r="C2189" t="str">
            <v>Grid 5000mm GA</v>
          </cell>
          <cell r="D2189" t="str">
            <v>KS</v>
          </cell>
          <cell r="E2189">
            <v>108.99</v>
          </cell>
          <cell r="F2189" t="str">
            <v>EUR</v>
          </cell>
        </row>
        <row r="2190">
          <cell r="A2190">
            <v>50745</v>
          </cell>
          <cell r="B2190" t="str">
            <v>Mreža 6000mm GA</v>
          </cell>
          <cell r="C2190" t="str">
            <v>Grid 6000mm GA</v>
          </cell>
          <cell r="D2190" t="str">
            <v>KS</v>
          </cell>
          <cell r="E2190">
            <v>126.52</v>
          </cell>
          <cell r="F2190" t="str">
            <v>EUR</v>
          </cell>
        </row>
        <row r="2191">
          <cell r="A2191">
            <v>50747</v>
          </cell>
          <cell r="B2191" t="str">
            <v>Preglejka 12x416x2150</v>
          </cell>
          <cell r="D2191" t="str">
            <v>KS</v>
          </cell>
          <cell r="E2191">
            <v>11.27</v>
          </cell>
          <cell r="F2191" t="str">
            <v>EUR</v>
          </cell>
        </row>
        <row r="2192">
          <cell r="A2192">
            <v>50749</v>
          </cell>
          <cell r="B2192" t="str">
            <v>Rúra ohnutá 1´´ na uchytenie kŕmenia GA</v>
          </cell>
          <cell r="C2192" t="str">
            <v>Pipe bend 1´´ for feeding pipe fix. GA</v>
          </cell>
          <cell r="D2192" t="str">
            <v>KS</v>
          </cell>
          <cell r="E2192">
            <v>4.24</v>
          </cell>
          <cell r="F2192" t="str">
            <v>EUR</v>
          </cell>
        </row>
        <row r="2193">
          <cell r="A2193">
            <v>50750</v>
          </cell>
          <cell r="B2193" t="str">
            <v>H-profil 800x50x2,5mm s pätkou GA</v>
          </cell>
          <cell r="C2193" t="str">
            <v>H-profil 800x50x2,5mm with foot plate GA</v>
          </cell>
          <cell r="D2193" t="str">
            <v>KS</v>
          </cell>
          <cell r="E2193">
            <v>11.23</v>
          </cell>
          <cell r="F2193" t="str">
            <v>EUR</v>
          </cell>
        </row>
        <row r="2194">
          <cell r="A2194">
            <v>50751</v>
          </cell>
          <cell r="B2194" t="str">
            <v>Dvere s prielezom GA</v>
          </cell>
          <cell r="C2194" t="str">
            <v>WalkTrough Gate GA</v>
          </cell>
          <cell r="D2194" t="str">
            <v>KS</v>
          </cell>
          <cell r="E2194">
            <v>75.69</v>
          </cell>
          <cell r="F2194" t="str">
            <v>EUR</v>
          </cell>
        </row>
        <row r="2195">
          <cell r="A2195">
            <v>50753</v>
          </cell>
          <cell r="B2195" t="str">
            <v>Stojka U profil s platnou 850mm GA</v>
          </cell>
          <cell r="C2195" t="str">
            <v>Stojka U profil s platnou 850mm GA</v>
          </cell>
          <cell r="D2195" t="str">
            <v>KS</v>
          </cell>
          <cell r="E2195">
            <v>5.16</v>
          </cell>
          <cell r="F2195" t="str">
            <v>EUR</v>
          </cell>
        </row>
        <row r="2196">
          <cell r="A2196">
            <v>50754</v>
          </cell>
          <cell r="B2196" t="str">
            <v>Stojka U profil s platnou a jak. 850mm GA</v>
          </cell>
          <cell r="C2196" t="str">
            <v>Stojka U profil s platnou a jak. 850mm GA</v>
          </cell>
          <cell r="D2196" t="str">
            <v>KS</v>
          </cell>
          <cell r="E2196">
            <v>9.68</v>
          </cell>
          <cell r="F2196" t="str">
            <v>EUR</v>
          </cell>
        </row>
        <row r="2197">
          <cell r="A2197">
            <v>50755</v>
          </cell>
          <cell r="B2197" t="str">
            <v>H-profil 600x50x2,5mm GA</v>
          </cell>
          <cell r="C2197" t="str">
            <v>H-profil 600x50x2,5mm GA</v>
          </cell>
          <cell r="D2197" t="str">
            <v>KS</v>
          </cell>
          <cell r="E2197">
            <v>6.1</v>
          </cell>
          <cell r="F2197" t="str">
            <v>EUR</v>
          </cell>
        </row>
        <row r="2198">
          <cell r="A2198">
            <v>50756</v>
          </cell>
          <cell r="B2198" t="str">
            <v>Stabilizátor na dvojitý krmný žlab 375mm A2</v>
          </cell>
          <cell r="C2198" t="str">
            <v>Liquid Feeding Trough Stabilizer 375mm A2</v>
          </cell>
          <cell r="D2198" t="str">
            <v>KS</v>
          </cell>
          <cell r="E2198">
            <v>3.22</v>
          </cell>
          <cell r="F2198" t="str">
            <v>EUR</v>
          </cell>
        </row>
        <row r="2199">
          <cell r="A2199">
            <v>50758</v>
          </cell>
          <cell r="B2199" t="str">
            <v>Deliaca stena 502714</v>
          </cell>
          <cell r="C2199" t="str">
            <v>Divider 502714</v>
          </cell>
          <cell r="D2199" t="str">
            <v>KS</v>
          </cell>
          <cell r="E2199">
            <v>15.4</v>
          </cell>
          <cell r="F2199" t="str">
            <v>EUR</v>
          </cell>
        </row>
        <row r="2200">
          <cell r="A2200">
            <v>50764</v>
          </cell>
          <cell r="B2200" t="str">
            <v>Pás pod predné nohy na plnorštovú podlahu 5665mmA2</v>
          </cell>
          <cell r="C2200" t="str">
            <v>Belt Under Frontlegs for Fullslatet Floor 5665mmA2</v>
          </cell>
          <cell r="D2200" t="str">
            <v>KS</v>
          </cell>
          <cell r="E2200">
            <v>37.06</v>
          </cell>
          <cell r="F2200" t="str">
            <v>EUR</v>
          </cell>
        </row>
        <row r="2201">
          <cell r="A2201">
            <v>50765</v>
          </cell>
          <cell r="B2201" t="str">
            <v>Pôrodňa zadné dvierka</v>
          </cell>
          <cell r="C2201" t="str">
            <v>Farrowing Crate Back Gate</v>
          </cell>
          <cell r="D2201" t="str">
            <v>KS</v>
          </cell>
          <cell r="E2201">
            <v>10.5</v>
          </cell>
          <cell r="F2201" t="str">
            <v>EUR</v>
          </cell>
        </row>
        <row r="2202">
          <cell r="A2202">
            <v>50766</v>
          </cell>
          <cell r="B2202" t="str">
            <v>Stojka na in. mrežu</v>
          </cell>
          <cell r="C2202" t="str">
            <v>Post for mating</v>
          </cell>
          <cell r="D2202" t="str">
            <v>KS</v>
          </cell>
          <cell r="E2202">
            <v>9.33</v>
          </cell>
          <cell r="F2202" t="str">
            <v>EUR</v>
          </cell>
        </row>
        <row r="2203">
          <cell r="A2203">
            <v>50767</v>
          </cell>
          <cell r="B2203" t="str">
            <v>Dvierka pre 50766</v>
          </cell>
          <cell r="C2203" t="str">
            <v>Gate for 50766</v>
          </cell>
          <cell r="D2203" t="str">
            <v>KS</v>
          </cell>
          <cell r="E2203">
            <v>7.58</v>
          </cell>
          <cell r="F2203" t="str">
            <v>EUR</v>
          </cell>
        </row>
        <row r="2204">
          <cell r="A2204">
            <v>50768</v>
          </cell>
          <cell r="B2204" t="str">
            <v>Haspra 580mm</v>
          </cell>
          <cell r="C2204" t="str">
            <v>Haspr 580mm</v>
          </cell>
          <cell r="D2204" t="str">
            <v>KS</v>
          </cell>
          <cell r="E2204">
            <v>3.55</v>
          </cell>
          <cell r="F2204" t="str">
            <v>EUR</v>
          </cell>
        </row>
        <row r="2205">
          <cell r="A2205">
            <v>50769</v>
          </cell>
          <cell r="B2205" t="str">
            <v>Ramenná Prekážka 1100x700mm GA V1</v>
          </cell>
          <cell r="C2205" t="str">
            <v>Shoulder Divider 1100x700mm GA V1</v>
          </cell>
          <cell r="D2205" t="str">
            <v>KS</v>
          </cell>
          <cell r="E2205">
            <v>25.79</v>
          </cell>
          <cell r="F2205" t="str">
            <v>EUR</v>
          </cell>
        </row>
        <row r="2206">
          <cell r="A2206">
            <v>50770</v>
          </cell>
          <cell r="B2206" t="str">
            <v>Násypka-silo+šnek medzikus A2</v>
          </cell>
          <cell r="C2206" t="str">
            <v>Hooper-silo+auger adapter A2</v>
          </cell>
          <cell r="D2206" t="str">
            <v>KS</v>
          </cell>
          <cell r="E2206">
            <v>13.76</v>
          </cell>
          <cell r="F2206" t="str">
            <v>EUR</v>
          </cell>
        </row>
        <row r="2207">
          <cell r="A2207">
            <v>50772</v>
          </cell>
          <cell r="B2207" t="str">
            <v>Chodbová stojka 1,5x1000mm mod. Corall A2</v>
          </cell>
          <cell r="C2207" t="str">
            <v>Corridor Post 1,5x1000mm mod. Corall A2</v>
          </cell>
          <cell r="D2207" t="str">
            <v>KS</v>
          </cell>
          <cell r="E2207">
            <v>9.5</v>
          </cell>
          <cell r="F2207" t="str">
            <v>EUR</v>
          </cell>
        </row>
        <row r="2208">
          <cell r="A2208">
            <v>50774</v>
          </cell>
          <cell r="B2208" t="str">
            <v>Dverový U-profil A2 825mm Ventu</v>
          </cell>
          <cell r="C2208" t="str">
            <v>Gate U-profile A2 825mm Ventu</v>
          </cell>
          <cell r="D2208" t="str">
            <v>KS</v>
          </cell>
          <cell r="E2208">
            <v>4.3099999999999996</v>
          </cell>
          <cell r="F2208" t="str">
            <v>EUR</v>
          </cell>
        </row>
        <row r="2209">
          <cell r="A2209">
            <v>50775</v>
          </cell>
          <cell r="B2209" t="str">
            <v>Výstuha pre kŕmny žľab do pôrodne A2</v>
          </cell>
          <cell r="C2209" t="str">
            <v>Bracket for Farrowing Trough</v>
          </cell>
          <cell r="D2209" t="str">
            <v>KS</v>
          </cell>
          <cell r="E2209">
            <v>3.4</v>
          </cell>
          <cell r="F2209" t="str">
            <v>EUR</v>
          </cell>
        </row>
        <row r="2210">
          <cell r="A2210">
            <v>50777</v>
          </cell>
          <cell r="B2210" t="str">
            <v>Doraz na baran</v>
          </cell>
          <cell r="C2210" t="str">
            <v>Bracket for Front</v>
          </cell>
          <cell r="D2210" t="str">
            <v>KS</v>
          </cell>
          <cell r="E2210">
            <v>3.57</v>
          </cell>
          <cell r="F2210" t="str">
            <v>EUR</v>
          </cell>
        </row>
        <row r="2211">
          <cell r="A2211">
            <v>50779</v>
          </cell>
          <cell r="B2211" t="str">
            <v>Mreža 4500mm GA</v>
          </cell>
          <cell r="C2211" t="str">
            <v>Grid 4500mm GA</v>
          </cell>
          <cell r="D2211" t="str">
            <v>KS</v>
          </cell>
          <cell r="E2211">
            <v>99.83</v>
          </cell>
          <cell r="F2211" t="str">
            <v>EUR</v>
          </cell>
        </row>
        <row r="2212">
          <cell r="A2212">
            <v>50783</v>
          </cell>
          <cell r="B2212" t="str">
            <v>Chodbová stojka 1,5x1100mm A2</v>
          </cell>
          <cell r="C2212" t="str">
            <v>Corridor Post 1,5x1100mm A2</v>
          </cell>
          <cell r="D2212" t="str">
            <v>KS</v>
          </cell>
          <cell r="E2212">
            <v>8</v>
          </cell>
          <cell r="F2212" t="str">
            <v>EUR</v>
          </cell>
        </row>
        <row r="2213">
          <cell r="A2213">
            <v>50784</v>
          </cell>
          <cell r="B2213" t="str">
            <v>Stenová stojka 1,5x1100mm ľavá A2</v>
          </cell>
          <cell r="C2213" t="str">
            <v>Wall Post 1,5x1100mm, left A2</v>
          </cell>
          <cell r="D2213" t="str">
            <v>KS</v>
          </cell>
          <cell r="E2213">
            <v>10.210000000000001</v>
          </cell>
          <cell r="F2213" t="str">
            <v>EUR</v>
          </cell>
        </row>
        <row r="2214">
          <cell r="A2214">
            <v>50785</v>
          </cell>
          <cell r="B2214" t="str">
            <v>Stenová stojka 1,5x1100mm pravá A2</v>
          </cell>
          <cell r="C2214" t="str">
            <v>Wall Post 1,5x1100mm, right A2</v>
          </cell>
          <cell r="D2214" t="str">
            <v>KS</v>
          </cell>
          <cell r="E2214">
            <v>10.210000000000001</v>
          </cell>
          <cell r="F2214" t="str">
            <v>EUR</v>
          </cell>
        </row>
        <row r="2215">
          <cell r="A2215">
            <v>50786</v>
          </cell>
          <cell r="B2215" t="str">
            <v>U-profil 1,5x1100mm A2</v>
          </cell>
          <cell r="C2215" t="str">
            <v>U-profil 1,5x1100mm A2</v>
          </cell>
          <cell r="D2215" t="str">
            <v>KS</v>
          </cell>
          <cell r="E2215">
            <v>3.78</v>
          </cell>
          <cell r="F2215" t="str">
            <v>EUR</v>
          </cell>
        </row>
        <row r="2216">
          <cell r="A2216">
            <v>50787</v>
          </cell>
          <cell r="B2216" t="str">
            <v>Chodbová stojka 1,5x1100mm  pravá A2</v>
          </cell>
          <cell r="C2216" t="str">
            <v>Corridor Post 1,5x1100mm, right A2</v>
          </cell>
          <cell r="D2216" t="str">
            <v>KS</v>
          </cell>
          <cell r="E2216">
            <v>7.72</v>
          </cell>
          <cell r="F2216" t="str">
            <v>EUR</v>
          </cell>
        </row>
        <row r="2217">
          <cell r="A2217">
            <v>50788</v>
          </cell>
          <cell r="B2217" t="str">
            <v>Chodbová stojka 1,5x1100mm  ľavá A2</v>
          </cell>
          <cell r="C2217" t="str">
            <v>Corridor Post 1,5x1100mm, left A2</v>
          </cell>
          <cell r="D2217" t="str">
            <v>KS</v>
          </cell>
          <cell r="E2217">
            <v>7.72</v>
          </cell>
          <cell r="F2217" t="str">
            <v>EUR</v>
          </cell>
        </row>
        <row r="2218">
          <cell r="A2218">
            <v>50789</v>
          </cell>
          <cell r="B2218" t="str">
            <v>Dvierkový profil 2,0x1100mm ľavý A2</v>
          </cell>
          <cell r="C2218" t="str">
            <v>Gate Profil 2,0x1100mm, left A2</v>
          </cell>
          <cell r="D2218" t="str">
            <v>KS</v>
          </cell>
          <cell r="E2218">
            <v>7.66</v>
          </cell>
          <cell r="F2218" t="str">
            <v>EUR</v>
          </cell>
        </row>
        <row r="2219">
          <cell r="A2219">
            <v>50790</v>
          </cell>
          <cell r="B2219" t="str">
            <v>Dvierkový profil 2,0x1100mm pravý A2</v>
          </cell>
          <cell r="C2219" t="str">
            <v>Gate Profil 2,0x1100mm, right A2</v>
          </cell>
          <cell r="D2219" t="str">
            <v>KS</v>
          </cell>
          <cell r="E2219">
            <v>7.66</v>
          </cell>
          <cell r="F2219" t="str">
            <v>EUR</v>
          </cell>
        </row>
        <row r="2220">
          <cell r="A2220">
            <v>50791</v>
          </cell>
          <cell r="B2220" t="str">
            <v>Stabilizátor (Delta) s dlh/platňou 2,0x1100 mm A2</v>
          </cell>
          <cell r="C2220" t="str">
            <v>Stabilizer (Delta) W/Long Foot 2,0x1100 mm A2</v>
          </cell>
          <cell r="D2220" t="str">
            <v>KS</v>
          </cell>
          <cell r="E2220">
            <v>6.84</v>
          </cell>
          <cell r="F2220" t="str">
            <v>EUR</v>
          </cell>
        </row>
        <row r="2221">
          <cell r="A2221">
            <v>50792</v>
          </cell>
          <cell r="B2221" t="str">
            <v>Chodbová stojka 1,5x1200mm A2</v>
          </cell>
          <cell r="C2221" t="str">
            <v>Corridor Post 1,5x1200mm A2</v>
          </cell>
          <cell r="D2221" t="str">
            <v>KS</v>
          </cell>
          <cell r="E2221">
            <v>8.44</v>
          </cell>
          <cell r="F2221" t="str">
            <v>EUR</v>
          </cell>
        </row>
        <row r="2222">
          <cell r="A2222">
            <v>50793</v>
          </cell>
          <cell r="B2222" t="str">
            <v>Chodbová stojka 1,5x1200mm  ľavá A2</v>
          </cell>
          <cell r="C2222" t="str">
            <v>Corridor Post 1,5x1200mm, left A2</v>
          </cell>
          <cell r="D2222" t="str">
            <v>KS</v>
          </cell>
          <cell r="E2222">
            <v>8.16</v>
          </cell>
          <cell r="F2222" t="str">
            <v>EUR</v>
          </cell>
        </row>
        <row r="2223">
          <cell r="A2223">
            <v>50794</v>
          </cell>
          <cell r="B2223" t="str">
            <v>Chodbová stojka 1,5x1200mm  pravá A2</v>
          </cell>
          <cell r="C2223" t="str">
            <v>Corridor Post 1,5x1200mm, right A2</v>
          </cell>
          <cell r="D2223" t="str">
            <v>KS</v>
          </cell>
          <cell r="E2223">
            <v>8.16</v>
          </cell>
          <cell r="F2223" t="str">
            <v>EUR</v>
          </cell>
        </row>
        <row r="2224">
          <cell r="A2224">
            <v>50797</v>
          </cell>
          <cell r="B2224" t="str">
            <v>Dvierkový profil 2,0x1200mm ľavý A2</v>
          </cell>
          <cell r="C2224" t="str">
            <v>Gate Profil 2,0x1200mm, left A2</v>
          </cell>
          <cell r="D2224" t="str">
            <v>KS</v>
          </cell>
          <cell r="E2224">
            <v>8.15</v>
          </cell>
          <cell r="F2224" t="str">
            <v>EUR</v>
          </cell>
        </row>
        <row r="2225">
          <cell r="A2225">
            <v>50798</v>
          </cell>
          <cell r="B2225" t="str">
            <v>Dvierkový profil 2,0x1200mm pravý A2</v>
          </cell>
          <cell r="C2225" t="str">
            <v>Gate Profil 2,0x1200mm, right A2</v>
          </cell>
          <cell r="D2225" t="str">
            <v>KS</v>
          </cell>
          <cell r="E2225">
            <v>7.9</v>
          </cell>
          <cell r="F2225" t="str">
            <v>EUR</v>
          </cell>
        </row>
        <row r="2226">
          <cell r="A2226">
            <v>50799</v>
          </cell>
          <cell r="B2226" t="str">
            <v>U-profil 1,5x1200mm A2</v>
          </cell>
          <cell r="C2226" t="str">
            <v>U-profil 1,5x1200mm A2</v>
          </cell>
          <cell r="D2226" t="str">
            <v>KS</v>
          </cell>
          <cell r="E2226">
            <v>4.1500000000000004</v>
          </cell>
          <cell r="F2226" t="str">
            <v>EUR</v>
          </cell>
        </row>
        <row r="2227">
          <cell r="A2227">
            <v>50800</v>
          </cell>
          <cell r="B2227" t="str">
            <v>Stabilizátor (Delta) 2,0x750 mm A2</v>
          </cell>
          <cell r="C2227" t="str">
            <v>Stabilizer (Delta) 2,0x750 mm A2</v>
          </cell>
          <cell r="D2227" t="str">
            <v>KS</v>
          </cell>
          <cell r="E2227">
            <v>5.56</v>
          </cell>
          <cell r="F2227" t="str">
            <v>EUR</v>
          </cell>
        </row>
        <row r="2228">
          <cell r="A2228">
            <v>50801</v>
          </cell>
          <cell r="B2228" t="str">
            <v>Držiak vlajky o 60 mm</v>
          </cell>
          <cell r="C2228" t="str">
            <v>Flag holder o 60 mm</v>
          </cell>
          <cell r="D2228" t="str">
            <v>KS</v>
          </cell>
          <cell r="E2228">
            <v>2.72</v>
          </cell>
          <cell r="F2228" t="str">
            <v>EUR</v>
          </cell>
        </row>
        <row r="2229">
          <cell r="A2229">
            <v>50802</v>
          </cell>
          <cell r="B2229" t="str">
            <v>Držiak vlajky o 90 mm</v>
          </cell>
          <cell r="C2229" t="str">
            <v>Flag holder o 90 mm</v>
          </cell>
          <cell r="D2229" t="str">
            <v>KS</v>
          </cell>
          <cell r="E2229">
            <v>2.92</v>
          </cell>
          <cell r="F2229" t="str">
            <v>EUR</v>
          </cell>
        </row>
        <row r="2230">
          <cell r="A2230">
            <v>50803</v>
          </cell>
          <cell r="B2230" t="str">
            <v>Držiak vlajky o 110 mm</v>
          </cell>
          <cell r="C2230" t="str">
            <v>Flag holder o 110 mm</v>
          </cell>
          <cell r="D2230" t="str">
            <v>KS</v>
          </cell>
          <cell r="E2230">
            <v>3.01</v>
          </cell>
          <cell r="F2230" t="str">
            <v>EUR</v>
          </cell>
        </row>
        <row r="2231">
          <cell r="A2231">
            <v>50804</v>
          </cell>
          <cell r="B2231" t="str">
            <v>Držiak vlajky o 125 mm</v>
          </cell>
          <cell r="C2231" t="str">
            <v>Flag holder o 125 mm</v>
          </cell>
          <cell r="D2231" t="str">
            <v>KS</v>
          </cell>
          <cell r="E2231">
            <v>3.04</v>
          </cell>
          <cell r="F2231" t="str">
            <v>EUR</v>
          </cell>
        </row>
        <row r="2232">
          <cell r="A2232">
            <v>50805</v>
          </cell>
          <cell r="B2232" t="str">
            <v>Držiak vlajky o 140 mm</v>
          </cell>
          <cell r="C2232" t="str">
            <v>Flag holder o 140 mm</v>
          </cell>
          <cell r="D2232" t="str">
            <v>KS</v>
          </cell>
          <cell r="E2232">
            <v>3.19</v>
          </cell>
          <cell r="F2232" t="str">
            <v>EUR</v>
          </cell>
        </row>
        <row r="2233">
          <cell r="A2233">
            <v>50806</v>
          </cell>
          <cell r="B2233" t="str">
            <v>Držiak vlajky o 160 mm</v>
          </cell>
          <cell r="C2233" t="str">
            <v>Flag holder o 160 mm</v>
          </cell>
          <cell r="D2233" t="str">
            <v>KS</v>
          </cell>
          <cell r="E2233">
            <v>3.31</v>
          </cell>
          <cell r="F2233" t="str">
            <v>EUR</v>
          </cell>
        </row>
        <row r="2234">
          <cell r="A2234">
            <v>50813</v>
          </cell>
          <cell r="B2234" t="str">
            <v>Kŕmny žľab pre prasnice 3000mm s dieramy na stenA2</v>
          </cell>
          <cell r="C2234" t="str">
            <v>Liquid Feeding Trough Sows 3000mm Holes for WallA2</v>
          </cell>
          <cell r="D2234" t="str">
            <v>KS</v>
          </cell>
          <cell r="E2234">
            <v>47.54</v>
          </cell>
          <cell r="F2234" t="str">
            <v>EUR</v>
          </cell>
        </row>
        <row r="2235">
          <cell r="A2235">
            <v>50817</v>
          </cell>
          <cell r="B2235" t="str">
            <v>Dvierkový profil 1000mm 2,0mm A2 / PVC 40mm</v>
          </cell>
          <cell r="C2235" t="str">
            <v>Gate profile 1000mm 2,0mm A2 / PVC 40mm</v>
          </cell>
          <cell r="D2235" t="str">
            <v>KS</v>
          </cell>
          <cell r="E2235">
            <v>6.54</v>
          </cell>
          <cell r="F2235" t="str">
            <v>EUR</v>
          </cell>
        </row>
        <row r="2236">
          <cell r="A2236">
            <v>50818</v>
          </cell>
          <cell r="B2236" t="str">
            <v>Zvodová rúra o 75x280 mm PVC</v>
          </cell>
          <cell r="C2236" t="str">
            <v>Down Pipe o75x280 mm PVC</v>
          </cell>
          <cell r="D2236" t="str">
            <v>KS</v>
          </cell>
          <cell r="E2236">
            <v>0.09</v>
          </cell>
          <cell r="F2236" t="str">
            <v>EUR</v>
          </cell>
        </row>
        <row r="2237">
          <cell r="A2237">
            <v>50819</v>
          </cell>
          <cell r="B2237" t="str">
            <v>Pôrodňa chodbová stojka s platňov 1,5x500mm</v>
          </cell>
          <cell r="C2237" t="str">
            <v>Farrowing Pen Walk Way Post with Plate 1,5x500mm</v>
          </cell>
          <cell r="D2237" t="str">
            <v>KS</v>
          </cell>
          <cell r="E2237">
            <v>4.24</v>
          </cell>
          <cell r="F2237" t="str">
            <v>EUR</v>
          </cell>
        </row>
        <row r="2238">
          <cell r="A2238">
            <v>50821</v>
          </cell>
          <cell r="B2238" t="str">
            <v>U-profil 1,5x800mm A2</v>
          </cell>
          <cell r="C2238" t="str">
            <v>U-profil 1,5x800mm A2</v>
          </cell>
          <cell r="D2238" t="str">
            <v>KS</v>
          </cell>
          <cell r="E2238">
            <v>2.94</v>
          </cell>
          <cell r="F2238" t="str">
            <v>EUR</v>
          </cell>
        </row>
        <row r="2239">
          <cell r="A2239">
            <v>50822</v>
          </cell>
          <cell r="B2239" t="str">
            <v>Stabilizátor (Delta) s dlh/platňou 2,0x1000 mm A2</v>
          </cell>
          <cell r="C2239" t="str">
            <v>Stabilizer (Delta) W/Long Foot 2,0x1000 mm A2</v>
          </cell>
          <cell r="D2239" t="str">
            <v>KS</v>
          </cell>
          <cell r="E2239">
            <v>6.58</v>
          </cell>
          <cell r="F2239" t="str">
            <v>EUR</v>
          </cell>
        </row>
        <row r="2240">
          <cell r="A2240">
            <v>50823</v>
          </cell>
          <cell r="B2240" t="str">
            <v>U-profil 1,5x1150mm A2</v>
          </cell>
          <cell r="C2240" t="str">
            <v>U-profil 1,5x1150mm A2</v>
          </cell>
          <cell r="D2240" t="str">
            <v>KS</v>
          </cell>
          <cell r="E2240">
            <v>4.1500000000000004</v>
          </cell>
          <cell r="F2240" t="str">
            <v>EUR</v>
          </cell>
        </row>
        <row r="2241">
          <cell r="A2241">
            <v>50824</v>
          </cell>
          <cell r="B2241" t="str">
            <v>Dvierkový profil 2,0x1150mm ľavý A2</v>
          </cell>
          <cell r="C2241" t="str">
            <v>Gate Profil 2,0x1150mm, left A2</v>
          </cell>
          <cell r="D2241" t="str">
            <v>KS</v>
          </cell>
          <cell r="E2241">
            <v>8.08</v>
          </cell>
          <cell r="F2241" t="str">
            <v>EUR</v>
          </cell>
        </row>
        <row r="2242">
          <cell r="A2242">
            <v>50825</v>
          </cell>
          <cell r="B2242" t="str">
            <v>Dvierkový profil 2,0x1150mm pravý A2</v>
          </cell>
          <cell r="C2242" t="str">
            <v>Gate Profil 2,0x1150mm, right A2</v>
          </cell>
          <cell r="D2242" t="str">
            <v>KS</v>
          </cell>
          <cell r="E2242">
            <v>8.08</v>
          </cell>
          <cell r="F2242" t="str">
            <v>EUR</v>
          </cell>
        </row>
        <row r="2243">
          <cell r="A2243">
            <v>50826</v>
          </cell>
          <cell r="B2243" t="str">
            <v>Chodbová stojka medzikus 1150/1150(dvere)mm Ľav A2</v>
          </cell>
          <cell r="C2243" t="str">
            <v>Corridor Post Front Wall 1150/1150(gate)mm Left A2</v>
          </cell>
          <cell r="D2243" t="str">
            <v>KS</v>
          </cell>
          <cell r="E2243">
            <v>8</v>
          </cell>
          <cell r="F2243" t="str">
            <v>EUR</v>
          </cell>
        </row>
        <row r="2244">
          <cell r="A2244">
            <v>50827</v>
          </cell>
          <cell r="B2244" t="str">
            <v>Chodbová stojka medzikus1150/1150(dvere)mm P A2</v>
          </cell>
          <cell r="C2244" t="str">
            <v>Corridor Post Front Wall 1150/1150(gate)mm R A2</v>
          </cell>
          <cell r="D2244" t="str">
            <v>KS</v>
          </cell>
          <cell r="E2244">
            <v>8</v>
          </cell>
          <cell r="F2244" t="str">
            <v>EUR</v>
          </cell>
        </row>
        <row r="2245">
          <cell r="A2245">
            <v>50828</v>
          </cell>
          <cell r="B2245" t="str">
            <v>Stenová stojka 1,5x1150mm model 1 pravá A2</v>
          </cell>
          <cell r="C2245" t="str">
            <v>Wall Post 1,5x1150mm Type 1, right A2</v>
          </cell>
          <cell r="D2245" t="str">
            <v>KS</v>
          </cell>
          <cell r="E2245">
            <v>10.75</v>
          </cell>
          <cell r="F2245" t="str">
            <v>EUR</v>
          </cell>
        </row>
        <row r="2246">
          <cell r="A2246">
            <v>50829</v>
          </cell>
          <cell r="B2246" t="str">
            <v>Stenová stojka 1,5x1150mm model 1 ľavá A2</v>
          </cell>
          <cell r="C2246" t="str">
            <v>Wall Post 1,5x1150mm Type 1, left A2</v>
          </cell>
          <cell r="D2246" t="str">
            <v>KS</v>
          </cell>
          <cell r="E2246">
            <v>10.75</v>
          </cell>
          <cell r="F2246" t="str">
            <v>EUR</v>
          </cell>
        </row>
        <row r="2247">
          <cell r="A2247">
            <v>50830</v>
          </cell>
          <cell r="B2247" t="str">
            <v>Chodbová stojka 1150mm model 1 bez platne A2</v>
          </cell>
          <cell r="C2247" t="str">
            <v>Corridor Post 1150mm Type 1 without Foot Plate A2</v>
          </cell>
          <cell r="D2247" t="str">
            <v>KS</v>
          </cell>
          <cell r="E2247">
            <v>8.43</v>
          </cell>
          <cell r="F2247" t="str">
            <v>EUR</v>
          </cell>
        </row>
        <row r="2248">
          <cell r="A2248">
            <v>50831</v>
          </cell>
          <cell r="B2248" t="str">
            <v>Inseminácia mreža štandard 218,6cm</v>
          </cell>
          <cell r="C2248" t="str">
            <v>Mating Stall Side standard 218,6 cm</v>
          </cell>
          <cell r="D2248" t="str">
            <v>KS</v>
          </cell>
          <cell r="E2248">
            <v>42.86</v>
          </cell>
          <cell r="F2248" t="str">
            <v>EUR</v>
          </cell>
        </row>
        <row r="2249">
          <cell r="A2249">
            <v>50832</v>
          </cell>
          <cell r="B2249" t="str">
            <v>Rukoväť na otvaranie ventilu (triangel)</v>
          </cell>
          <cell r="C2249" t="str">
            <v>Handle for feed drop valve (triangle)</v>
          </cell>
          <cell r="D2249" t="str">
            <v>KS</v>
          </cell>
          <cell r="E2249">
            <v>0.63</v>
          </cell>
          <cell r="F2249" t="str">
            <v>EUR</v>
          </cell>
        </row>
        <row r="2250">
          <cell r="A2250">
            <v>50833</v>
          </cell>
          <cell r="B2250" t="str">
            <v>Mreža 1000x1000 A2</v>
          </cell>
          <cell r="C2250" t="str">
            <v>Open penning 1000x1000mm A2</v>
          </cell>
          <cell r="D2250" t="str">
            <v>KS</v>
          </cell>
          <cell r="E2250">
            <v>34.07</v>
          </cell>
          <cell r="F2250" t="str">
            <v>EUR</v>
          </cell>
        </row>
        <row r="2251">
          <cell r="A2251">
            <v>50834</v>
          </cell>
          <cell r="B2251" t="str">
            <v>Mreža 750x700mm A2</v>
          </cell>
          <cell r="C2251" t="str">
            <v>Open penning 750x700mm A2</v>
          </cell>
          <cell r="D2251" t="str">
            <v>KS</v>
          </cell>
          <cell r="E2251">
            <v>27.98</v>
          </cell>
          <cell r="F2251" t="str">
            <v>EUR</v>
          </cell>
        </row>
        <row r="2252">
          <cell r="A2252">
            <v>50837</v>
          </cell>
          <cell r="B2252" t="str">
            <v>Inseminácia mreža štandard 248,6cm P</v>
          </cell>
          <cell r="C2252" t="str">
            <v>Mating Stall Side standard 248,6 cm R</v>
          </cell>
          <cell r="D2252" t="str">
            <v>KS</v>
          </cell>
          <cell r="E2252">
            <v>47.9</v>
          </cell>
          <cell r="F2252" t="str">
            <v>EUR</v>
          </cell>
        </row>
        <row r="2253">
          <cell r="A2253">
            <v>50838</v>
          </cell>
          <cell r="B2253" t="str">
            <v>Mreža 750x1200mm A2 Jakel/Jakel-Pás. 14mm rúry</v>
          </cell>
          <cell r="C2253" t="str">
            <v>Open p. 750x1200mm A2 SQ/SQ-Flat  14mm pipes</v>
          </cell>
          <cell r="D2253" t="str">
            <v>KS</v>
          </cell>
          <cell r="E2253">
            <v>41.86</v>
          </cell>
          <cell r="F2253" t="str">
            <v>EUR</v>
          </cell>
        </row>
        <row r="2254">
          <cell r="A2254">
            <v>50839</v>
          </cell>
          <cell r="B2254" t="str">
            <v>Mreža 750x2000mm A2 U-profil/Jakel-Pás. 14mm rúry</v>
          </cell>
          <cell r="C2254" t="str">
            <v>Open p. 750x2000mm A2 U-Profil/SQ-Flat  14mm pipes</v>
          </cell>
          <cell r="D2254" t="str">
            <v>KS</v>
          </cell>
          <cell r="E2254">
            <v>64.790000000000006</v>
          </cell>
          <cell r="F2254" t="str">
            <v>EUR</v>
          </cell>
        </row>
        <row r="2255">
          <cell r="A2255">
            <v>50840</v>
          </cell>
          <cell r="B2255" t="str">
            <v>Inseminácia mreža štandard 248,6cm L</v>
          </cell>
          <cell r="C2255" t="str">
            <v>Mating Stall Side standard 248,6 cm L</v>
          </cell>
          <cell r="D2255" t="str">
            <v>KS</v>
          </cell>
          <cell r="E2255">
            <v>47.9</v>
          </cell>
          <cell r="F2255" t="str">
            <v>EUR</v>
          </cell>
        </row>
        <row r="2256">
          <cell r="A2256">
            <v>50841</v>
          </cell>
          <cell r="B2256" t="str">
            <v>Inseminácia mreža štandard 218,6cm L</v>
          </cell>
          <cell r="C2256" t="str">
            <v>Mating Stall Side standard 218,6 cm L</v>
          </cell>
          <cell r="D2256" t="str">
            <v>KS</v>
          </cell>
          <cell r="E2256">
            <v>44.27</v>
          </cell>
          <cell r="F2256" t="str">
            <v>EUR</v>
          </cell>
        </row>
        <row r="2257">
          <cell r="A2257">
            <v>50842</v>
          </cell>
          <cell r="B2257" t="str">
            <v>Mreža 6000mm GA V2</v>
          </cell>
          <cell r="C2257" t="str">
            <v>Grid 6000mm GA V2</v>
          </cell>
          <cell r="D2257" t="str">
            <v>KS</v>
          </cell>
          <cell r="E2257">
            <v>192.93</v>
          </cell>
          <cell r="F2257" t="str">
            <v>EUR</v>
          </cell>
        </row>
        <row r="2258">
          <cell r="A2258">
            <v>50843</v>
          </cell>
          <cell r="B2258" t="str">
            <v>Medzikus na Feeding Ball 70mm</v>
          </cell>
          <cell r="C2258" t="str">
            <v>Part for Feeding Ball 70mm</v>
          </cell>
          <cell r="D2258" t="str">
            <v>KS</v>
          </cell>
          <cell r="E2258">
            <v>4.21</v>
          </cell>
          <cell r="F2258" t="str">
            <v>EUR</v>
          </cell>
        </row>
        <row r="2259">
          <cell r="A2259">
            <v>50844</v>
          </cell>
          <cell r="B2259" t="str">
            <v>U-profil 1,5x750mm A2 so zad. dierami "VISSING"</v>
          </cell>
          <cell r="C2259" t="str">
            <v>U-profil 1,5x750 A2 with back holes "VISSING"</v>
          </cell>
          <cell r="D2259" t="str">
            <v>KS</v>
          </cell>
          <cell r="E2259">
            <v>2.68</v>
          </cell>
          <cell r="F2259" t="str">
            <v>EUR</v>
          </cell>
        </row>
        <row r="2260">
          <cell r="A2260">
            <v>50845</v>
          </cell>
          <cell r="B2260" t="str">
            <v>Platňa pod automat 10x1000x900</v>
          </cell>
          <cell r="C2260" t="str">
            <v>Plate Under Automat 10x1000x900</v>
          </cell>
          <cell r="D2260" t="str">
            <v>KS</v>
          </cell>
          <cell r="E2260">
            <v>12.97</v>
          </cell>
          <cell r="F2260" t="str">
            <v>EUR</v>
          </cell>
        </row>
        <row r="2261">
          <cell r="A2261">
            <v>50846</v>
          </cell>
          <cell r="B2261" t="str">
            <v>Chodbová stojka 1,5x750mm A2 širšia pätka</v>
          </cell>
          <cell r="C2261" t="str">
            <v>Corridor Post 1,5x750mm A2 bigger foot plate</v>
          </cell>
          <cell r="D2261" t="str">
            <v>KS</v>
          </cell>
          <cell r="E2261">
            <v>8.9499999999999993</v>
          </cell>
          <cell r="F2261" t="str">
            <v>EUR</v>
          </cell>
        </row>
        <row r="2262">
          <cell r="A2262">
            <v>50847</v>
          </cell>
          <cell r="B2262" t="str">
            <v>Kladka závesná jednojitá 100mm</v>
          </cell>
          <cell r="C2262" t="str">
            <v>Hoisting Pulley, Single 100mm</v>
          </cell>
          <cell r="D2262" t="str">
            <v>KS</v>
          </cell>
          <cell r="E2262">
            <v>3.73</v>
          </cell>
          <cell r="F2262" t="str">
            <v>EUR</v>
          </cell>
        </row>
        <row r="2263">
          <cell r="A2263">
            <v>50848</v>
          </cell>
          <cell r="B2263" t="str">
            <v>Mreža 1000x1180mm A2 Pásovina/Pásovina 18mm rúry</v>
          </cell>
          <cell r="C2263" t="str">
            <v>Open p. 1000x1180mm A2 Flatbar/Flatbar 18mm pipes</v>
          </cell>
          <cell r="D2263" t="str">
            <v>KS</v>
          </cell>
          <cell r="E2263">
            <v>53.84</v>
          </cell>
          <cell r="F2263" t="str">
            <v>EUR</v>
          </cell>
        </row>
        <row r="2264">
          <cell r="A2264">
            <v>50849</v>
          </cell>
          <cell r="B2264" t="str">
            <v>Mreža 1000x1000mm A2 Pásovina/Pásovina 18mm rúry</v>
          </cell>
          <cell r="C2264" t="str">
            <v>Open p. 1000x1000mm A2 Flatbar/Flatbar 18mm pipes</v>
          </cell>
          <cell r="D2264" t="str">
            <v>KS</v>
          </cell>
          <cell r="E2264">
            <v>45.46</v>
          </cell>
          <cell r="F2264" t="str">
            <v>EUR</v>
          </cell>
        </row>
        <row r="2265">
          <cell r="A2265">
            <v>50850</v>
          </cell>
          <cell r="B2265" t="str">
            <v>Trolly 12</v>
          </cell>
          <cell r="C2265" t="str">
            <v>Trolly 12</v>
          </cell>
          <cell r="D2265" t="str">
            <v>KS</v>
          </cell>
          <cell r="E2265">
            <v>236.73</v>
          </cell>
          <cell r="F2265" t="str">
            <v>EUR</v>
          </cell>
        </row>
        <row r="2266">
          <cell r="A2266">
            <v>50851</v>
          </cell>
          <cell r="B2266" t="str">
            <v>Zvodová rúra o 75x330 mm PVC</v>
          </cell>
          <cell r="C2266" t="str">
            <v>Down Pipe o75x330 mm PVC</v>
          </cell>
          <cell r="D2266" t="str">
            <v>KS</v>
          </cell>
          <cell r="E2266">
            <v>0.09</v>
          </cell>
          <cell r="F2266" t="str">
            <v>EUR</v>
          </cell>
        </row>
        <row r="2267">
          <cell r="A2267">
            <v>50852</v>
          </cell>
          <cell r="B2267" t="str">
            <v>Zvodová rúra o 75x260 mm PVC</v>
          </cell>
          <cell r="C2267" t="str">
            <v>Down Pipe o75x260 mm PVC</v>
          </cell>
          <cell r="D2267" t="str">
            <v>KS</v>
          </cell>
          <cell r="E2267">
            <v>0.09</v>
          </cell>
          <cell r="F2267" t="str">
            <v>EUR</v>
          </cell>
        </row>
        <row r="2268">
          <cell r="A2268">
            <v>50853</v>
          </cell>
          <cell r="B2268" t="str">
            <v>Kŕmny žľab pôrodňa "Idavang" 52x30x40 A2</v>
          </cell>
          <cell r="C2268" t="str">
            <v>Trough Farrowing Crate "Idavang"52x30x40 A2</v>
          </cell>
          <cell r="D2268" t="str">
            <v>KS</v>
          </cell>
          <cell r="E2268">
            <v>19.39</v>
          </cell>
          <cell r="F2268" t="str">
            <v>EUR</v>
          </cell>
        </row>
        <row r="2269">
          <cell r="A2269">
            <v>50854</v>
          </cell>
          <cell r="B2269" t="str">
            <v>VVM automat  U-profil 2x37x39x1100 A2</v>
          </cell>
          <cell r="C2269" t="str">
            <v>VVM automat  U-profile 2x37x39x1100 A2</v>
          </cell>
          <cell r="D2269" t="str">
            <v>KS</v>
          </cell>
          <cell r="E2269">
            <v>4.8899999999999997</v>
          </cell>
          <cell r="F2269" t="str">
            <v>EUR</v>
          </cell>
        </row>
        <row r="2270">
          <cell r="A2270">
            <v>50855</v>
          </cell>
          <cell r="B2270" t="str">
            <v>VVM automat - Regulátor krmiva</v>
          </cell>
          <cell r="C2270" t="str">
            <v>VVM automat - Feeding regulator</v>
          </cell>
          <cell r="D2270" t="str">
            <v>KS</v>
          </cell>
          <cell r="E2270">
            <v>1.96</v>
          </cell>
          <cell r="F2270" t="str">
            <v>EUR</v>
          </cell>
        </row>
        <row r="2271">
          <cell r="A2271">
            <v>50856</v>
          </cell>
          <cell r="B2271" t="str">
            <v>VVM automat - Podpera Ľavá</v>
          </cell>
          <cell r="C2271" t="str">
            <v>VVM automat - Support Left</v>
          </cell>
          <cell r="D2271" t="str">
            <v>KS</v>
          </cell>
          <cell r="E2271">
            <v>19.12</v>
          </cell>
          <cell r="F2271" t="str">
            <v>EUR</v>
          </cell>
        </row>
        <row r="2272">
          <cell r="A2272">
            <v>50857</v>
          </cell>
          <cell r="B2272" t="str">
            <v>VVM automat - Podpera Pravá</v>
          </cell>
          <cell r="C2272" t="str">
            <v>VVM automat - Support Right</v>
          </cell>
          <cell r="D2272" t="str">
            <v>KS</v>
          </cell>
          <cell r="E2272">
            <v>19.12</v>
          </cell>
          <cell r="F2272" t="str">
            <v>EUR</v>
          </cell>
        </row>
        <row r="2273">
          <cell r="A2273">
            <v>50859</v>
          </cell>
          <cell r="B2273" t="str">
            <v>VVM automat - T profil</v>
          </cell>
          <cell r="C2273" t="str">
            <v>VVM automat - T profile</v>
          </cell>
          <cell r="D2273" t="str">
            <v>KS</v>
          </cell>
          <cell r="E2273">
            <v>5.36</v>
          </cell>
          <cell r="F2273" t="str">
            <v>EUR</v>
          </cell>
        </row>
        <row r="2274">
          <cell r="A2274">
            <v>50860</v>
          </cell>
          <cell r="B2274" t="str">
            <v>VVM automat - Tiahlo regulátora krmiva</v>
          </cell>
          <cell r="C2274" t="str">
            <v>VVM automat - Feeding regulator rod</v>
          </cell>
          <cell r="D2274" t="str">
            <v>KS</v>
          </cell>
          <cell r="E2274">
            <v>1.1299999999999999</v>
          </cell>
          <cell r="F2274" t="str">
            <v>EUR</v>
          </cell>
        </row>
        <row r="2275">
          <cell r="A2275">
            <v>50861</v>
          </cell>
          <cell r="B2275" t="str">
            <v>VVM automat - Mechanizmus kŕmenia</v>
          </cell>
          <cell r="C2275" t="str">
            <v>VVM automat - Feeding mechanism</v>
          </cell>
          <cell r="D2275" t="str">
            <v>KS</v>
          </cell>
          <cell r="E2275">
            <v>22.5</v>
          </cell>
          <cell r="F2275" t="str">
            <v>EUR</v>
          </cell>
        </row>
        <row r="2276">
          <cell r="A2276">
            <v>50862</v>
          </cell>
          <cell r="B2276" t="str">
            <v>VVM automat - Kryt mechanizmu kŕmenia</v>
          </cell>
          <cell r="C2276" t="str">
            <v>VVM automat - Feeding mechanism cover</v>
          </cell>
          <cell r="D2276" t="str">
            <v>KS</v>
          </cell>
          <cell r="E2276">
            <v>4.2300000000000004</v>
          </cell>
          <cell r="F2276" t="str">
            <v>EUR</v>
          </cell>
        </row>
        <row r="2277">
          <cell r="A2277">
            <v>50863</v>
          </cell>
          <cell r="B2277" t="str">
            <v>VVM automat - Ťiahlo mechanizmu kŕmenia</v>
          </cell>
          <cell r="C2277" t="str">
            <v>VVM automat - Feeding mechanism rod</v>
          </cell>
          <cell r="D2277" t="str">
            <v>KS</v>
          </cell>
          <cell r="E2277">
            <v>2.86</v>
          </cell>
          <cell r="F2277" t="str">
            <v>EUR</v>
          </cell>
        </row>
        <row r="2278">
          <cell r="A2278">
            <v>50867</v>
          </cell>
          <cell r="B2278" t="str">
            <v>Výstuha pre kŕmny žľab 52x30x40 do pôrodne A2</v>
          </cell>
          <cell r="C2278" t="str">
            <v>Bracket for Farrowing Trough 52x30x40 A2</v>
          </cell>
          <cell r="D2278" t="str">
            <v>KS</v>
          </cell>
          <cell r="E2278">
            <v>4.1100000000000003</v>
          </cell>
          <cell r="F2278" t="str">
            <v>EUR</v>
          </cell>
        </row>
        <row r="2279">
          <cell r="A2279">
            <v>50871</v>
          </cell>
          <cell r="B2279" t="str">
            <v>Malá Belá - Rampa 1  - Mreža 1</v>
          </cell>
          <cell r="C2279" t="str">
            <v>Malá Belá - Ramp 1  - Open penning 1</v>
          </cell>
          <cell r="D2279" t="str">
            <v>KS</v>
          </cell>
          <cell r="E2279">
            <v>102.76</v>
          </cell>
          <cell r="F2279" t="str">
            <v>EUR</v>
          </cell>
        </row>
        <row r="2280">
          <cell r="A2280">
            <v>50872</v>
          </cell>
          <cell r="B2280" t="str">
            <v>Malá Belá - Rampa 1  - Mreža 2</v>
          </cell>
          <cell r="C2280" t="str">
            <v>Malá Belá - Ramp 1  - Open penning 2</v>
          </cell>
          <cell r="D2280" t="str">
            <v>KS</v>
          </cell>
          <cell r="E2280">
            <v>51.48</v>
          </cell>
          <cell r="F2280" t="str">
            <v>EUR</v>
          </cell>
        </row>
        <row r="2281">
          <cell r="A2281">
            <v>50873</v>
          </cell>
          <cell r="B2281" t="str">
            <v>Malá Belá - Rampa 1  - Mreža 3</v>
          </cell>
          <cell r="C2281" t="str">
            <v>Malá Belá - Ramp 1  - Open penning 3</v>
          </cell>
          <cell r="D2281" t="str">
            <v>KS</v>
          </cell>
          <cell r="E2281">
            <v>54.45</v>
          </cell>
          <cell r="F2281" t="str">
            <v>EUR</v>
          </cell>
        </row>
        <row r="2282">
          <cell r="A2282">
            <v>50874</v>
          </cell>
          <cell r="B2282" t="str">
            <v>Malá Belá - Dvierka 565/2000mm</v>
          </cell>
          <cell r="C2282" t="str">
            <v>Malá Belá - Gates 565/2000mm</v>
          </cell>
          <cell r="D2282" t="str">
            <v>KS</v>
          </cell>
          <cell r="E2282">
            <v>124.94</v>
          </cell>
          <cell r="F2282" t="str">
            <v>EUR</v>
          </cell>
        </row>
        <row r="2283">
          <cell r="A2283">
            <v>50875</v>
          </cell>
          <cell r="B2283" t="str">
            <v>Malá Belá - Rampa 2  - Mreža 1</v>
          </cell>
          <cell r="C2283" t="str">
            <v>Malá Belá - Ramp 2  - Open penning 1</v>
          </cell>
          <cell r="D2283" t="str">
            <v>KS</v>
          </cell>
          <cell r="E2283">
            <v>91.5</v>
          </cell>
          <cell r="F2283" t="str">
            <v>EUR</v>
          </cell>
        </row>
        <row r="2284">
          <cell r="A2284">
            <v>50876</v>
          </cell>
          <cell r="B2284" t="str">
            <v>Malá Belá - Rampa 2  - Mreža 2</v>
          </cell>
          <cell r="C2284" t="str">
            <v>Malá Belá - Ramp 2  - Open penning 2</v>
          </cell>
          <cell r="D2284" t="str">
            <v>KS</v>
          </cell>
          <cell r="E2284">
            <v>92.78</v>
          </cell>
          <cell r="F2284" t="str">
            <v>EUR</v>
          </cell>
        </row>
        <row r="2285">
          <cell r="A2285">
            <v>50877</v>
          </cell>
          <cell r="B2285" t="str">
            <v>Malá Belá - Dvierka 1295mm</v>
          </cell>
          <cell r="C2285" t="str">
            <v>Malá Belá - Gates 1295mm</v>
          </cell>
          <cell r="D2285" t="str">
            <v>KS</v>
          </cell>
          <cell r="E2285">
            <v>130.24</v>
          </cell>
          <cell r="F2285" t="str">
            <v>EUR</v>
          </cell>
        </row>
        <row r="2286">
          <cell r="A2286">
            <v>50878</v>
          </cell>
          <cell r="B2286" t="str">
            <v>Malá Belá - Rampa 3  - Mreža 1</v>
          </cell>
          <cell r="C2286" t="str">
            <v>Malá Belá - Ramp 3  - Open penning 1</v>
          </cell>
          <cell r="D2286" t="str">
            <v>KS</v>
          </cell>
          <cell r="E2286">
            <v>93.38</v>
          </cell>
          <cell r="F2286" t="str">
            <v>EUR</v>
          </cell>
        </row>
        <row r="2287">
          <cell r="A2287">
            <v>50879</v>
          </cell>
          <cell r="B2287" t="str">
            <v>Malá Belá - Rampa 3  - Mreža 2</v>
          </cell>
          <cell r="C2287" t="str">
            <v>Malá Belá - Ramp 3  - Open penning 2</v>
          </cell>
          <cell r="D2287" t="str">
            <v>KS</v>
          </cell>
          <cell r="E2287">
            <v>93.28</v>
          </cell>
          <cell r="F2287" t="str">
            <v>EUR</v>
          </cell>
        </row>
        <row r="2288">
          <cell r="A2288">
            <v>50880</v>
          </cell>
          <cell r="B2288" t="str">
            <v>Malá Belá - Rampa 4  - Mreža 1</v>
          </cell>
          <cell r="C2288" t="str">
            <v>Malá Belá - Ramp 4  - Open penning 1</v>
          </cell>
          <cell r="D2288" t="str">
            <v>KS</v>
          </cell>
          <cell r="E2288">
            <v>75</v>
          </cell>
          <cell r="F2288" t="str">
            <v>EUR</v>
          </cell>
        </row>
        <row r="2289">
          <cell r="A2289">
            <v>50881</v>
          </cell>
          <cell r="B2289" t="str">
            <v>Malá Belá - Rampa 4  - Mreža 2</v>
          </cell>
          <cell r="C2289" t="str">
            <v>Malá Belá - Ramp 4  - Open penning 2</v>
          </cell>
          <cell r="D2289" t="str">
            <v>KS</v>
          </cell>
          <cell r="E2289">
            <v>131.97999999999999</v>
          </cell>
          <cell r="F2289" t="str">
            <v>EUR</v>
          </cell>
        </row>
        <row r="2290">
          <cell r="A2290">
            <v>50882</v>
          </cell>
          <cell r="B2290" t="str">
            <v>Malá Belá - Rampa 4  - Mreža 3</v>
          </cell>
          <cell r="C2290" t="str">
            <v>Malá Belá - Ramp 4  - Open penning 3</v>
          </cell>
          <cell r="D2290" t="str">
            <v>KS</v>
          </cell>
          <cell r="E2290">
            <v>56.57</v>
          </cell>
          <cell r="F2290" t="str">
            <v>EUR</v>
          </cell>
        </row>
        <row r="2291">
          <cell r="A2291">
            <v>50883</v>
          </cell>
          <cell r="B2291" t="str">
            <v>Malá Belá - Dvierka 550/2000mm</v>
          </cell>
          <cell r="C2291" t="str">
            <v>Malá Belá - Gates 550/2000mm</v>
          </cell>
          <cell r="D2291" t="str">
            <v>KS</v>
          </cell>
          <cell r="E2291">
            <v>123.43</v>
          </cell>
          <cell r="F2291" t="str">
            <v>EUR</v>
          </cell>
        </row>
        <row r="2292">
          <cell r="A2292">
            <v>50884</v>
          </cell>
          <cell r="B2292" t="str">
            <v>Malá Belá - Dvierka 1260mm</v>
          </cell>
          <cell r="C2292" t="str">
            <v>Malá Belá - Gates 1260mm</v>
          </cell>
          <cell r="D2292" t="str">
            <v>KS</v>
          </cell>
          <cell r="E2292">
            <v>126.67</v>
          </cell>
          <cell r="F2292" t="str">
            <v>EUR</v>
          </cell>
        </row>
        <row r="2293">
          <cell r="A2293">
            <v>50885</v>
          </cell>
          <cell r="B2293" t="str">
            <v>Zámok na stenu s jaklom A2</v>
          </cell>
          <cell r="C2293" t="str">
            <v>Lock on concrete wall with sq. profile A2</v>
          </cell>
          <cell r="D2293" t="str">
            <v>KS</v>
          </cell>
          <cell r="E2293">
            <v>1.1299999999999999</v>
          </cell>
          <cell r="F2293" t="str">
            <v>EUR</v>
          </cell>
        </row>
        <row r="2294">
          <cell r="A2294">
            <v>50886</v>
          </cell>
          <cell r="B2294" t="str">
            <v>Násypka 360x450x578mm A2</v>
          </cell>
          <cell r="C2294" t="str">
            <v>Hopper 360x450x578mm A2</v>
          </cell>
          <cell r="D2294" t="str">
            <v>KS</v>
          </cell>
          <cell r="E2294">
            <v>32.35</v>
          </cell>
          <cell r="F2294" t="str">
            <v>EUR</v>
          </cell>
        </row>
        <row r="2295">
          <cell r="A2295">
            <v>50887</v>
          </cell>
          <cell r="B2295" t="str">
            <v>Násypka 360x450x550mm A2</v>
          </cell>
          <cell r="C2295" t="str">
            <v>Hopper 360x450x550mm A2</v>
          </cell>
          <cell r="D2295" t="str">
            <v>KS</v>
          </cell>
          <cell r="E2295">
            <v>30.15</v>
          </cell>
          <cell r="F2295" t="str">
            <v>EUR</v>
          </cell>
        </row>
        <row r="2296">
          <cell r="A2296">
            <v>50888</v>
          </cell>
          <cell r="B2296" t="str">
            <v>Bubon o300 x 300 -  3mm Ga</v>
          </cell>
          <cell r="C2296" t="str">
            <v>Drums o300 x 300 - thick 3mm Ga</v>
          </cell>
          <cell r="D2296" t="str">
            <v>KS</v>
          </cell>
          <cell r="E2296">
            <v>57.7</v>
          </cell>
          <cell r="F2296" t="str">
            <v>EUR</v>
          </cell>
        </row>
        <row r="2297">
          <cell r="A2297">
            <v>50889</v>
          </cell>
          <cell r="B2297" t="str">
            <v>Bubon o300 x 300 s oskou -  3mm Ga</v>
          </cell>
          <cell r="C2297" t="str">
            <v>Drums o300x300 with shaft - thick 3mm Ga</v>
          </cell>
          <cell r="D2297" t="str">
            <v>KS</v>
          </cell>
          <cell r="E2297">
            <v>59.4</v>
          </cell>
          <cell r="F2297" t="str">
            <v>EUR</v>
          </cell>
        </row>
        <row r="2298">
          <cell r="A2298">
            <v>50891</v>
          </cell>
          <cell r="B2298" t="str">
            <v>Kombi pôrodňa zámok na mrežu V3 "Sergio"</v>
          </cell>
          <cell r="C2298" t="str">
            <v>Kombi Farrowing Crate Lock for Side V3 "Sergio"</v>
          </cell>
          <cell r="D2298" t="str">
            <v>KS</v>
          </cell>
          <cell r="E2298">
            <v>3.73</v>
          </cell>
          <cell r="F2298" t="str">
            <v>EUR</v>
          </cell>
        </row>
        <row r="2299">
          <cell r="A2299">
            <v>50904</v>
          </cell>
          <cell r="B2299" t="str">
            <v>H-profil 1000x50x2,5mm s pätkou GA</v>
          </cell>
          <cell r="C2299" t="str">
            <v>H-profil 1000x50x2,5mm with foot plate GA</v>
          </cell>
          <cell r="D2299" t="str">
            <v>KS</v>
          </cell>
          <cell r="E2299">
            <v>13.41</v>
          </cell>
          <cell r="F2299" t="str">
            <v>EUR</v>
          </cell>
        </row>
        <row r="2300">
          <cell r="A2300">
            <v>50907</v>
          </cell>
          <cell r="B2300" t="str">
            <v>Kŕmny žľab nízky s U-profilom 1400mm A2</v>
          </cell>
          <cell r="C2300" t="str">
            <v>Liquid Feeding Low Trough 1400mm A2</v>
          </cell>
          <cell r="D2300" t="str">
            <v>KS</v>
          </cell>
          <cell r="E2300">
            <v>63.03</v>
          </cell>
          <cell r="F2300" t="str">
            <v>EUR</v>
          </cell>
        </row>
        <row r="2301">
          <cell r="A2301">
            <v>50909</v>
          </cell>
          <cell r="B2301" t="str">
            <v>1PL- Rukoväť A2</v>
          </cell>
          <cell r="C2301" t="str">
            <v>1PL- Handle SS</v>
          </cell>
          <cell r="D2301" t="str">
            <v>KS</v>
          </cell>
          <cell r="E2301">
            <v>1.1200000000000001</v>
          </cell>
          <cell r="F2301" t="str">
            <v>EUR</v>
          </cell>
        </row>
        <row r="2302">
          <cell r="A2302">
            <v>50910</v>
          </cell>
          <cell r="B2302" t="str">
            <v>VVM kotva do betónu A2</v>
          </cell>
          <cell r="C2302" t="str">
            <v>VVM concrete anchor A2</v>
          </cell>
          <cell r="D2302" t="str">
            <v>KS</v>
          </cell>
          <cell r="E2302">
            <v>1.5</v>
          </cell>
          <cell r="F2302" t="str">
            <v>EUR</v>
          </cell>
        </row>
        <row r="2303">
          <cell r="A2303">
            <v>50912</v>
          </cell>
          <cell r="B2303" t="str">
            <v>Inseminácia mreža štandard 218,6cm P</v>
          </cell>
          <cell r="C2303" t="str">
            <v>Mating Stall Side standard 218,6 cm R</v>
          </cell>
          <cell r="D2303" t="str">
            <v>KS</v>
          </cell>
          <cell r="E2303">
            <v>44.27</v>
          </cell>
          <cell r="F2303" t="str">
            <v>EUR</v>
          </cell>
        </row>
        <row r="2304">
          <cell r="A2304">
            <v>50913</v>
          </cell>
          <cell r="B2304" t="str">
            <v>Lem na "záves" pôrodňového domčeka A2</v>
          </cell>
          <cell r="C2304" t="str">
            <v>Rim for "Hangings" Farrowing Nest A2</v>
          </cell>
          <cell r="D2304" t="str">
            <v>KS</v>
          </cell>
          <cell r="E2304">
            <v>2.31</v>
          </cell>
          <cell r="F2304" t="str">
            <v>EUR</v>
          </cell>
        </row>
        <row r="2305">
          <cell r="A2305">
            <v>50914</v>
          </cell>
          <cell r="B2305" t="str">
            <v>Bočný vinkel pod domček P FeZn</v>
          </cell>
          <cell r="C2305" t="str">
            <v>Side Bracket for C. Cover R FeZn</v>
          </cell>
          <cell r="D2305" t="str">
            <v>KS</v>
          </cell>
          <cell r="E2305">
            <v>1.84</v>
          </cell>
          <cell r="F2305" t="str">
            <v>EUR</v>
          </cell>
        </row>
        <row r="2306">
          <cell r="A2306">
            <v>50915</v>
          </cell>
          <cell r="B2306" t="str">
            <v>Bočný vinkel pod domček L FeZn</v>
          </cell>
          <cell r="C2306" t="str">
            <v>Side Bracket for C. Cover L FeZn</v>
          </cell>
          <cell r="D2306" t="str">
            <v>KS</v>
          </cell>
          <cell r="E2306">
            <v>1.84</v>
          </cell>
          <cell r="F2306" t="str">
            <v>EUR</v>
          </cell>
        </row>
        <row r="2307">
          <cell r="A2307">
            <v>50918</v>
          </cell>
          <cell r="B2307" t="str">
            <v>1PL- Dvierkový profil 1000x35mm A2</v>
          </cell>
          <cell r="C2307" t="str">
            <v>1PL- Gate Profile 1000x35mm SS</v>
          </cell>
          <cell r="D2307" t="str">
            <v>KS</v>
          </cell>
          <cell r="E2307">
            <v>4.5999999999999996</v>
          </cell>
          <cell r="F2307" t="str">
            <v>EUR</v>
          </cell>
        </row>
        <row r="2308">
          <cell r="A2308">
            <v>50919</v>
          </cell>
          <cell r="B2308" t="str">
            <v>Dvojitý chodbový Profil 1,5x1000mm A2</v>
          </cell>
          <cell r="C2308" t="str">
            <v>Double Corridor Profil 1,5x1000mm SS</v>
          </cell>
          <cell r="D2308" t="str">
            <v>KS</v>
          </cell>
          <cell r="E2308">
            <v>11.32</v>
          </cell>
          <cell r="F2308" t="str">
            <v>EUR</v>
          </cell>
        </row>
        <row r="2309">
          <cell r="A2309">
            <v>50920</v>
          </cell>
          <cell r="B2309" t="str">
            <v>1PL- U-Profile 1,5x1000x35mm A2</v>
          </cell>
          <cell r="C2309" t="str">
            <v>1PL- U-Profile 1,5x1000x35mm SS</v>
          </cell>
          <cell r="D2309" t="str">
            <v>KS</v>
          </cell>
          <cell r="E2309">
            <v>3.4</v>
          </cell>
          <cell r="F2309" t="str">
            <v>EUR</v>
          </cell>
        </row>
        <row r="2310">
          <cell r="A2310">
            <v>50921</v>
          </cell>
          <cell r="B2310" t="str">
            <v>1PL- Uličkový stĺpik 1000x35mm A2</v>
          </cell>
          <cell r="C2310" t="str">
            <v>1PL- Corridor Post 1000x35mm SS</v>
          </cell>
          <cell r="D2310" t="str">
            <v>KS</v>
          </cell>
          <cell r="E2310">
            <v>4.49</v>
          </cell>
          <cell r="F2310" t="str">
            <v>EUR</v>
          </cell>
        </row>
        <row r="2311">
          <cell r="A2311">
            <v>50922</v>
          </cell>
          <cell r="B2311" t="str">
            <v>1PL- Stĺpik Delta 1000x35mm SS</v>
          </cell>
          <cell r="C2311" t="str">
            <v>1PL- Delta Post 1000x35mm SS</v>
          </cell>
          <cell r="D2311" t="str">
            <v>KS</v>
          </cell>
          <cell r="E2311">
            <v>8.57</v>
          </cell>
          <cell r="F2311" t="str">
            <v>EUR</v>
          </cell>
        </row>
        <row r="2312">
          <cell r="A2312">
            <v>50927</v>
          </cell>
          <cell r="B2312" t="str">
            <v>Inseminácia mreža štandard pred. rám 218,6cm</v>
          </cell>
          <cell r="C2312" t="str">
            <v>Mating Stall Side standard front frame 218,6 cm</v>
          </cell>
          <cell r="D2312" t="str">
            <v>KS</v>
          </cell>
          <cell r="E2312">
            <v>43.75</v>
          </cell>
          <cell r="F2312" t="str">
            <v>EUR</v>
          </cell>
        </row>
        <row r="2313">
          <cell r="A2313">
            <v>50932</v>
          </cell>
          <cell r="B2313" t="str">
            <v>Kŕmny žľab pre predvýkrm 1750mm A2 s deličmi</v>
          </cell>
          <cell r="C2313" t="str">
            <v>Liquid Feeding Trough Weaners 1750mm A2 with divid</v>
          </cell>
          <cell r="D2313" t="str">
            <v>KS</v>
          </cell>
          <cell r="E2313">
            <v>57.57</v>
          </cell>
          <cell r="F2313" t="str">
            <v>EUR</v>
          </cell>
        </row>
        <row r="2314">
          <cell r="A2314">
            <v>50935</v>
          </cell>
          <cell r="B2314" t="str">
            <v>Mreža 600x750mm A2 Jakel/Jakel-Pás.</v>
          </cell>
          <cell r="C2314" t="str">
            <v>Open penning 600x750mm A2 SQ/SQ-Flat</v>
          </cell>
          <cell r="D2314" t="str">
            <v>KS</v>
          </cell>
          <cell r="E2314">
            <v>27.74</v>
          </cell>
          <cell r="F2314" t="str">
            <v>EUR</v>
          </cell>
        </row>
        <row r="2315">
          <cell r="A2315">
            <v>50936</v>
          </cell>
          <cell r="B2315" t="str">
            <v>Stenová stojka 1,5x650mm model 1 pravá A2</v>
          </cell>
          <cell r="C2315" t="str">
            <v>Wall Post 1,5x650mm Type 1, right A2</v>
          </cell>
          <cell r="D2315" t="str">
            <v>KS</v>
          </cell>
          <cell r="E2315">
            <v>8.11</v>
          </cell>
          <cell r="F2315" t="str">
            <v>EUR</v>
          </cell>
        </row>
        <row r="2316">
          <cell r="A2316">
            <v>50937</v>
          </cell>
          <cell r="B2316" t="str">
            <v>Stenová stojka 1,5x650mm model 1 ľavá A2</v>
          </cell>
          <cell r="C2316" t="str">
            <v>Wall Post 1,5x650mm Type 1, left A2</v>
          </cell>
          <cell r="D2316" t="str">
            <v>KS</v>
          </cell>
          <cell r="E2316">
            <v>8.11</v>
          </cell>
          <cell r="F2316" t="str">
            <v>EUR</v>
          </cell>
        </row>
        <row r="2317">
          <cell r="A2317">
            <v>50938</v>
          </cell>
          <cell r="B2317" t="str">
            <v>VVM Vinkel 1,5x18x26x275mm A2</v>
          </cell>
          <cell r="C2317" t="str">
            <v>VVM Angle Profile 1,5x18x26x275mm A2</v>
          </cell>
          <cell r="D2317" t="str">
            <v>KS</v>
          </cell>
          <cell r="E2317">
            <v>0.49</v>
          </cell>
          <cell r="F2317" t="str">
            <v>EUR</v>
          </cell>
        </row>
        <row r="2318">
          <cell r="A2318">
            <v>50939</v>
          </cell>
          <cell r="B2318" t="str">
            <v>VVM Plech 1,5x22,5x168x285mm A2</v>
          </cell>
          <cell r="C2318" t="str">
            <v>VVM Metal Sheet 1,5x22,5x168x285mm A2</v>
          </cell>
          <cell r="D2318" t="str">
            <v>KS</v>
          </cell>
          <cell r="E2318">
            <v>1.78</v>
          </cell>
          <cell r="F2318" t="str">
            <v>EUR</v>
          </cell>
        </row>
        <row r="2319">
          <cell r="A2319">
            <v>9685</v>
          </cell>
          <cell r="B2319" t="str">
            <v>Skladanie PVC 35mm Dvierok</v>
          </cell>
          <cell r="C2319" t="str">
            <v>Gate PVC 35mm Part Assembly</v>
          </cell>
          <cell r="D2319" t="str">
            <v>KS</v>
          </cell>
          <cell r="E2319">
            <v>3.5</v>
          </cell>
          <cell r="F2319" t="str">
            <v>EUR</v>
          </cell>
        </row>
        <row r="2320">
          <cell r="A2320">
            <v>9686</v>
          </cell>
          <cell r="B2320" t="str">
            <v>Skladanie PVC 35mm Medzistien</v>
          </cell>
          <cell r="C2320" t="str">
            <v>Front Wall PVC 35mm Part Assembly</v>
          </cell>
          <cell r="D2320" t="str">
            <v>KS</v>
          </cell>
          <cell r="E2320">
            <v>3.5</v>
          </cell>
          <cell r="F2320" t="str">
            <v>EUR</v>
          </cell>
        </row>
        <row r="2321">
          <cell r="A2321">
            <v>9687</v>
          </cell>
          <cell r="B2321" t="str">
            <v>Skladanie dreveného domčeka</v>
          </cell>
          <cell r="C2321" t="str">
            <v>Wooden Climate Cover Part Assembly</v>
          </cell>
          <cell r="D2321" t="str">
            <v>KS</v>
          </cell>
          <cell r="E2321">
            <v>5.0999999999999996</v>
          </cell>
          <cell r="F2321" t="str">
            <v>EUR</v>
          </cell>
        </row>
        <row r="2322">
          <cell r="A2322">
            <v>9688</v>
          </cell>
          <cell r="B2322" t="str">
            <v>Skladanie Komfotboxu</v>
          </cell>
          <cell r="C2322" t="str">
            <v>Komfort Box Part Assembly</v>
          </cell>
          <cell r="D2322" t="str">
            <v>KS</v>
          </cell>
          <cell r="E2322">
            <v>5.0999999999999996</v>
          </cell>
          <cell r="F2322" t="str">
            <v>EUR</v>
          </cell>
        </row>
        <row r="2323">
          <cell r="A2323">
            <v>28391</v>
          </cell>
          <cell r="B2323" t="str">
            <v>Krmenársky ventil 60 mm 70 s uzáverom</v>
          </cell>
          <cell r="C2323" t="str">
            <v>Feed Drop, 60 mm 70 with shutter</v>
          </cell>
          <cell r="D2323" t="str">
            <v>KS</v>
          </cell>
          <cell r="E2323">
            <v>2.38</v>
          </cell>
          <cell r="F2323" t="str">
            <v>EUR</v>
          </cell>
        </row>
        <row r="2324">
          <cell r="A2324">
            <v>22184</v>
          </cell>
          <cell r="B2324" t="str">
            <v>Podložka 8,4x16mm GA</v>
          </cell>
          <cell r="C2324" t="str">
            <v>Washer 8,4x16mm GA</v>
          </cell>
          <cell r="D2324" t="str">
            <v>KS</v>
          </cell>
          <cell r="E2324">
            <v>6.0000000000000001E-3</v>
          </cell>
          <cell r="F2324" t="str">
            <v>EUR</v>
          </cell>
        </row>
        <row r="2325">
          <cell r="A2325">
            <v>28134</v>
          </cell>
          <cell r="B2325" t="str">
            <v>Silo 210-4 P; 15,2 m3</v>
          </cell>
          <cell r="C2325" t="str">
            <v>Silo 210-4 P; 15,2 m3</v>
          </cell>
          <cell r="D2325" t="str">
            <v>KS</v>
          </cell>
          <cell r="E2325">
            <v>1134</v>
          </cell>
          <cell r="F2325" t="str">
            <v>EUR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abSelected="1" topLeftCell="B1" zoomScaleNormal="100" workbookViewId="0">
      <selection activeCell="I5" sqref="I5"/>
    </sheetView>
  </sheetViews>
  <sheetFormatPr defaultRowHeight="14.4" x14ac:dyDescent="0.3"/>
  <cols>
    <col min="6" max="7" width="42.88671875" customWidth="1"/>
  </cols>
  <sheetData>
    <row r="1" spans="1:11" s="246" customFormat="1" x14ac:dyDescent="0.3"/>
    <row r="2" spans="1:11" s="246" customFormat="1" x14ac:dyDescent="0.3">
      <c r="D2" s="258"/>
      <c r="E2" s="258"/>
      <c r="F2" s="251" t="s">
        <v>55</v>
      </c>
      <c r="G2" s="234"/>
      <c r="H2" s="234"/>
    </row>
    <row r="3" spans="1:11" s="246" customFormat="1" x14ac:dyDescent="0.3">
      <c r="D3" s="258"/>
      <c r="E3" s="258"/>
      <c r="F3" s="259"/>
      <c r="G3" s="259"/>
      <c r="H3" s="259"/>
    </row>
    <row r="4" spans="1:11" s="246" customFormat="1" ht="15" thickBot="1" x14ac:dyDescent="0.35">
      <c r="D4" s="258"/>
      <c r="E4" s="258"/>
      <c r="F4" s="260"/>
      <c r="G4" s="261"/>
      <c r="H4" s="259"/>
    </row>
    <row r="5" spans="1:11" s="246" customFormat="1" ht="16.2" thickBot="1" x14ac:dyDescent="0.35">
      <c r="D5" s="258"/>
      <c r="E5" s="258"/>
      <c r="F5" s="262" t="s">
        <v>56</v>
      </c>
      <c r="G5" s="235" t="s">
        <v>57</v>
      </c>
      <c r="H5" s="233"/>
    </row>
    <row r="6" spans="1:11" s="246" customFormat="1" ht="15.6" x14ac:dyDescent="0.3">
      <c r="D6" s="258"/>
      <c r="E6" s="258"/>
      <c r="F6" s="250" t="s">
        <v>58</v>
      </c>
      <c r="G6" s="223" t="s">
        <v>59</v>
      </c>
      <c r="H6" s="256"/>
    </row>
    <row r="7" spans="1:11" s="246" customFormat="1" ht="15.6" x14ac:dyDescent="0.3">
      <c r="D7" s="258"/>
      <c r="E7" s="258"/>
      <c r="F7" s="249"/>
      <c r="G7" s="223" t="s">
        <v>60</v>
      </c>
      <c r="H7" s="256"/>
    </row>
    <row r="8" spans="1:11" s="246" customFormat="1" ht="16.2" thickBot="1" x14ac:dyDescent="0.35">
      <c r="D8" s="258"/>
      <c r="E8" s="258"/>
      <c r="F8" s="222"/>
      <c r="G8" s="248" t="s">
        <v>61</v>
      </c>
      <c r="H8" s="247"/>
    </row>
    <row r="9" spans="1:11" s="246" customFormat="1" ht="15" thickBot="1" x14ac:dyDescent="0.35">
      <c r="D9" s="258"/>
      <c r="E9" s="258"/>
      <c r="F9" s="254"/>
      <c r="G9" s="253"/>
      <c r="H9" s="233"/>
    </row>
    <row r="10" spans="1:11" s="246" customFormat="1" ht="16.2" thickBot="1" x14ac:dyDescent="0.35">
      <c r="D10" s="258"/>
      <c r="E10" s="258"/>
      <c r="F10" s="225" t="s">
        <v>62</v>
      </c>
      <c r="G10" s="257"/>
      <c r="H10" s="233"/>
    </row>
    <row r="11" spans="1:11" s="246" customFormat="1" ht="16.2" thickBot="1" x14ac:dyDescent="0.35">
      <c r="D11" s="258"/>
      <c r="E11" s="258"/>
      <c r="F11" s="263" t="s">
        <v>63</v>
      </c>
      <c r="G11" s="252"/>
      <c r="H11" s="233"/>
    </row>
    <row r="12" spans="1:11" s="246" customFormat="1" ht="16.2" thickBot="1" x14ac:dyDescent="0.35">
      <c r="D12" s="258"/>
      <c r="E12" s="258"/>
      <c r="F12" s="263" t="s">
        <v>64</v>
      </c>
      <c r="G12" s="252"/>
      <c r="H12" s="233"/>
    </row>
    <row r="13" spans="1:11" s="246" customFormat="1" ht="16.2" thickBot="1" x14ac:dyDescent="0.35">
      <c r="D13" s="258"/>
      <c r="E13" s="258"/>
      <c r="F13" s="263" t="s">
        <v>65</v>
      </c>
      <c r="G13" s="252"/>
      <c r="H13" s="233"/>
    </row>
    <row r="14" spans="1:11" s="246" customFormat="1" ht="16.2" thickBot="1" x14ac:dyDescent="0.35">
      <c r="D14" s="258"/>
      <c r="E14" s="258"/>
      <c r="F14" s="264" t="s">
        <v>66</v>
      </c>
      <c r="G14" s="224"/>
      <c r="H14" s="255"/>
    </row>
    <row r="15" spans="1:11" s="246" customFormat="1" ht="15" thickBot="1" x14ac:dyDescent="0.35"/>
    <row r="16" spans="1:11" ht="43.8" thickBot="1" x14ac:dyDescent="0.35">
      <c r="A16" s="1" t="s">
        <v>0</v>
      </c>
      <c r="B16" s="2" t="s">
        <v>1</v>
      </c>
      <c r="C16" s="3" t="s">
        <v>2</v>
      </c>
      <c r="D16" s="3" t="s">
        <v>3</v>
      </c>
      <c r="E16" s="3" t="s">
        <v>4</v>
      </c>
      <c r="F16" s="4" t="s">
        <v>5</v>
      </c>
      <c r="G16" s="4" t="s">
        <v>6</v>
      </c>
      <c r="H16" s="3" t="s">
        <v>7</v>
      </c>
      <c r="I16" s="3" t="s">
        <v>8</v>
      </c>
      <c r="J16" s="3" t="s">
        <v>9</v>
      </c>
      <c r="K16" s="3" t="s">
        <v>10</v>
      </c>
    </row>
    <row r="17" spans="1:11" ht="21.6" thickBot="1" x14ac:dyDescent="0.35">
      <c r="A17" s="5"/>
      <c r="B17" s="6"/>
      <c r="C17" s="7">
        <v>12</v>
      </c>
      <c r="D17" s="6"/>
      <c r="E17" s="8"/>
      <c r="F17" s="9" t="s">
        <v>11</v>
      </c>
      <c r="G17" s="9" t="s">
        <v>12</v>
      </c>
      <c r="H17" s="10"/>
      <c r="I17" s="10"/>
      <c r="J17" s="10"/>
      <c r="K17" s="10"/>
    </row>
    <row r="18" spans="1:11" x14ac:dyDescent="0.3">
      <c r="A18" s="11"/>
      <c r="B18" s="12">
        <v>3240</v>
      </c>
      <c r="C18" s="12">
        <v>6</v>
      </c>
      <c r="D18" s="12">
        <v>1</v>
      </c>
      <c r="E18" s="13">
        <v>11010</v>
      </c>
      <c r="F18" s="38" t="s">
        <v>31</v>
      </c>
      <c r="G18" s="38" t="s">
        <v>31</v>
      </c>
      <c r="H18" s="14">
        <f>IFERROR(VLOOKUP($E18,[1]Cennik!A:F,4,0),0)</f>
        <v>0</v>
      </c>
      <c r="I18" s="14">
        <f t="shared" ref="I18:I19" si="0">ROUNDUP(B18*J18/1000,2)</f>
        <v>0</v>
      </c>
      <c r="J18" s="14">
        <f t="shared" ref="J18:J19" si="1">ROUNDUP(U18,2)</f>
        <v>0</v>
      </c>
      <c r="K18" s="15">
        <f>C18*J18</f>
        <v>0</v>
      </c>
    </row>
    <row r="19" spans="1:11" x14ac:dyDescent="0.3">
      <c r="A19" s="16"/>
      <c r="B19" s="18">
        <v>3240</v>
      </c>
      <c r="C19" s="18">
        <v>18</v>
      </c>
      <c r="D19" s="18">
        <v>3</v>
      </c>
      <c r="E19" s="17">
        <v>10142</v>
      </c>
      <c r="F19" s="19" t="str">
        <f>IFERROR(VLOOKUP($E19,[1]Cennik!A:F,2,0),0)</f>
        <v>Rúra Konštrukčná 32x2 variabilná FeZn</v>
      </c>
      <c r="G19" s="19" t="str">
        <f>IFERROR(VLOOKUP($E19,[1]Cennik!A:F,3,0),0)</f>
        <v>Tube Constructional 32x2 variable FeZn</v>
      </c>
      <c r="H19" s="20" t="str">
        <f>IFERROR(VLOOKUP($E19,[1]Cennik!A:F,4,0),0)</f>
        <v>KS</v>
      </c>
      <c r="I19" s="21">
        <f t="shared" si="0"/>
        <v>0</v>
      </c>
      <c r="J19" s="20">
        <f t="shared" si="1"/>
        <v>0</v>
      </c>
      <c r="K19" s="22">
        <f t="shared" ref="K19" si="2">C19*J19</f>
        <v>0</v>
      </c>
    </row>
    <row r="20" spans="1:11" x14ac:dyDescent="0.3">
      <c r="A20" s="16"/>
      <c r="B20" s="17"/>
      <c r="C20" s="18">
        <v>6</v>
      </c>
      <c r="D20" s="18">
        <v>1</v>
      </c>
      <c r="E20" s="17">
        <v>17020</v>
      </c>
      <c r="F20" s="19" t="str">
        <f>IFERROR(VLOOKUP($E20,[1]Cennik!A:F,2,0),0)</f>
        <v>U-profil 50x1200mm GA</v>
      </c>
      <c r="G20" s="19" t="str">
        <f>IFERROR(VLOOKUP($E20,[1]Cennik!A:F,3,0),0)</f>
        <v>U-profile 50x1200mm GA</v>
      </c>
      <c r="H20" s="20" t="str">
        <f>IFERROR(VLOOKUP($E20,[1]Cennik!A:F,4,0),0)</f>
        <v>KS</v>
      </c>
      <c r="I20" s="21"/>
      <c r="J20" s="20">
        <f t="shared" ref="J20:J36" si="3">ROUNDUP(U19,2)</f>
        <v>0</v>
      </c>
      <c r="K20" s="22">
        <f t="shared" ref="K20:K36" si="4">C20*J20</f>
        <v>0</v>
      </c>
    </row>
    <row r="21" spans="1:11" x14ac:dyDescent="0.3">
      <c r="A21" s="16"/>
      <c r="B21" s="17"/>
      <c r="C21" s="18">
        <f>C20*D21</f>
        <v>12</v>
      </c>
      <c r="D21" s="18">
        <v>2</v>
      </c>
      <c r="E21" s="17">
        <v>17032</v>
      </c>
      <c r="F21" s="19" t="str">
        <f>IFERROR(VLOOKUP($E21,[1]Cennik!A:F,2,0),0)</f>
        <v>Adaptér 3 rúrový pre 400x50mm panel GA</v>
      </c>
      <c r="G21" s="19" t="str">
        <f>IFERROR(VLOOKUP($E21,[1]Cennik!A:F,3,0),0)</f>
        <v>Adaptor for 3 Pipes for 400x50mm Panel GA</v>
      </c>
      <c r="H21" s="20" t="str">
        <f>IFERROR(VLOOKUP($E21,[1]Cennik!A:F,4,0),0)</f>
        <v>KS</v>
      </c>
      <c r="I21" s="21"/>
      <c r="J21" s="20">
        <f t="shared" si="3"/>
        <v>0</v>
      </c>
      <c r="K21" s="22">
        <f t="shared" si="4"/>
        <v>0</v>
      </c>
    </row>
    <row r="22" spans="1:11" x14ac:dyDescent="0.3">
      <c r="A22" s="16"/>
      <c r="B22" s="17"/>
      <c r="C22" s="18">
        <f>C21*D22</f>
        <v>12</v>
      </c>
      <c r="D22" s="18">
        <v>1</v>
      </c>
      <c r="E22" s="17">
        <v>22144</v>
      </c>
      <c r="F22" s="19" t="str">
        <f>IFERROR(VLOOKUP($E22,[1]Cennik!A:F,2,0),0)</f>
        <v>Záslepka štvorcová 50x50 0,8-3</v>
      </c>
      <c r="G22" s="19" t="str">
        <f>IFERROR(VLOOKUP($E22,[1]Cennik!A:F,3,0),0)</f>
        <v>Inserts for square tubes 50x50 0,8-3</v>
      </c>
      <c r="H22" s="20" t="str">
        <f>IFERROR(VLOOKUP($E22,[1]Cennik!A:F,4,0),0)</f>
        <v>KS</v>
      </c>
      <c r="I22" s="21"/>
      <c r="J22" s="20">
        <f t="shared" si="3"/>
        <v>0</v>
      </c>
      <c r="K22" s="22">
        <f t="shared" si="4"/>
        <v>0</v>
      </c>
    </row>
    <row r="23" spans="1:11" x14ac:dyDescent="0.3">
      <c r="A23" s="196" t="s">
        <v>13</v>
      </c>
      <c r="B23" s="23"/>
      <c r="C23" s="24">
        <f>C20*D23</f>
        <v>24</v>
      </c>
      <c r="D23" s="24">
        <v>4</v>
      </c>
      <c r="E23" s="23">
        <v>22047</v>
      </c>
      <c r="F23" s="25" t="str">
        <f>IFERROR(VLOOKUP($E23,[1]Cennik!A:F,2,0),0)</f>
        <v>Vrut so šesťhrannou hlavou 8x60 A2</v>
      </c>
      <c r="G23" s="25" t="str">
        <f>IFERROR(VLOOKUP($E23,[1]Cennik!A:F,3,0),0)</f>
        <v>French Screw 8x60 A2</v>
      </c>
      <c r="H23" s="26" t="str">
        <f>IFERROR(VLOOKUP($E23,[1]Cennik!A:F,4,0),0)</f>
        <v>KS</v>
      </c>
      <c r="I23" s="27"/>
      <c r="J23" s="26">
        <f t="shared" si="3"/>
        <v>0</v>
      </c>
      <c r="K23" s="28">
        <f t="shared" si="4"/>
        <v>0</v>
      </c>
    </row>
    <row r="24" spans="1:11" x14ac:dyDescent="0.3">
      <c r="A24" s="197"/>
      <c r="B24" s="23"/>
      <c r="C24" s="24">
        <f>C23*D24</f>
        <v>24</v>
      </c>
      <c r="D24" s="24">
        <v>1</v>
      </c>
      <c r="E24" s="23">
        <v>22041</v>
      </c>
      <c r="F24" s="25" t="str">
        <f>IFERROR(VLOOKUP($E24,[1]Cennik!A:F,2,0),0)</f>
        <v>Podložka 8,4x24mm A2</v>
      </c>
      <c r="G24" s="25" t="str">
        <f>IFERROR(VLOOKUP($E24,[1]Cennik!A:F,3,0),0)</f>
        <v>Washer 8,4x24mm A2</v>
      </c>
      <c r="H24" s="26" t="str">
        <f>IFERROR(VLOOKUP($E24,[1]Cennik!A:F,4,0),0)</f>
        <v>KS</v>
      </c>
      <c r="I24" s="27"/>
      <c r="J24" s="26">
        <f t="shared" si="3"/>
        <v>0</v>
      </c>
      <c r="K24" s="28">
        <f t="shared" si="4"/>
        <v>0</v>
      </c>
    </row>
    <row r="25" spans="1:11" x14ac:dyDescent="0.3">
      <c r="A25" s="198"/>
      <c r="B25" s="23"/>
      <c r="C25" s="24">
        <f>C23*D25</f>
        <v>24</v>
      </c>
      <c r="D25" s="24">
        <v>1</v>
      </c>
      <c r="E25" s="23">
        <v>22051</v>
      </c>
      <c r="F25" s="25" t="str">
        <f>IFERROR(VLOOKUP($E25,[1]Cennik!A:F,2,0),0)</f>
        <v>Hmoždina 10x50</v>
      </c>
      <c r="G25" s="25" t="str">
        <f>IFERROR(VLOOKUP($E25,[1]Cennik!A:F,3,0),0)</f>
        <v>Plug 10x50</v>
      </c>
      <c r="H25" s="26" t="str">
        <f>IFERROR(VLOOKUP($E25,[1]Cennik!A:F,4,0),0)</f>
        <v>KS</v>
      </c>
      <c r="I25" s="27"/>
      <c r="J25" s="26">
        <f t="shared" si="3"/>
        <v>0</v>
      </c>
      <c r="K25" s="28">
        <f t="shared" si="4"/>
        <v>0</v>
      </c>
    </row>
    <row r="26" spans="1:11" x14ac:dyDescent="0.3">
      <c r="A26" s="196" t="s">
        <v>14</v>
      </c>
      <c r="B26" s="23"/>
      <c r="C26" s="24">
        <f>C20*D26</f>
        <v>30</v>
      </c>
      <c r="D26" s="29">
        <v>5</v>
      </c>
      <c r="E26" s="23">
        <v>22021</v>
      </c>
      <c r="F26" s="25" t="str">
        <f>IFERROR(VLOOKUP($E26,[1]Cennik!A:F,2,0),0)</f>
        <v>Skrutka so šesťhranovou hlavou M8x75 A2</v>
      </c>
      <c r="G26" s="25" t="str">
        <f>IFERROR(VLOOKUP($E26,[1]Cennik!A:F,3,0),0)</f>
        <v>Bolt M8x75 A2</v>
      </c>
      <c r="H26" s="26" t="str">
        <f>IFERROR(VLOOKUP($E26,[1]Cennik!A:F,4,0),0)</f>
        <v>KS</v>
      </c>
      <c r="I26" s="30"/>
      <c r="J26" s="26">
        <f t="shared" si="3"/>
        <v>0</v>
      </c>
      <c r="K26" s="28">
        <f t="shared" si="4"/>
        <v>0</v>
      </c>
    </row>
    <row r="27" spans="1:11" x14ac:dyDescent="0.3">
      <c r="A27" s="197"/>
      <c r="B27" s="23"/>
      <c r="C27" s="24">
        <f>C26*D27</f>
        <v>600</v>
      </c>
      <c r="D27" s="29">
        <v>20</v>
      </c>
      <c r="E27" s="27">
        <v>22036</v>
      </c>
      <c r="F27" s="25" t="str">
        <f>IFERROR(VLOOKUP($E27,[1]Cennik!A:F,2,0),0)</f>
        <v>Matica šesťhranná poistná M8 A2</v>
      </c>
      <c r="G27" s="25" t="str">
        <f>IFERROR(VLOOKUP($E27,[1]Cennik!A:F,3,0),0)</f>
        <v>Lock Nut M8 A2</v>
      </c>
      <c r="H27" s="26" t="str">
        <f>IFERROR(VLOOKUP($E27,[1]Cennik!A:F,4,0),0)</f>
        <v>KS</v>
      </c>
      <c r="I27" s="30"/>
      <c r="J27" s="26">
        <f t="shared" si="3"/>
        <v>0</v>
      </c>
      <c r="K27" s="28">
        <f t="shared" si="4"/>
        <v>0</v>
      </c>
    </row>
    <row r="28" spans="1:11" x14ac:dyDescent="0.3">
      <c r="A28" s="198"/>
      <c r="B28" s="23"/>
      <c r="C28" s="24">
        <f>C26*D28</f>
        <v>60</v>
      </c>
      <c r="D28" s="29">
        <v>2</v>
      </c>
      <c r="E28" s="23">
        <v>22041</v>
      </c>
      <c r="F28" s="25" t="str">
        <f>IFERROR(VLOOKUP($E28,[1]Cennik!A:F,2,0),0)</f>
        <v>Podložka 8,4x24mm A2</v>
      </c>
      <c r="G28" s="25" t="str">
        <f>IFERROR(VLOOKUP($E28,[1]Cennik!A:F,3,0),0)</f>
        <v>Washer 8,4x24mm A2</v>
      </c>
      <c r="H28" s="26" t="str">
        <f>IFERROR(VLOOKUP($E28,[1]Cennik!A:F,4,0),0)</f>
        <v>KS</v>
      </c>
      <c r="I28" s="30"/>
      <c r="J28" s="26">
        <f t="shared" si="3"/>
        <v>0</v>
      </c>
      <c r="K28" s="28">
        <f t="shared" si="4"/>
        <v>0</v>
      </c>
    </row>
    <row r="29" spans="1:11" x14ac:dyDescent="0.3">
      <c r="A29" s="196" t="s">
        <v>15</v>
      </c>
      <c r="B29" s="23"/>
      <c r="C29" s="24">
        <f>C21*D29</f>
        <v>48</v>
      </c>
      <c r="D29" s="24">
        <v>4</v>
      </c>
      <c r="E29" s="27">
        <v>22016</v>
      </c>
      <c r="F29" s="25" t="str">
        <f>IFERROR(VLOOKUP($E29,[1]Cennik!A:F,2,0),0)</f>
        <v>Skrutka so šesťhranovou hlavou M8x50 A2</v>
      </c>
      <c r="G29" s="25" t="str">
        <f>IFERROR(VLOOKUP($E29,[1]Cennik!A:F,3,0),0)</f>
        <v>Bolt M8x50 A2</v>
      </c>
      <c r="H29" s="26" t="str">
        <f>IFERROR(VLOOKUP($E29,[1]Cennik!A:F,4,0),0)</f>
        <v>KS</v>
      </c>
      <c r="I29" s="27"/>
      <c r="J29" s="26">
        <f t="shared" si="3"/>
        <v>0</v>
      </c>
      <c r="K29" s="28">
        <f t="shared" si="4"/>
        <v>0</v>
      </c>
    </row>
    <row r="30" spans="1:11" x14ac:dyDescent="0.3">
      <c r="A30" s="197"/>
      <c r="B30" s="23"/>
      <c r="C30" s="24">
        <f>C29*D30</f>
        <v>48</v>
      </c>
      <c r="D30" s="24">
        <v>1</v>
      </c>
      <c r="E30" s="27">
        <v>22036</v>
      </c>
      <c r="F30" s="25" t="str">
        <f>IFERROR(VLOOKUP($E30,[1]Cennik!A:F,2,0),0)</f>
        <v>Matica šesťhranná poistná M8 A2</v>
      </c>
      <c r="G30" s="25" t="str">
        <f>IFERROR(VLOOKUP($E30,[1]Cennik!A:F,3,0),0)</f>
        <v>Lock Nut M8 A2</v>
      </c>
      <c r="H30" s="26" t="str">
        <f>IFERROR(VLOOKUP($E30,[1]Cennik!A:F,4,0),0)</f>
        <v>KS</v>
      </c>
      <c r="I30" s="27"/>
      <c r="J30" s="26">
        <f t="shared" si="3"/>
        <v>0</v>
      </c>
      <c r="K30" s="28">
        <f t="shared" si="4"/>
        <v>0</v>
      </c>
    </row>
    <row r="31" spans="1:11" x14ac:dyDescent="0.3">
      <c r="A31" s="198"/>
      <c r="B31" s="23"/>
      <c r="C31" s="24">
        <f>C29*D31</f>
        <v>96</v>
      </c>
      <c r="D31" s="24">
        <v>2</v>
      </c>
      <c r="E31" s="27">
        <v>22041</v>
      </c>
      <c r="F31" s="25" t="str">
        <f>IFERROR(VLOOKUP($E31,[1]Cennik!A:F,2,0),0)</f>
        <v>Podložka 8,4x24mm A2</v>
      </c>
      <c r="G31" s="25" t="str">
        <f>IFERROR(VLOOKUP($E31,[1]Cennik!A:F,3,0),0)</f>
        <v>Washer 8,4x24mm A2</v>
      </c>
      <c r="H31" s="26" t="str">
        <f>IFERROR(VLOOKUP($E31,[1]Cennik!A:F,4,0),0)</f>
        <v>KS</v>
      </c>
      <c r="I31" s="27"/>
      <c r="J31" s="26">
        <f t="shared" si="3"/>
        <v>0</v>
      </c>
      <c r="K31" s="28">
        <f t="shared" si="4"/>
        <v>0</v>
      </c>
    </row>
    <row r="32" spans="1:11" x14ac:dyDescent="0.3">
      <c r="A32" s="16"/>
      <c r="B32" s="17"/>
      <c r="C32" s="18">
        <v>6</v>
      </c>
      <c r="D32" s="18">
        <v>1</v>
      </c>
      <c r="E32" s="17">
        <v>17021</v>
      </c>
      <c r="F32" s="19" t="str">
        <f>IFERROR(VLOOKUP($E32,[1]Cennik!A:F,2,0),0)</f>
        <v>U-profil s platňou 50x1200mm GA</v>
      </c>
      <c r="G32" s="19" t="str">
        <f>IFERROR(VLOOKUP($E32,[1]Cennik!A:F,3,0),0)</f>
        <v>U-Profile with Foot Plate 50x1200mm GA</v>
      </c>
      <c r="H32" s="20" t="str">
        <f>IFERROR(VLOOKUP($E32,[1]Cennik!A:F,4,0),0)</f>
        <v>KS</v>
      </c>
      <c r="I32" s="21"/>
      <c r="J32" s="20">
        <f t="shared" si="3"/>
        <v>0</v>
      </c>
      <c r="K32" s="22">
        <f t="shared" si="4"/>
        <v>0</v>
      </c>
    </row>
    <row r="33" spans="1:11" x14ac:dyDescent="0.3">
      <c r="A33" s="196" t="s">
        <v>14</v>
      </c>
      <c r="B33" s="23"/>
      <c r="C33" s="24">
        <f>C32*D33</f>
        <v>18</v>
      </c>
      <c r="D33" s="29">
        <v>3</v>
      </c>
      <c r="E33" s="23">
        <v>22021</v>
      </c>
      <c r="F33" s="25" t="str">
        <f>IFERROR(VLOOKUP($E33,[1]Cennik!A:F,2,0),0)</f>
        <v>Skrutka so šesťhranovou hlavou M8x75 A2</v>
      </c>
      <c r="G33" s="25" t="str">
        <f>IFERROR(VLOOKUP($E33,[1]Cennik!A:F,3,0),0)</f>
        <v>Bolt M8x75 A2</v>
      </c>
      <c r="H33" s="26" t="str">
        <f>IFERROR(VLOOKUP($E33,[1]Cennik!A:F,4,0),0)</f>
        <v>KS</v>
      </c>
      <c r="I33" s="30"/>
      <c r="J33" s="26">
        <f t="shared" si="3"/>
        <v>0</v>
      </c>
      <c r="K33" s="28">
        <f t="shared" si="4"/>
        <v>0</v>
      </c>
    </row>
    <row r="34" spans="1:11" x14ac:dyDescent="0.3">
      <c r="A34" s="197"/>
      <c r="B34" s="23"/>
      <c r="C34" s="24">
        <f>C33*D34</f>
        <v>18</v>
      </c>
      <c r="D34" s="29">
        <v>1</v>
      </c>
      <c r="E34" s="27">
        <v>22036</v>
      </c>
      <c r="F34" s="25" t="str">
        <f>IFERROR(VLOOKUP($E34,[1]Cennik!A:F,2,0),0)</f>
        <v>Matica šesťhranná poistná M8 A2</v>
      </c>
      <c r="G34" s="25" t="str">
        <f>IFERROR(VLOOKUP($E34,[1]Cennik!A:F,3,0),0)</f>
        <v>Lock Nut M8 A2</v>
      </c>
      <c r="H34" s="26" t="str">
        <f>IFERROR(VLOOKUP($E34,[1]Cennik!A:F,4,0),0)</f>
        <v>KS</v>
      </c>
      <c r="I34" s="30"/>
      <c r="J34" s="26">
        <f t="shared" si="3"/>
        <v>0</v>
      </c>
      <c r="K34" s="28">
        <f t="shared" si="4"/>
        <v>0</v>
      </c>
    </row>
    <row r="35" spans="1:11" x14ac:dyDescent="0.3">
      <c r="A35" s="198"/>
      <c r="B35" s="23"/>
      <c r="C35" s="24">
        <f>C33*D35</f>
        <v>36</v>
      </c>
      <c r="D35" s="29">
        <v>2</v>
      </c>
      <c r="E35" s="23">
        <v>22041</v>
      </c>
      <c r="F35" s="25" t="str">
        <f>IFERROR(VLOOKUP($E35,[1]Cennik!A:F,2,0),0)</f>
        <v>Podložka 8,4x24mm A2</v>
      </c>
      <c r="G35" s="25" t="str">
        <f>IFERROR(VLOOKUP($E35,[1]Cennik!A:F,3,0),0)</f>
        <v>Washer 8,4x24mm A2</v>
      </c>
      <c r="H35" s="26" t="str">
        <f>IFERROR(VLOOKUP($E35,[1]Cennik!A:F,4,0),0)</f>
        <v>KS</v>
      </c>
      <c r="I35" s="30"/>
      <c r="J35" s="26">
        <f t="shared" si="3"/>
        <v>0</v>
      </c>
      <c r="K35" s="28">
        <f t="shared" si="4"/>
        <v>0</v>
      </c>
    </row>
    <row r="36" spans="1:11" x14ac:dyDescent="0.3">
      <c r="A36" s="199" t="s">
        <v>16</v>
      </c>
      <c r="B36" s="31"/>
      <c r="C36" s="24">
        <f>C32*D36</f>
        <v>24</v>
      </c>
      <c r="D36" s="32">
        <v>4</v>
      </c>
      <c r="E36" s="27">
        <v>22063</v>
      </c>
      <c r="F36" s="33" t="str">
        <f>IFERROR(VLOOKUP($E36,[1]Cennik!A:F,2,0),0)</f>
        <v>Skrutka s pologuľatou hlavou M10x90 A2</v>
      </c>
      <c r="G36" s="33" t="str">
        <f>IFERROR(VLOOKUP($E36,[1]Cennik!A:F,3,0),0)</f>
        <v>Round Head Bolt M10x90 A2</v>
      </c>
      <c r="H36" s="34" t="str">
        <f>IFERROR(VLOOKUP($E36,[1]Cennik!A:F,4,0),0)</f>
        <v>KS</v>
      </c>
      <c r="I36" s="35"/>
      <c r="J36" s="34">
        <f t="shared" si="3"/>
        <v>0</v>
      </c>
      <c r="K36" s="36">
        <f t="shared" si="4"/>
        <v>0</v>
      </c>
    </row>
    <row r="37" spans="1:11" x14ac:dyDescent="0.3">
      <c r="A37" s="197"/>
      <c r="B37" s="37"/>
      <c r="C37" s="24">
        <f>C36*D37</f>
        <v>24</v>
      </c>
      <c r="D37" s="32">
        <v>1</v>
      </c>
      <c r="E37" s="27">
        <v>22042</v>
      </c>
      <c r="F37" s="33" t="str">
        <f>IFERROR(VLOOKUP($E37,[1]Cennik!A:F,2,0),0)</f>
        <v>Podložka 10,4x30mm A2</v>
      </c>
      <c r="G37" s="33" t="str">
        <f>IFERROR(VLOOKUP($E37,[1]Cennik!A:F,3,0),0)</f>
        <v>Washer 10,4x30mm A2</v>
      </c>
      <c r="H37" s="34" t="str">
        <f>IFERROR(VLOOKUP($E37,[1]Cennik!A:F,4,0),0)</f>
        <v>KS</v>
      </c>
      <c r="I37" s="35"/>
      <c r="J37" s="34">
        <f t="shared" ref="J37:J39" si="5">ROUNDUP(U36,2)</f>
        <v>0</v>
      </c>
      <c r="K37" s="36">
        <f>C37*J37</f>
        <v>0</v>
      </c>
    </row>
    <row r="38" spans="1:11" x14ac:dyDescent="0.3">
      <c r="A38" s="197"/>
      <c r="B38" s="31"/>
      <c r="C38" s="32">
        <f>C36*D38</f>
        <v>24</v>
      </c>
      <c r="D38" s="32">
        <v>1</v>
      </c>
      <c r="E38" s="27">
        <v>22093</v>
      </c>
      <c r="F38" s="33" t="str">
        <f>IFERROR(VLOOKUP($E38,[1]Cennik!A:F,2,0),0)</f>
        <v>Kotva do roštu M10 A2</v>
      </c>
      <c r="G38" s="33" t="str">
        <f>IFERROR(VLOOKUP($E38,[1]Cennik!A:F,3,0),0)</f>
        <v>Slat Anchor M10, A2</v>
      </c>
      <c r="H38" s="34" t="str">
        <f>IFERROR(VLOOKUP($E38,[1]Cennik!A:F,4,0),0)</f>
        <v>KS</v>
      </c>
      <c r="I38" s="35"/>
      <c r="J38" s="34">
        <f t="shared" si="5"/>
        <v>0</v>
      </c>
      <c r="K38" s="36">
        <f t="shared" ref="K38:K57" si="6">C38*J38</f>
        <v>0</v>
      </c>
    </row>
    <row r="39" spans="1:11" x14ac:dyDescent="0.3">
      <c r="A39" s="198"/>
      <c r="B39" s="31"/>
      <c r="C39" s="32">
        <f>C36*D39</f>
        <v>0.14400000000000002</v>
      </c>
      <c r="D39" s="32">
        <v>6.0000000000000001E-3</v>
      </c>
      <c r="E39" s="27">
        <v>22151</v>
      </c>
      <c r="F39" s="33" t="str">
        <f>IFERROR(VLOOKUP($E39,[1]Cennik!A:F,2,0),0)</f>
        <v>Loctite 50ml</v>
      </c>
      <c r="G39" s="33" t="str">
        <f>IFERROR(VLOOKUP($E39,[1]Cennik!A:F,3,0),0)</f>
        <v>Loctite 50ml</v>
      </c>
      <c r="H39" s="34" t="str">
        <f>IFERROR(VLOOKUP($E39,[1]Cennik!A:F,4,0),0)</f>
        <v>KS</v>
      </c>
      <c r="I39" s="35"/>
      <c r="J39" s="34">
        <f t="shared" si="5"/>
        <v>0</v>
      </c>
      <c r="K39" s="36">
        <f t="shared" si="6"/>
        <v>0</v>
      </c>
    </row>
    <row r="40" spans="1:11" x14ac:dyDescent="0.3">
      <c r="A40" s="56"/>
      <c r="B40" s="39"/>
      <c r="C40" s="65">
        <v>24</v>
      </c>
      <c r="D40" s="67">
        <v>4</v>
      </c>
      <c r="E40" s="39">
        <v>20016</v>
      </c>
      <c r="F40" s="47" t="str">
        <f>IFERROR(VLOOKUP($E40,[2]Cennik!A:F,2,0),0)</f>
        <v>Stabilizátor (L) 500mm GA</v>
      </c>
      <c r="G40" s="47" t="str">
        <f>IFERROR(VLOOKUP($E40,[2]Cennik!A:F,3,0),0)</f>
        <v>Stabilizer (L) 500mm GA</v>
      </c>
      <c r="H40" s="41" t="s">
        <v>17</v>
      </c>
      <c r="I40" s="41"/>
      <c r="J40" s="40">
        <f>ROUNDUP(U40,2)</f>
        <v>0</v>
      </c>
      <c r="K40" s="42">
        <f t="shared" si="6"/>
        <v>0</v>
      </c>
    </row>
    <row r="41" spans="1:11" x14ac:dyDescent="0.3">
      <c r="A41" s="56"/>
      <c r="B41" s="39"/>
      <c r="C41" s="65">
        <v>24</v>
      </c>
      <c r="D41" s="67">
        <v>2</v>
      </c>
      <c r="E41" s="39">
        <v>17010</v>
      </c>
      <c r="F41" s="47" t="str">
        <f>IFERROR(VLOOKUP($E41,[2]Cennik!A:F,2,0),0)</f>
        <v>Stabilizátor 3 rúrový pre 50mm panel GA</v>
      </c>
      <c r="G41" s="47" t="str">
        <f>IFERROR(VLOOKUP($E41,[2]Cennik!A:F,3,0),0)</f>
        <v>Pipe Clips for 3 Pipes for 50mm Panel GA</v>
      </c>
      <c r="H41" s="41" t="s">
        <v>17</v>
      </c>
      <c r="I41" s="41"/>
      <c r="J41" s="40">
        <f>ROUNDUP(U41,2)</f>
        <v>0</v>
      </c>
      <c r="K41" s="42">
        <f t="shared" si="6"/>
        <v>0</v>
      </c>
    </row>
    <row r="42" spans="1:11" x14ac:dyDescent="0.3">
      <c r="A42" s="200" t="s">
        <v>18</v>
      </c>
      <c r="B42" s="48"/>
      <c r="C42" s="52">
        <f>C40*D42</f>
        <v>36</v>
      </c>
      <c r="D42" s="51">
        <v>1.5</v>
      </c>
      <c r="E42" s="48">
        <v>22022</v>
      </c>
      <c r="F42" s="50" t="str">
        <f>IFERROR(VLOOKUP($E42,[2]Cennik!A:F,2,0),0)</f>
        <v>Skrutka so šesťhranovou hlavou M8x80 A2</v>
      </c>
      <c r="G42" s="50" t="str">
        <f>IFERROR(VLOOKUP($E42,[2]Cennik!A:F,3,0),0)</f>
        <v>Bolt M8x80 A2</v>
      </c>
      <c r="H42" s="49" t="s">
        <v>17</v>
      </c>
      <c r="I42" s="60"/>
      <c r="J42" s="58">
        <f t="shared" ref="J42:J57" si="7">ROUNDUP(U42,2)</f>
        <v>0</v>
      </c>
      <c r="K42" s="59">
        <f t="shared" si="6"/>
        <v>0</v>
      </c>
    </row>
    <row r="43" spans="1:11" x14ac:dyDescent="0.3">
      <c r="A43" s="197"/>
      <c r="B43" s="48"/>
      <c r="C43" s="52">
        <f>C42*D43</f>
        <v>36</v>
      </c>
      <c r="D43" s="51">
        <v>1</v>
      </c>
      <c r="E43" s="49">
        <v>22036</v>
      </c>
      <c r="F43" s="50" t="str">
        <f>IFERROR(VLOOKUP($E43,[2]Cennik!A:F,2,0),0)</f>
        <v>Matica šesťhranná poistná M8 A2</v>
      </c>
      <c r="G43" s="50" t="str">
        <f>IFERROR(VLOOKUP($E43,[2]Cennik!A:F,3,0),0)</f>
        <v>Lock Nut M8 A2</v>
      </c>
      <c r="H43" s="49" t="s">
        <v>17</v>
      </c>
      <c r="I43" s="60"/>
      <c r="J43" s="58">
        <f t="shared" si="7"/>
        <v>0</v>
      </c>
      <c r="K43" s="59">
        <f t="shared" si="6"/>
        <v>0</v>
      </c>
    </row>
    <row r="44" spans="1:11" x14ac:dyDescent="0.3">
      <c r="A44" s="198"/>
      <c r="B44" s="48"/>
      <c r="C44" s="52">
        <f>C42*D44</f>
        <v>72</v>
      </c>
      <c r="D44" s="51">
        <v>2</v>
      </c>
      <c r="E44" s="48">
        <v>22041</v>
      </c>
      <c r="F44" s="50" t="str">
        <f>IFERROR(VLOOKUP($E44,[2]Cennik!A:F,2,0),0)</f>
        <v>Podložka 8,4x24mm A2</v>
      </c>
      <c r="G44" s="50" t="str">
        <f>IFERROR(VLOOKUP($E44,[2]Cennik!A:F,3,0),0)</f>
        <v>Washer 8,4x24mm A2</v>
      </c>
      <c r="H44" s="49" t="s">
        <v>17</v>
      </c>
      <c r="I44" s="60"/>
      <c r="J44" s="58">
        <f t="shared" si="7"/>
        <v>0</v>
      </c>
      <c r="K44" s="59">
        <f t="shared" si="6"/>
        <v>0</v>
      </c>
    </row>
    <row r="45" spans="1:11" x14ac:dyDescent="0.3">
      <c r="A45" s="200" t="s">
        <v>19</v>
      </c>
      <c r="B45" s="48"/>
      <c r="C45" s="52">
        <f>C40*D45</f>
        <v>24</v>
      </c>
      <c r="D45" s="52">
        <v>1</v>
      </c>
      <c r="E45" s="49">
        <v>22063</v>
      </c>
      <c r="F45" s="50" t="str">
        <f>IFERROR(VLOOKUP($E45,[2]Cennik!A:F,2,0),0)</f>
        <v>Skrutka s integr. podložkou M10x90 A2</v>
      </c>
      <c r="G45" s="50" t="str">
        <f>IFERROR(VLOOKUP($E45,[2]Cennik!A:F,3,0),0)</f>
        <v>Round Head Bolt with Washer M10x90 A2</v>
      </c>
      <c r="H45" s="49" t="s">
        <v>17</v>
      </c>
      <c r="I45" s="49"/>
      <c r="J45" s="58">
        <f t="shared" si="7"/>
        <v>0</v>
      </c>
      <c r="K45" s="59">
        <f t="shared" si="6"/>
        <v>0</v>
      </c>
    </row>
    <row r="46" spans="1:11" x14ac:dyDescent="0.3">
      <c r="A46" s="197"/>
      <c r="B46" s="48"/>
      <c r="C46" s="52">
        <f>C45*D46</f>
        <v>24</v>
      </c>
      <c r="D46" s="52">
        <v>1</v>
      </c>
      <c r="E46" s="49">
        <v>22093</v>
      </c>
      <c r="F46" s="50" t="str">
        <f>IFERROR(VLOOKUP($E46,[2]Cennik!A:F,2,0),0)</f>
        <v>Kotva do roštu M10 A2</v>
      </c>
      <c r="G46" s="50" t="str">
        <f>IFERROR(VLOOKUP($E46,[2]Cennik!A:F,3,0),0)</f>
        <v>Slat Anchor M10, A2</v>
      </c>
      <c r="H46" s="49" t="s">
        <v>17</v>
      </c>
      <c r="I46" s="49"/>
      <c r="J46" s="58">
        <f t="shared" si="7"/>
        <v>0</v>
      </c>
      <c r="K46" s="59">
        <f t="shared" si="6"/>
        <v>0</v>
      </c>
    </row>
    <row r="47" spans="1:11" x14ac:dyDescent="0.3">
      <c r="A47" s="198"/>
      <c r="B47" s="48"/>
      <c r="C47" s="52">
        <f>C45*D47</f>
        <v>0.06</v>
      </c>
      <c r="D47" s="52">
        <v>2.5000000000000001E-3</v>
      </c>
      <c r="E47" s="49">
        <v>22151</v>
      </c>
      <c r="F47" s="50" t="str">
        <f>IFERROR(VLOOKUP($E47,[2]Cennik!A:F,2,0),0)</f>
        <v>Loctite 50ml</v>
      </c>
      <c r="G47" s="50" t="str">
        <f>IFERROR(VLOOKUP($E47,[2]Cennik!A:F,3,0),0)</f>
        <v>Loctite 50ml</v>
      </c>
      <c r="H47" s="49" t="s">
        <v>17</v>
      </c>
      <c r="I47" s="49"/>
      <c r="J47" s="58">
        <f t="shared" si="7"/>
        <v>0</v>
      </c>
      <c r="K47" s="59">
        <f t="shared" si="6"/>
        <v>0</v>
      </c>
    </row>
    <row r="48" spans="1:11" x14ac:dyDescent="0.3">
      <c r="A48" s="200" t="s">
        <v>18</v>
      </c>
      <c r="B48" s="48"/>
      <c r="C48" s="52">
        <f>C41*D48</f>
        <v>48</v>
      </c>
      <c r="D48" s="51">
        <v>2</v>
      </c>
      <c r="E48" s="48">
        <v>22021</v>
      </c>
      <c r="F48" s="50" t="str">
        <f>IFERROR(VLOOKUP($E48,[2]Cennik!A:F,2,0),0)</f>
        <v>Skrutka so šesťhranovou hlavou M8x75 A2</v>
      </c>
      <c r="G48" s="50" t="str">
        <f>IFERROR(VLOOKUP($E48,[2]Cennik!A:F,3,0),0)</f>
        <v>Bolt M8x75 A2</v>
      </c>
      <c r="H48" s="49" t="s">
        <v>17</v>
      </c>
      <c r="I48" s="60"/>
      <c r="J48" s="58">
        <f t="shared" si="7"/>
        <v>0</v>
      </c>
      <c r="K48" s="59">
        <f t="shared" si="6"/>
        <v>0</v>
      </c>
    </row>
    <row r="49" spans="1:11" x14ac:dyDescent="0.3">
      <c r="A49" s="197"/>
      <c r="B49" s="48"/>
      <c r="C49" s="52">
        <f>C48*D49</f>
        <v>48</v>
      </c>
      <c r="D49" s="51">
        <v>1</v>
      </c>
      <c r="E49" s="49">
        <v>22036</v>
      </c>
      <c r="F49" s="50" t="str">
        <f>IFERROR(VLOOKUP($E49,[2]Cennik!A:F,2,0),0)</f>
        <v>Matica šesťhranná poistná M8 A2</v>
      </c>
      <c r="G49" s="50" t="str">
        <f>IFERROR(VLOOKUP($E49,[2]Cennik!A:F,3,0),0)</f>
        <v>Lock Nut M8 A2</v>
      </c>
      <c r="H49" s="49" t="s">
        <v>17</v>
      </c>
      <c r="I49" s="60"/>
      <c r="J49" s="58">
        <f t="shared" si="7"/>
        <v>0</v>
      </c>
      <c r="K49" s="59">
        <f t="shared" si="6"/>
        <v>0</v>
      </c>
    </row>
    <row r="50" spans="1:11" x14ac:dyDescent="0.3">
      <c r="A50" s="197"/>
      <c r="B50" s="48"/>
      <c r="C50" s="52">
        <f>C48*D50</f>
        <v>48</v>
      </c>
      <c r="D50" s="51">
        <v>1</v>
      </c>
      <c r="E50" s="48">
        <v>22041</v>
      </c>
      <c r="F50" s="50" t="str">
        <f>IFERROR(VLOOKUP($E50,[2]Cennik!A:F,2,0),0)</f>
        <v>Podložka 8,4x24mm A2</v>
      </c>
      <c r="G50" s="50" t="str">
        <f>IFERROR(VLOOKUP($E50,[2]Cennik!A:F,3,0),0)</f>
        <v>Washer 8,4x24mm A2</v>
      </c>
      <c r="H50" s="49" t="s">
        <v>17</v>
      </c>
      <c r="I50" s="60"/>
      <c r="J50" s="58">
        <f t="shared" si="7"/>
        <v>0</v>
      </c>
      <c r="K50" s="59">
        <f t="shared" si="6"/>
        <v>0</v>
      </c>
    </row>
    <row r="51" spans="1:11" x14ac:dyDescent="0.3">
      <c r="A51" s="201"/>
      <c r="B51" s="48"/>
      <c r="C51" s="52">
        <f>C48*D51</f>
        <v>48</v>
      </c>
      <c r="D51" s="52">
        <v>1</v>
      </c>
      <c r="E51" s="49">
        <v>22045</v>
      </c>
      <c r="F51" s="50" t="str">
        <f>IFERROR(VLOOKUP($E51,[2]Cennik!A:F,2,0),0)</f>
        <v>Podložka 8,4x35mm A2</v>
      </c>
      <c r="G51" s="50" t="str">
        <f>IFERROR(VLOOKUP($E51,[2]Cennik!A:F,3,0),0)</f>
        <v>Washer 8,4x35mm A2</v>
      </c>
      <c r="H51" s="49" t="s">
        <v>17</v>
      </c>
      <c r="I51" s="49"/>
      <c r="J51" s="58">
        <f t="shared" si="7"/>
        <v>0</v>
      </c>
      <c r="K51" s="59">
        <f t="shared" si="6"/>
        <v>0</v>
      </c>
    </row>
    <row r="52" spans="1:11" x14ac:dyDescent="0.3">
      <c r="A52" s="200" t="s">
        <v>20</v>
      </c>
      <c r="B52" s="48"/>
      <c r="C52" s="52">
        <f>C41*D52</f>
        <v>72</v>
      </c>
      <c r="D52" s="52">
        <v>3</v>
      </c>
      <c r="E52" s="49">
        <v>22239</v>
      </c>
      <c r="F52" s="50" t="str">
        <f>IFERROR(VLOOKUP($E52,[2]Cennik!A:F,2,0),0)</f>
        <v>Strmeň 1" M8x35x55mm A2</v>
      </c>
      <c r="G52" s="50" t="str">
        <f>IFERROR(VLOOKUP($E52,[2]Cennik!A:F,3,0),0)</f>
        <v>U-bolt 1" M8x35x55mm A2</v>
      </c>
      <c r="H52" s="49" t="s">
        <v>17</v>
      </c>
      <c r="I52" s="49"/>
      <c r="J52" s="58">
        <f t="shared" si="7"/>
        <v>0</v>
      </c>
      <c r="K52" s="59">
        <f t="shared" si="6"/>
        <v>0</v>
      </c>
    </row>
    <row r="53" spans="1:11" x14ac:dyDescent="0.3">
      <c r="A53" s="197"/>
      <c r="B53" s="48"/>
      <c r="C53" s="52">
        <f>C52*D53</f>
        <v>144</v>
      </c>
      <c r="D53" s="52">
        <v>2</v>
      </c>
      <c r="E53" s="49">
        <v>22036</v>
      </c>
      <c r="F53" s="50" t="str">
        <f>IFERROR(VLOOKUP($E53,[2]Cennik!A:F,2,0),0)</f>
        <v>Matica šesťhranná poistná M8 A2</v>
      </c>
      <c r="G53" s="50" t="str">
        <f>IFERROR(VLOOKUP($E53,[2]Cennik!A:F,3,0),0)</f>
        <v>Lock Nut M8 A2</v>
      </c>
      <c r="H53" s="49" t="s">
        <v>17</v>
      </c>
      <c r="I53" s="49"/>
      <c r="J53" s="58">
        <f t="shared" si="7"/>
        <v>0</v>
      </c>
      <c r="K53" s="59">
        <f t="shared" si="6"/>
        <v>0</v>
      </c>
    </row>
    <row r="54" spans="1:11" x14ac:dyDescent="0.3">
      <c r="A54" s="198"/>
      <c r="B54" s="48"/>
      <c r="C54" s="52">
        <f>C52*D54</f>
        <v>144</v>
      </c>
      <c r="D54" s="52">
        <v>2</v>
      </c>
      <c r="E54" s="48">
        <v>22041</v>
      </c>
      <c r="F54" s="50" t="str">
        <f>IFERROR(VLOOKUP($E54,[2]Cennik!A:F,2,0),0)</f>
        <v>Podložka 8,4x24mm A2</v>
      </c>
      <c r="G54" s="50" t="str">
        <f>IFERROR(VLOOKUP($E54,[2]Cennik!A:F,3,0),0)</f>
        <v>Washer 8,4x24mm A2</v>
      </c>
      <c r="H54" s="49" t="s">
        <v>17</v>
      </c>
      <c r="I54" s="49"/>
      <c r="J54" s="58">
        <f t="shared" si="7"/>
        <v>0</v>
      </c>
      <c r="K54" s="59">
        <f t="shared" si="6"/>
        <v>0</v>
      </c>
    </row>
    <row r="55" spans="1:11" x14ac:dyDescent="0.3">
      <c r="A55" s="200" t="s">
        <v>21</v>
      </c>
      <c r="B55" s="48"/>
      <c r="C55" s="52">
        <f>C41*D55</f>
        <v>24</v>
      </c>
      <c r="D55" s="51">
        <v>1</v>
      </c>
      <c r="E55" s="48">
        <v>22017</v>
      </c>
      <c r="F55" s="50" t="str">
        <f>IFERROR(VLOOKUP($E55,[2]Cennik!A:F,2,0),0)</f>
        <v>Skrutka so šesťhranovou hlavou M8x55 A2</v>
      </c>
      <c r="G55" s="50" t="str">
        <f>IFERROR(VLOOKUP($E55,[2]Cennik!A:F,3,0),0)</f>
        <v>Bolt M8x55 A2</v>
      </c>
      <c r="H55" s="49" t="s">
        <v>17</v>
      </c>
      <c r="I55" s="60"/>
      <c r="J55" s="58">
        <f t="shared" si="7"/>
        <v>0</v>
      </c>
      <c r="K55" s="59">
        <f t="shared" si="6"/>
        <v>0</v>
      </c>
    </row>
    <row r="56" spans="1:11" x14ac:dyDescent="0.3">
      <c r="A56" s="197"/>
      <c r="B56" s="48"/>
      <c r="C56" s="52">
        <f>C55*D56</f>
        <v>24</v>
      </c>
      <c r="D56" s="51">
        <v>1</v>
      </c>
      <c r="E56" s="49">
        <v>22036</v>
      </c>
      <c r="F56" s="50" t="str">
        <f>IFERROR(VLOOKUP($E56,[2]Cennik!A:F,2,0),0)</f>
        <v>Matica šesťhranná poistná M8 A2</v>
      </c>
      <c r="G56" s="50" t="str">
        <f>IFERROR(VLOOKUP($E56,[2]Cennik!A:F,3,0),0)</f>
        <v>Lock Nut M8 A2</v>
      </c>
      <c r="H56" s="49" t="s">
        <v>17</v>
      </c>
      <c r="I56" s="60"/>
      <c r="J56" s="58">
        <f t="shared" si="7"/>
        <v>0</v>
      </c>
      <c r="K56" s="59">
        <f t="shared" si="6"/>
        <v>0</v>
      </c>
    </row>
    <row r="57" spans="1:11" ht="15" thickBot="1" x14ac:dyDescent="0.35">
      <c r="A57" s="198"/>
      <c r="B57" s="48"/>
      <c r="C57" s="52">
        <f>C55*D57</f>
        <v>48</v>
      </c>
      <c r="D57" s="51">
        <v>2</v>
      </c>
      <c r="E57" s="48">
        <v>22041</v>
      </c>
      <c r="F57" s="50" t="str">
        <f>IFERROR(VLOOKUP($E57,[2]Cennik!A:F,2,0),0)</f>
        <v>Podložka 8,4x24mm A2</v>
      </c>
      <c r="G57" s="50" t="str">
        <f>IFERROR(VLOOKUP($E57,[2]Cennik!A:F,3,0),0)</f>
        <v>Washer 8,4x24mm A2</v>
      </c>
      <c r="H57" s="49" t="s">
        <v>17</v>
      </c>
      <c r="I57" s="60"/>
      <c r="J57" s="58">
        <f t="shared" si="7"/>
        <v>0</v>
      </c>
      <c r="K57" s="59">
        <f t="shared" si="6"/>
        <v>0</v>
      </c>
    </row>
    <row r="58" spans="1:11" ht="21.6" thickBot="1" x14ac:dyDescent="0.35">
      <c r="A58" s="126"/>
      <c r="B58" s="127"/>
      <c r="C58" s="64">
        <v>8</v>
      </c>
      <c r="D58" s="64"/>
      <c r="E58" s="127"/>
      <c r="F58" s="128" t="s">
        <v>22</v>
      </c>
      <c r="G58" s="128" t="s">
        <v>23</v>
      </c>
      <c r="H58" s="127"/>
      <c r="I58" s="127"/>
      <c r="J58" s="173"/>
      <c r="K58" s="129"/>
    </row>
    <row r="59" spans="1:11" x14ac:dyDescent="0.3">
      <c r="A59" s="150"/>
      <c r="B59" s="111">
        <v>1116</v>
      </c>
      <c r="C59" s="65">
        <v>8</v>
      </c>
      <c r="D59" s="65">
        <v>1</v>
      </c>
      <c r="E59" s="111">
        <v>10142</v>
      </c>
      <c r="F59" s="117" t="s">
        <v>27</v>
      </c>
      <c r="G59" s="117" t="s">
        <v>48</v>
      </c>
      <c r="H59" s="118" t="s">
        <v>17</v>
      </c>
      <c r="I59" s="118">
        <f t="shared" ref="I59" si="8">ROUNDUP(B59*J59/1000,2)</f>
        <v>0</v>
      </c>
      <c r="J59" s="116">
        <f t="shared" ref="J59" si="9">ROUNDUP(U59,2)</f>
        <v>0</v>
      </c>
      <c r="K59" s="113">
        <f t="shared" ref="K59:K85" si="10">C59*J59</f>
        <v>0</v>
      </c>
    </row>
    <row r="60" spans="1:11" x14ac:dyDescent="0.3">
      <c r="A60" s="57"/>
      <c r="B60" s="43">
        <v>890</v>
      </c>
      <c r="C60" s="66">
        <v>8</v>
      </c>
      <c r="D60" s="66">
        <v>1</v>
      </c>
      <c r="E60" s="43">
        <v>11021</v>
      </c>
      <c r="F60" s="44" t="s">
        <v>24</v>
      </c>
      <c r="G60" s="44" t="s">
        <v>24</v>
      </c>
      <c r="H60" s="45" t="s">
        <v>17</v>
      </c>
      <c r="I60" s="45">
        <f>ROUNDUP(B60*J60/1000,2)</f>
        <v>0</v>
      </c>
      <c r="J60" s="45">
        <f>ROUNDUP(U60,2)</f>
        <v>0</v>
      </c>
      <c r="K60" s="46">
        <f t="shared" si="10"/>
        <v>0</v>
      </c>
    </row>
    <row r="61" spans="1:11" x14ac:dyDescent="0.3">
      <c r="A61" s="150"/>
      <c r="B61" s="111"/>
      <c r="C61" s="65">
        <v>8</v>
      </c>
      <c r="D61" s="65">
        <v>1</v>
      </c>
      <c r="E61" s="111">
        <v>17001</v>
      </c>
      <c r="F61" s="117" t="str">
        <f>IFERROR(VLOOKUP($E61,[2]Cennik!A:F,2,0),0)</f>
        <v>Haspra pre previeracie dvierka 50mm GA</v>
      </c>
      <c r="G61" s="117" t="str">
        <f>IFERROR(VLOOKUP($E61,[2]Cennik!A:F,3,0),0)</f>
        <v>Locking Kit for 50mm Panel GA</v>
      </c>
      <c r="H61" s="118" t="s">
        <v>17</v>
      </c>
      <c r="I61" s="118"/>
      <c r="J61" s="116">
        <f>ROUNDUP(U61,2)</f>
        <v>0</v>
      </c>
      <c r="K61" s="113">
        <f t="shared" si="10"/>
        <v>0</v>
      </c>
    </row>
    <row r="62" spans="1:11" x14ac:dyDescent="0.3">
      <c r="A62" s="200" t="s">
        <v>25</v>
      </c>
      <c r="B62" s="120"/>
      <c r="C62" s="52">
        <f>C61*D62</f>
        <v>32</v>
      </c>
      <c r="D62" s="141">
        <v>4</v>
      </c>
      <c r="E62" s="120">
        <v>22021</v>
      </c>
      <c r="F62" s="124" t="str">
        <f>IFERROR(VLOOKUP($E62,[2]Cennik!A:F,2,0),0)</f>
        <v>Skrutka so šesťhranovou hlavou M8x75 A2</v>
      </c>
      <c r="G62" s="124" t="str">
        <f>IFERROR(VLOOKUP($E62,[2]Cennik!A:F,3,0),0)</f>
        <v>Bolt M8x75 A2</v>
      </c>
      <c r="H62" s="123" t="s">
        <v>17</v>
      </c>
      <c r="I62" s="60"/>
      <c r="J62" s="58">
        <f t="shared" ref="J62:J64" si="11">ROUNDUP(U62,2)</f>
        <v>0</v>
      </c>
      <c r="K62" s="179">
        <f t="shared" si="10"/>
        <v>0</v>
      </c>
    </row>
    <row r="63" spans="1:11" x14ac:dyDescent="0.3">
      <c r="A63" s="197"/>
      <c r="B63" s="120"/>
      <c r="C63" s="52">
        <f>C61*D63</f>
        <v>32</v>
      </c>
      <c r="D63" s="141">
        <v>4</v>
      </c>
      <c r="E63" s="123">
        <v>22036</v>
      </c>
      <c r="F63" s="124" t="str">
        <f>IFERROR(VLOOKUP($E63,[2]Cennik!A:F,2,0),0)</f>
        <v>Matica šesťhranná poistná M8 A2</v>
      </c>
      <c r="G63" s="124" t="str">
        <f>IFERROR(VLOOKUP($E63,[2]Cennik!A:F,3,0),0)</f>
        <v>Lock Nut M8 A2</v>
      </c>
      <c r="H63" s="123" t="s">
        <v>17</v>
      </c>
      <c r="I63" s="60"/>
      <c r="J63" s="58">
        <f t="shared" si="11"/>
        <v>0</v>
      </c>
      <c r="K63" s="179">
        <f t="shared" si="10"/>
        <v>0</v>
      </c>
    </row>
    <row r="64" spans="1:11" x14ac:dyDescent="0.3">
      <c r="A64" s="198"/>
      <c r="B64" s="120"/>
      <c r="C64" s="52">
        <f>C61*D64</f>
        <v>64</v>
      </c>
      <c r="D64" s="141">
        <v>8</v>
      </c>
      <c r="E64" s="120">
        <v>22041</v>
      </c>
      <c r="F64" s="124" t="str">
        <f>IFERROR(VLOOKUP($E64,[2]Cennik!A:F,2,0),0)</f>
        <v>Podložka 8,4x24mm A2</v>
      </c>
      <c r="G64" s="124" t="str">
        <f>IFERROR(VLOOKUP($E64,[2]Cennik!A:F,3,0),0)</f>
        <v>Washer 8,4x24mm A2</v>
      </c>
      <c r="H64" s="123" t="s">
        <v>17</v>
      </c>
      <c r="I64" s="60"/>
      <c r="J64" s="58">
        <f t="shared" si="11"/>
        <v>0</v>
      </c>
      <c r="K64" s="179">
        <f t="shared" si="10"/>
        <v>0</v>
      </c>
    </row>
    <row r="65" spans="1:11" x14ac:dyDescent="0.3">
      <c r="A65" s="150"/>
      <c r="B65" s="111"/>
      <c r="C65" s="65">
        <v>16</v>
      </c>
      <c r="D65" s="65">
        <v>2</v>
      </c>
      <c r="E65" s="111">
        <v>17005</v>
      </c>
      <c r="F65" s="117" t="str">
        <f>IFERROR(VLOOKUP($E65,[2]Cennik!A:F,2,0),0)</f>
        <v>Pánt na dvierka 50mm panel GA</v>
      </c>
      <c r="G65" s="117" t="str">
        <f>IFERROR(VLOOKUP($E65,[2]Cennik!A:F,3,0),0)</f>
        <v>Hinge for 50mm Panel GA</v>
      </c>
      <c r="H65" s="118" t="s">
        <v>17</v>
      </c>
      <c r="I65" s="118"/>
      <c r="J65" s="116">
        <f>ROUNDUP(U65,2)</f>
        <v>0</v>
      </c>
      <c r="K65" s="113">
        <f t="shared" si="10"/>
        <v>0</v>
      </c>
    </row>
    <row r="66" spans="1:11" x14ac:dyDescent="0.3">
      <c r="A66" s="200" t="s">
        <v>26</v>
      </c>
      <c r="B66" s="120"/>
      <c r="C66" s="52">
        <f>C65*D66</f>
        <v>48</v>
      </c>
      <c r="D66" s="52">
        <v>3</v>
      </c>
      <c r="E66" s="123">
        <v>22019</v>
      </c>
      <c r="F66" s="124" t="str">
        <f>IFERROR(VLOOKUP($E66,[2]Cennik!A:F,2,0),0)</f>
        <v>Skrutka so šesťhranovou hlavou M8x65 A2</v>
      </c>
      <c r="G66" s="124" t="str">
        <f>IFERROR(VLOOKUP($E66,[2]Cennik!A:F,3,0),0)</f>
        <v>Bolt M8x65 A2</v>
      </c>
      <c r="H66" s="123" t="s">
        <v>17</v>
      </c>
      <c r="I66" s="123"/>
      <c r="J66" s="58">
        <f>ROUNDUP(U66,2)</f>
        <v>0</v>
      </c>
      <c r="K66" s="179">
        <f t="shared" si="10"/>
        <v>0</v>
      </c>
    </row>
    <row r="67" spans="1:11" x14ac:dyDescent="0.3">
      <c r="A67" s="197"/>
      <c r="B67" s="120"/>
      <c r="C67" s="52">
        <f>C65*D67</f>
        <v>48</v>
      </c>
      <c r="D67" s="52">
        <v>3</v>
      </c>
      <c r="E67" s="123">
        <v>22036</v>
      </c>
      <c r="F67" s="124" t="str">
        <f>IFERROR(VLOOKUP($E67,[2]Cennik!A:F,2,0),0)</f>
        <v>Matica šesťhranná poistná M8 A2</v>
      </c>
      <c r="G67" s="124" t="str">
        <f>IFERROR(VLOOKUP($E67,[2]Cennik!A:F,3,0),0)</f>
        <v>Lock Nut M8 A2</v>
      </c>
      <c r="H67" s="123" t="s">
        <v>17</v>
      </c>
      <c r="I67" s="123"/>
      <c r="J67" s="58">
        <f>ROUNDUP(U67,2)</f>
        <v>0</v>
      </c>
      <c r="K67" s="179">
        <f t="shared" si="10"/>
        <v>0</v>
      </c>
    </row>
    <row r="68" spans="1:11" x14ac:dyDescent="0.3">
      <c r="A68" s="197"/>
      <c r="B68" s="120"/>
      <c r="C68" s="52">
        <f>C65*D68</f>
        <v>128</v>
      </c>
      <c r="D68" s="141">
        <v>8</v>
      </c>
      <c r="E68" s="120">
        <v>22041</v>
      </c>
      <c r="F68" s="124" t="str">
        <f>IFERROR(VLOOKUP($E68,[2]Cennik!A:F,2,0),0)</f>
        <v>Podložka 8,4x24mm A2</v>
      </c>
      <c r="G68" s="124" t="str">
        <f>IFERROR(VLOOKUP($E68,[2]Cennik!A:F,3,0),0)</f>
        <v>Washer 8,4x24mm A2</v>
      </c>
      <c r="H68" s="123" t="s">
        <v>17</v>
      </c>
      <c r="I68" s="60"/>
      <c r="J68" s="58">
        <f t="shared" ref="J68" si="12">ROUNDUP(U68,2)</f>
        <v>0</v>
      </c>
      <c r="K68" s="179">
        <f t="shared" si="10"/>
        <v>0</v>
      </c>
    </row>
    <row r="69" spans="1:11" x14ac:dyDescent="0.3">
      <c r="A69" s="200" t="s">
        <v>26</v>
      </c>
      <c r="B69" s="120"/>
      <c r="C69" s="52">
        <v>16</v>
      </c>
      <c r="D69" s="52">
        <v>2</v>
      </c>
      <c r="E69" s="123">
        <v>22163</v>
      </c>
      <c r="F69" s="124" t="str">
        <f>IFERROR(VLOOKUP($E69,[2]Cennik!A:F,2,0),0)</f>
        <v>Skrutka so šesťhranovou hlavou M10x40 A2</v>
      </c>
      <c r="G69" s="124" t="str">
        <f>IFERROR(VLOOKUP($E69,[2]Cennik!A:F,3,0),0)</f>
        <v>Bolt M10x40 A2</v>
      </c>
      <c r="H69" s="123" t="s">
        <v>17</v>
      </c>
      <c r="I69" s="123"/>
      <c r="J69" s="58">
        <f>ROUNDUP(U69,2)</f>
        <v>0</v>
      </c>
      <c r="K69" s="179">
        <f t="shared" si="10"/>
        <v>0</v>
      </c>
    </row>
    <row r="70" spans="1:11" x14ac:dyDescent="0.3">
      <c r="A70" s="197"/>
      <c r="B70" s="120"/>
      <c r="C70" s="52">
        <f>C69*D70</f>
        <v>16</v>
      </c>
      <c r="D70" s="52">
        <v>1</v>
      </c>
      <c r="E70" s="123">
        <v>22037</v>
      </c>
      <c r="F70" s="124" t="str">
        <f>IFERROR(VLOOKUP($E70,[2]Cennik!A:F,2,0),0)</f>
        <v>Matica šesťhranná poistná M10 A2</v>
      </c>
      <c r="G70" s="124" t="str">
        <f>IFERROR(VLOOKUP($E70,[2]Cennik!A:F,3,0),0)</f>
        <v>Lock Nut M10 A2</v>
      </c>
      <c r="H70" s="123" t="s">
        <v>17</v>
      </c>
      <c r="I70" s="123"/>
      <c r="J70" s="58">
        <f>ROUNDUP(U70,2)</f>
        <v>0</v>
      </c>
      <c r="K70" s="179">
        <f t="shared" si="10"/>
        <v>0</v>
      </c>
    </row>
    <row r="71" spans="1:11" x14ac:dyDescent="0.3">
      <c r="A71" s="197"/>
      <c r="B71" s="120"/>
      <c r="C71" s="52">
        <f>C69*D71</f>
        <v>16</v>
      </c>
      <c r="D71" s="141">
        <v>1</v>
      </c>
      <c r="E71" s="120">
        <v>22086</v>
      </c>
      <c r="F71" s="124" t="str">
        <f>IFERROR(VLOOKUP($E71,[2]Cennik!A:F,2,0),0)</f>
        <v>Matica šesťhranná s prírubou M10 A2</v>
      </c>
      <c r="G71" s="124" t="str">
        <f>IFERROR(VLOOKUP($E71,[2]Cennik!A:F,3,0),0)</f>
        <v>Flange Nut M10 A2</v>
      </c>
      <c r="H71" s="123" t="s">
        <v>17</v>
      </c>
      <c r="I71" s="60"/>
      <c r="J71" s="58">
        <f t="shared" ref="J71:J76" si="13">ROUNDUP(U71,2)</f>
        <v>0</v>
      </c>
      <c r="K71" s="179">
        <f t="shared" si="10"/>
        <v>0</v>
      </c>
    </row>
    <row r="72" spans="1:11" ht="15" thickBot="1" x14ac:dyDescent="0.35">
      <c r="A72" s="208"/>
      <c r="B72" s="120"/>
      <c r="C72" s="52">
        <f>C69*D72</f>
        <v>16</v>
      </c>
      <c r="D72" s="141">
        <v>1</v>
      </c>
      <c r="E72" s="120">
        <v>22191</v>
      </c>
      <c r="F72" s="124" t="str">
        <f>IFERROR(VLOOKUP($E72,[2]Cennik!A:F,2,0),0)</f>
        <v>Podložka 10,5x20mm A2</v>
      </c>
      <c r="G72" s="124" t="str">
        <f>IFERROR(VLOOKUP($E72,[2]Cennik!A:F,3,0),0)</f>
        <v>Washer 10,5x20mm A2</v>
      </c>
      <c r="H72" s="123" t="s">
        <v>17</v>
      </c>
      <c r="I72" s="60"/>
      <c r="J72" s="58">
        <f t="shared" si="13"/>
        <v>0</v>
      </c>
      <c r="K72" s="179">
        <f t="shared" si="10"/>
        <v>0</v>
      </c>
    </row>
    <row r="73" spans="1:11" x14ac:dyDescent="0.3">
      <c r="A73" s="16"/>
      <c r="B73" s="162"/>
      <c r="C73" s="169">
        <f>C72*D73</f>
        <v>16</v>
      </c>
      <c r="D73" s="169">
        <v>1</v>
      </c>
      <c r="E73" s="162">
        <v>17006</v>
      </c>
      <c r="F73" s="156" t="str">
        <f>IFERROR(VLOOKUP($E73,[1]Cennik!A:F,2,0),0)</f>
        <v>Zámok previerací pre prekážkové dvierka 50mm GA</v>
      </c>
      <c r="G73" s="156" t="str">
        <f>IFERROR(VLOOKUP($E73,[1]Cennik!A:F,3,0),0)</f>
        <v>Blocking Gate Lock 50mm GA</v>
      </c>
      <c r="H73" s="158" t="str">
        <f>IFERROR(VLOOKUP($E73,[1]Cennik!A:F,4,0),0)</f>
        <v>KS</v>
      </c>
      <c r="I73" s="157"/>
      <c r="J73" s="158">
        <f t="shared" si="13"/>
        <v>0</v>
      </c>
      <c r="K73" s="176">
        <f t="shared" si="10"/>
        <v>0</v>
      </c>
    </row>
    <row r="74" spans="1:11" x14ac:dyDescent="0.3">
      <c r="A74" s="209" t="s">
        <v>28</v>
      </c>
      <c r="B74" s="161"/>
      <c r="C74" s="170">
        <f>C72*D74</f>
        <v>32</v>
      </c>
      <c r="D74" s="172">
        <v>2</v>
      </c>
      <c r="E74" s="161">
        <v>22011</v>
      </c>
      <c r="F74" s="159" t="str">
        <f>IFERROR(VLOOKUP($E74,[1]Cennik!A:F,2,0),0)</f>
        <v>Skrutka so šesťhranovou hlavou M8x25 A2</v>
      </c>
      <c r="G74" s="159" t="str">
        <f>IFERROR(VLOOKUP($E74,[1]Cennik!A:F,3,0),0)</f>
        <v>Bolt M8x25 A2</v>
      </c>
      <c r="H74" s="26" t="str">
        <f>IFERROR(VLOOKUP($E74,[1]Cennik!A:F,4,0),0)</f>
        <v>KS</v>
      </c>
      <c r="I74" s="30"/>
      <c r="J74" s="26">
        <f t="shared" si="13"/>
        <v>0</v>
      </c>
      <c r="K74" s="28">
        <f t="shared" si="10"/>
        <v>0</v>
      </c>
    </row>
    <row r="75" spans="1:11" x14ac:dyDescent="0.3">
      <c r="A75" s="210"/>
      <c r="B75" s="161"/>
      <c r="C75" s="170">
        <f>C74*D75</f>
        <v>32</v>
      </c>
      <c r="D75" s="172">
        <v>1</v>
      </c>
      <c r="E75" s="171">
        <v>22036</v>
      </c>
      <c r="F75" s="159" t="str">
        <f>IFERROR(VLOOKUP($E75,[1]Cennik!A:F,2,0),0)</f>
        <v>Matica šesťhranná poistná M8 A2</v>
      </c>
      <c r="G75" s="159" t="str">
        <f>IFERROR(VLOOKUP($E75,[1]Cennik!A:F,3,0),0)</f>
        <v>Lock Nut M8 A2</v>
      </c>
      <c r="H75" s="26" t="str">
        <f>IFERROR(VLOOKUP($E75,[1]Cennik!A:F,4,0),0)</f>
        <v>KS</v>
      </c>
      <c r="I75" s="30"/>
      <c r="J75" s="26">
        <f t="shared" si="13"/>
        <v>0</v>
      </c>
      <c r="K75" s="28">
        <f t="shared" si="10"/>
        <v>0</v>
      </c>
    </row>
    <row r="76" spans="1:11" x14ac:dyDescent="0.3">
      <c r="A76" s="211"/>
      <c r="B76" s="161"/>
      <c r="C76" s="170">
        <f>C74*D76</f>
        <v>32</v>
      </c>
      <c r="D76" s="172">
        <v>1</v>
      </c>
      <c r="E76" s="161">
        <v>22041</v>
      </c>
      <c r="F76" s="159" t="str">
        <f>IFERROR(VLOOKUP($E76,[1]Cennik!A:F,2,0),0)</f>
        <v>Podložka 8,4x24mm A2</v>
      </c>
      <c r="G76" s="159" t="str">
        <f>IFERROR(VLOOKUP($E76,[1]Cennik!A:F,3,0),0)</f>
        <v>Washer 8,4x24mm A2</v>
      </c>
      <c r="H76" s="26" t="str">
        <f>IFERROR(VLOOKUP($E76,[1]Cennik!A:F,4,0),0)</f>
        <v>KS</v>
      </c>
      <c r="I76" s="30"/>
      <c r="J76" s="26">
        <f t="shared" si="13"/>
        <v>0</v>
      </c>
      <c r="K76" s="28">
        <f t="shared" si="10"/>
        <v>0</v>
      </c>
    </row>
    <row r="77" spans="1:11" x14ac:dyDescent="0.3">
      <c r="A77" s="212"/>
      <c r="B77" s="162"/>
      <c r="C77" s="169">
        <v>8</v>
      </c>
      <c r="D77" s="73">
        <v>1</v>
      </c>
      <c r="E77" s="162"/>
      <c r="F77" s="156" t="s">
        <v>47</v>
      </c>
      <c r="G77" s="156" t="s">
        <v>49</v>
      </c>
      <c r="H77" s="158" t="s">
        <v>17</v>
      </c>
      <c r="I77" s="157"/>
      <c r="J77" s="158">
        <f>ROUNDUP(U77,2)</f>
        <v>0</v>
      </c>
      <c r="K77" s="176">
        <f t="shared" si="10"/>
        <v>0</v>
      </c>
    </row>
    <row r="78" spans="1:11" x14ac:dyDescent="0.3">
      <c r="A78" s="213"/>
      <c r="B78" s="162"/>
      <c r="C78" s="169">
        <v>8</v>
      </c>
      <c r="D78" s="73">
        <v>1</v>
      </c>
      <c r="E78" s="162">
        <v>17021</v>
      </c>
      <c r="F78" s="156" t="str">
        <f>IFERROR(VLOOKUP($E78,[1]Cennik!A:F,2,0),0)</f>
        <v>U-profil s platňou 50x1200mm GA</v>
      </c>
      <c r="G78" s="156" t="str">
        <f>IFERROR(VLOOKUP($E78,[1]Cennik!A:F,3,0),0)</f>
        <v>U-Profile with Foot Plate 50x1200mm GA</v>
      </c>
      <c r="H78" s="158" t="str">
        <f>IFERROR(VLOOKUP($E78,[1]Cennik!A:F,4,0),0)</f>
        <v>KS</v>
      </c>
      <c r="I78" s="157"/>
      <c r="J78" s="158">
        <f>ROUNDUP(U78,2)</f>
        <v>0</v>
      </c>
      <c r="K78" s="176">
        <f t="shared" si="10"/>
        <v>0</v>
      </c>
    </row>
    <row r="79" spans="1:11" x14ac:dyDescent="0.3">
      <c r="A79" s="196" t="s">
        <v>29</v>
      </c>
      <c r="B79" s="161"/>
      <c r="C79" s="170">
        <f>C77*D79</f>
        <v>32</v>
      </c>
      <c r="D79" s="170">
        <v>4</v>
      </c>
      <c r="E79" s="171">
        <v>22011</v>
      </c>
      <c r="F79" s="159" t="str">
        <f>IFERROR(VLOOKUP($E79,[1]Cennik!A:F,2,0),0)</f>
        <v>Skrutka so šesťhranovou hlavou M8x25 A2</v>
      </c>
      <c r="G79" s="159" t="str">
        <f>IFERROR(VLOOKUP($E79,[1]Cennik!A:F,3,0),0)</f>
        <v>Bolt M8x25 A2</v>
      </c>
      <c r="H79" s="26" t="str">
        <f>IFERROR(VLOOKUP($E79,[1]Cennik!A:F,4,0),0)</f>
        <v>KS</v>
      </c>
      <c r="I79" s="171"/>
      <c r="J79" s="26">
        <f t="shared" ref="J79:J84" si="14">ROUNDUP(U79,2)</f>
        <v>0</v>
      </c>
      <c r="K79" s="28">
        <f t="shared" si="10"/>
        <v>0</v>
      </c>
    </row>
    <row r="80" spans="1:11" x14ac:dyDescent="0.3">
      <c r="A80" s="204"/>
      <c r="B80" s="161"/>
      <c r="C80" s="170">
        <f>C79*D80</f>
        <v>32</v>
      </c>
      <c r="D80" s="170">
        <v>1</v>
      </c>
      <c r="E80" s="171">
        <v>22036</v>
      </c>
      <c r="F80" s="159" t="str">
        <f>IFERROR(VLOOKUP($E80,[1]Cennik!A:F,2,0),0)</f>
        <v>Matica šesťhranná poistná M8 A2</v>
      </c>
      <c r="G80" s="159" t="str">
        <f>IFERROR(VLOOKUP($E80,[1]Cennik!A:F,3,0),0)</f>
        <v>Lock Nut M8 A2</v>
      </c>
      <c r="H80" s="26" t="str">
        <f>IFERROR(VLOOKUP($E80,[1]Cennik!A:F,4,0),0)</f>
        <v>KS</v>
      </c>
      <c r="I80" s="171"/>
      <c r="J80" s="26">
        <f t="shared" si="14"/>
        <v>0</v>
      </c>
      <c r="K80" s="28">
        <f t="shared" si="10"/>
        <v>0</v>
      </c>
    </row>
    <row r="81" spans="1:11" x14ac:dyDescent="0.3">
      <c r="A81" s="205"/>
      <c r="B81" s="161"/>
      <c r="C81" s="170">
        <f>C79*D81</f>
        <v>32</v>
      </c>
      <c r="D81" s="170">
        <v>1</v>
      </c>
      <c r="E81" s="161">
        <v>22041</v>
      </c>
      <c r="F81" s="159" t="str">
        <f>IFERROR(VLOOKUP($E81,[1]Cennik!A:F,2,0),0)</f>
        <v>Podložka 8,4x24mm A2</v>
      </c>
      <c r="G81" s="159" t="str">
        <f>IFERROR(VLOOKUP($E81,[1]Cennik!A:F,3,0),0)</f>
        <v>Washer 8,4x24mm A2</v>
      </c>
      <c r="H81" s="26" t="str">
        <f>IFERROR(VLOOKUP($E81,[1]Cennik!A:F,4,0),0)</f>
        <v>KS</v>
      </c>
      <c r="I81" s="171"/>
      <c r="J81" s="26">
        <f t="shared" si="14"/>
        <v>0</v>
      </c>
      <c r="K81" s="28">
        <f t="shared" si="10"/>
        <v>0</v>
      </c>
    </row>
    <row r="82" spans="1:11" x14ac:dyDescent="0.3">
      <c r="A82" s="196" t="s">
        <v>30</v>
      </c>
      <c r="B82" s="161"/>
      <c r="C82" s="170">
        <f>D82*(C77+C78)</f>
        <v>80</v>
      </c>
      <c r="D82" s="172">
        <v>5</v>
      </c>
      <c r="E82" s="161">
        <v>22021</v>
      </c>
      <c r="F82" s="159" t="str">
        <f>IFERROR(VLOOKUP($E82,[1]Cennik!A:F,2,0),0)</f>
        <v>Skrutka so šesťhranovou hlavou M8x75 A2</v>
      </c>
      <c r="G82" s="159" t="str">
        <f>IFERROR(VLOOKUP($E82,[1]Cennik!A:F,3,0),0)</f>
        <v>Bolt M8x75 A2</v>
      </c>
      <c r="H82" s="26" t="str">
        <f>IFERROR(VLOOKUP($E82,[1]Cennik!A:F,4,0),0)</f>
        <v>KS</v>
      </c>
      <c r="I82" s="30"/>
      <c r="J82" s="26">
        <f t="shared" si="14"/>
        <v>0</v>
      </c>
      <c r="K82" s="28">
        <f t="shared" si="10"/>
        <v>0</v>
      </c>
    </row>
    <row r="83" spans="1:11" x14ac:dyDescent="0.3">
      <c r="A83" s="204"/>
      <c r="B83" s="161"/>
      <c r="C83" s="170">
        <f>C82*D83</f>
        <v>80</v>
      </c>
      <c r="D83" s="172">
        <v>1</v>
      </c>
      <c r="E83" s="171">
        <v>22036</v>
      </c>
      <c r="F83" s="159" t="str">
        <f>IFERROR(VLOOKUP($E83,[1]Cennik!A:F,2,0),0)</f>
        <v>Matica šesťhranná poistná M8 A2</v>
      </c>
      <c r="G83" s="159" t="str">
        <f>IFERROR(VLOOKUP($E83,[1]Cennik!A:F,3,0),0)</f>
        <v>Lock Nut M8 A2</v>
      </c>
      <c r="H83" s="26" t="str">
        <f>IFERROR(VLOOKUP($E83,[1]Cennik!A:F,4,0),0)</f>
        <v>KS</v>
      </c>
      <c r="I83" s="30"/>
      <c r="J83" s="26">
        <f t="shared" si="14"/>
        <v>0</v>
      </c>
      <c r="K83" s="28">
        <f t="shared" si="10"/>
        <v>0</v>
      </c>
    </row>
    <row r="84" spans="1:11" x14ac:dyDescent="0.3">
      <c r="A84" s="205"/>
      <c r="B84" s="161"/>
      <c r="C84" s="170">
        <f>C82*D84</f>
        <v>160</v>
      </c>
      <c r="D84" s="172">
        <v>2</v>
      </c>
      <c r="E84" s="161">
        <v>22041</v>
      </c>
      <c r="F84" s="159" t="str">
        <f>IFERROR(VLOOKUP($E84,[1]Cennik!A:F,2,0),0)</f>
        <v>Podložka 8,4x24mm A2</v>
      </c>
      <c r="G84" s="159" t="str">
        <f>IFERROR(VLOOKUP($E84,[1]Cennik!A:F,3,0),0)</f>
        <v>Washer 8,4x24mm A2</v>
      </c>
      <c r="H84" s="26" t="str">
        <f>IFERROR(VLOOKUP($E84,[1]Cennik!A:F,4,0),0)</f>
        <v>KS</v>
      </c>
      <c r="I84" s="30"/>
      <c r="J84" s="26">
        <f t="shared" si="14"/>
        <v>0</v>
      </c>
      <c r="K84" s="28">
        <f t="shared" si="10"/>
        <v>0</v>
      </c>
    </row>
    <row r="85" spans="1:11" x14ac:dyDescent="0.3">
      <c r="A85" s="199" t="s">
        <v>16</v>
      </c>
      <c r="B85" s="31"/>
      <c r="C85" s="170">
        <f>(C77+C78)*D85</f>
        <v>64</v>
      </c>
      <c r="D85" s="32">
        <v>4</v>
      </c>
      <c r="E85" s="171">
        <v>22063</v>
      </c>
      <c r="F85" s="33" t="str">
        <f>IFERROR(VLOOKUP($E85,[1]Cennik!A:F,2,0),0)</f>
        <v>Skrutka s pologuľatou hlavou M10x90 A2</v>
      </c>
      <c r="G85" s="33" t="str">
        <f>IFERROR(VLOOKUP($E85,[1]Cennik!A:F,3,0),0)</f>
        <v>Round Head Bolt M10x90 A2</v>
      </c>
      <c r="H85" s="34" t="str">
        <f>IFERROR(VLOOKUP($E85,[1]Cennik!A:F,4,0),0)</f>
        <v>KS</v>
      </c>
      <c r="I85" s="35"/>
      <c r="J85" s="34">
        <f>ROUNDUP(U85,2)</f>
        <v>0</v>
      </c>
      <c r="K85" s="145">
        <f t="shared" si="10"/>
        <v>0</v>
      </c>
    </row>
    <row r="86" spans="1:11" x14ac:dyDescent="0.3">
      <c r="A86" s="206"/>
      <c r="B86" s="37"/>
      <c r="C86" s="170">
        <f>C85*D86</f>
        <v>64</v>
      </c>
      <c r="D86" s="32">
        <v>1</v>
      </c>
      <c r="E86" s="171">
        <v>22042</v>
      </c>
      <c r="F86" s="33" t="str">
        <f>IFERROR(VLOOKUP($E86,[1]Cennik!A:F,2,0),0)</f>
        <v>Podložka 10,4x30mm A2</v>
      </c>
      <c r="G86" s="33" t="str">
        <f>IFERROR(VLOOKUP($E86,[1]Cennik!A:F,3,0),0)</f>
        <v>Washer 10,4x30mm A2</v>
      </c>
      <c r="H86" s="34" t="str">
        <f>IFERROR(VLOOKUP($E86,[1]Cennik!A:F,4,0),0)</f>
        <v>KS</v>
      </c>
      <c r="I86" s="35"/>
      <c r="J86" s="34">
        <f t="shared" ref="J86:J88" si="15">ROUNDUP(U86,2)</f>
        <v>0</v>
      </c>
      <c r="K86" s="145">
        <f>C86*J86</f>
        <v>0</v>
      </c>
    </row>
    <row r="87" spans="1:11" x14ac:dyDescent="0.3">
      <c r="A87" s="206"/>
      <c r="B87" s="31"/>
      <c r="C87" s="32">
        <f>C85*D87</f>
        <v>64</v>
      </c>
      <c r="D87" s="32">
        <v>1</v>
      </c>
      <c r="E87" s="171">
        <v>22093</v>
      </c>
      <c r="F87" s="33" t="str">
        <f>IFERROR(VLOOKUP($E87,[1]Cennik!A:F,2,0),0)</f>
        <v>Kotva do roštu M10 A2</v>
      </c>
      <c r="G87" s="33" t="str">
        <f>IFERROR(VLOOKUP($E87,[1]Cennik!A:F,3,0),0)</f>
        <v>Slat Anchor M10, A2</v>
      </c>
      <c r="H87" s="34" t="str">
        <f>IFERROR(VLOOKUP($E87,[1]Cennik!A:F,4,0),0)</f>
        <v>KS</v>
      </c>
      <c r="I87" s="35"/>
      <c r="J87" s="34">
        <f t="shared" si="15"/>
        <v>0</v>
      </c>
      <c r="K87" s="145">
        <f t="shared" ref="K87:K88" si="16">C87*J87</f>
        <v>0</v>
      </c>
    </row>
    <row r="88" spans="1:11" ht="15" thickBot="1" x14ac:dyDescent="0.35">
      <c r="A88" s="207"/>
      <c r="B88" s="31"/>
      <c r="C88" s="32">
        <f>C85*D88</f>
        <v>0.38400000000000001</v>
      </c>
      <c r="D88" s="32">
        <v>6.0000000000000001E-3</v>
      </c>
      <c r="E88" s="171">
        <v>22151</v>
      </c>
      <c r="F88" s="33" t="str">
        <f>IFERROR(VLOOKUP($E88,[1]Cennik!A:F,2,0),0)</f>
        <v>Loctite 50ml</v>
      </c>
      <c r="G88" s="33" t="str">
        <f>IFERROR(VLOOKUP($E88,[1]Cennik!A:F,3,0),0)</f>
        <v>Loctite 50ml</v>
      </c>
      <c r="H88" s="34" t="str">
        <f>IFERROR(VLOOKUP($E88,[1]Cennik!A:F,4,0),0)</f>
        <v>KS</v>
      </c>
      <c r="I88" s="35"/>
      <c r="J88" s="34">
        <f t="shared" si="15"/>
        <v>0</v>
      </c>
      <c r="K88" s="145">
        <f t="shared" si="16"/>
        <v>0</v>
      </c>
    </row>
    <row r="89" spans="1:11" ht="21.6" thickBot="1" x14ac:dyDescent="0.35">
      <c r="A89" s="61"/>
      <c r="B89" s="128">
        <v>0</v>
      </c>
      <c r="C89" s="128">
        <v>1</v>
      </c>
      <c r="D89" s="128"/>
      <c r="E89" s="119"/>
      <c r="F89" s="114" t="s">
        <v>32</v>
      </c>
      <c r="G89" s="114" t="s">
        <v>32</v>
      </c>
      <c r="H89" s="115"/>
      <c r="I89" s="115"/>
      <c r="J89" s="115"/>
      <c r="K89" s="115"/>
    </row>
    <row r="90" spans="1:11" x14ac:dyDescent="0.3">
      <c r="A90" s="146"/>
      <c r="B90" s="132">
        <v>5000</v>
      </c>
      <c r="C90" s="163">
        <v>7</v>
      </c>
      <c r="D90" s="164">
        <v>1</v>
      </c>
      <c r="E90" s="151">
        <v>24001</v>
      </c>
      <c r="F90" s="133" t="str">
        <f>IFERROR(VLOOKUP($E90,[2]Cennik!A:F,2,0),0)</f>
        <v>PVC Rúra 32mm</v>
      </c>
      <c r="G90" s="133" t="str">
        <f>IFERROR(VLOOKUP($E90,[2]Cennik!A:F,3,0),0)</f>
        <v>PVC Pipe 32mm</v>
      </c>
      <c r="H90" s="134" t="s">
        <v>33</v>
      </c>
      <c r="I90" s="134"/>
      <c r="J90" s="134">
        <f>ROUNDUP(U90,2)</f>
        <v>0</v>
      </c>
      <c r="K90" s="135">
        <f t="shared" ref="K90:K99" si="17">ROUNDUP(C90*J90,2)</f>
        <v>0</v>
      </c>
    </row>
    <row r="91" spans="1:11" ht="15" customHeight="1" x14ac:dyDescent="0.3">
      <c r="A91" s="147"/>
      <c r="B91" s="136"/>
      <c r="C91" s="165">
        <v>8</v>
      </c>
      <c r="D91" s="166">
        <v>1</v>
      </c>
      <c r="E91" s="62">
        <v>24008</v>
      </c>
      <c r="F91" s="53" t="str">
        <f>IFERROR(VLOOKUP($E91,[2]Cennik!A:F,2,0),0)</f>
        <v>PVC T-Kus 32/1/2"/32mm</v>
      </c>
      <c r="G91" s="53" t="str">
        <f>IFERROR(VLOOKUP($E91,[2]Cennik!A:F,3,0),0)</f>
        <v>PVC T-Piece 32/1/2"/32mm</v>
      </c>
      <c r="H91" s="138" t="s">
        <v>17</v>
      </c>
      <c r="I91" s="138"/>
      <c r="J91" s="134">
        <f t="shared" ref="J91:J107" si="18">ROUNDUP(U91,2)</f>
        <v>0</v>
      </c>
      <c r="K91" s="135">
        <f t="shared" si="17"/>
        <v>0</v>
      </c>
    </row>
    <row r="92" spans="1:11" x14ac:dyDescent="0.3">
      <c r="A92" s="147"/>
      <c r="B92" s="132"/>
      <c r="C92" s="163">
        <v>8</v>
      </c>
      <c r="D92" s="163">
        <v>1</v>
      </c>
      <c r="E92" s="63">
        <v>24030</v>
      </c>
      <c r="F92" s="54" t="str">
        <f>IFERROR(VLOOKUP($E92,[2]Cennik!A:F,2,0),0)</f>
        <v>8mm redukcia 8mm x 1/2" vnútorný závit PP</v>
      </c>
      <c r="G92" s="54" t="str">
        <f>IFERROR(VLOOKUP($E92,[2]Cennik!A:F,3,0),0)</f>
        <v>8mm Connector 8mm x 1/2" Int. Thread PP</v>
      </c>
      <c r="H92" s="177" t="s">
        <v>17</v>
      </c>
      <c r="I92" s="134"/>
      <c r="J92" s="134">
        <f t="shared" si="18"/>
        <v>0</v>
      </c>
      <c r="K92" s="135">
        <f t="shared" si="17"/>
        <v>0</v>
      </c>
    </row>
    <row r="93" spans="1:11" x14ac:dyDescent="0.3">
      <c r="A93" s="147"/>
      <c r="B93" s="136"/>
      <c r="C93" s="165">
        <v>8</v>
      </c>
      <c r="D93" s="165">
        <v>1</v>
      </c>
      <c r="E93" s="62">
        <v>24029</v>
      </c>
      <c r="F93" s="53" t="str">
        <f>IFERROR(VLOOKUP($E93,[2]Cennik!A:F,2,0),0)</f>
        <v>8mm redukcia 8x1/2" vonkajší závit PP</v>
      </c>
      <c r="G93" s="53" t="str">
        <f>IFERROR(VLOOKUP($E93,[2]Cennik!A:F,3,0),0)</f>
        <v>8mm Connector 8x 1/2" Ext. Thread PP</v>
      </c>
      <c r="H93" s="178" t="s">
        <v>17</v>
      </c>
      <c r="I93" s="138"/>
      <c r="J93" s="134">
        <f t="shared" si="18"/>
        <v>0</v>
      </c>
      <c r="K93" s="135">
        <f t="shared" si="17"/>
        <v>0</v>
      </c>
    </row>
    <row r="94" spans="1:11" x14ac:dyDescent="0.3">
      <c r="A94" s="147"/>
      <c r="B94" s="136"/>
      <c r="C94" s="165">
        <v>4</v>
      </c>
      <c r="D94" s="166">
        <v>1</v>
      </c>
      <c r="E94" s="153">
        <v>24032</v>
      </c>
      <c r="F94" s="139" t="str">
        <f>IFERROR(VLOOKUP($E94,[2]Cennik!A:F,2,0),0)</f>
        <v>8mm Y-kus PP</v>
      </c>
      <c r="G94" s="139" t="str">
        <f>IFERROR(VLOOKUP($E94,[2]Cennik!A:F,3,0),0)</f>
        <v>8mm Y-Piece PP</v>
      </c>
      <c r="H94" s="178" t="s">
        <v>17</v>
      </c>
      <c r="I94" s="138"/>
      <c r="J94" s="134">
        <f t="shared" si="18"/>
        <v>0</v>
      </c>
      <c r="K94" s="135">
        <f t="shared" si="17"/>
        <v>0</v>
      </c>
    </row>
    <row r="95" spans="1:11" x14ac:dyDescent="0.3">
      <c r="A95" s="147"/>
      <c r="B95" s="136"/>
      <c r="C95" s="165">
        <v>20</v>
      </c>
      <c r="D95" s="166">
        <v>2</v>
      </c>
      <c r="E95" s="62">
        <v>24028</v>
      </c>
      <c r="F95" s="53" t="str">
        <f>IFERROR(VLOOKUP($E95,[2]Cennik!A:F,2,0),0)</f>
        <v>8mm hadička</v>
      </c>
      <c r="G95" s="53" t="str">
        <f>IFERROR(VLOOKUP($E95,[2]Cennik!A:F,3,0),0)</f>
        <v>8mm Hose PP</v>
      </c>
      <c r="H95" s="178" t="s">
        <v>33</v>
      </c>
      <c r="I95" s="138"/>
      <c r="J95" s="134">
        <f t="shared" si="18"/>
        <v>0</v>
      </c>
      <c r="K95" s="135">
        <f t="shared" si="17"/>
        <v>0</v>
      </c>
    </row>
    <row r="96" spans="1:11" x14ac:dyDescent="0.3">
      <c r="A96" s="147"/>
      <c r="B96" s="136"/>
      <c r="C96" s="165">
        <v>10</v>
      </c>
      <c r="D96" s="166">
        <v>1</v>
      </c>
      <c r="E96" s="153">
        <v>24005</v>
      </c>
      <c r="F96" s="139" t="str">
        <f>IFERROR(VLOOKUP($E96,[2]Cennik!A:F,2,0),0)</f>
        <v>PVC koleno 90° 32mm</v>
      </c>
      <c r="G96" s="139" t="str">
        <f>IFERROR(VLOOKUP($E96,[2]Cennik!A:F,3,0),0)</f>
        <v>PVC Angle 32mm 90°</v>
      </c>
      <c r="H96" s="178" t="s">
        <v>17</v>
      </c>
      <c r="I96" s="138"/>
      <c r="J96" s="134">
        <f t="shared" si="18"/>
        <v>0</v>
      </c>
      <c r="K96" s="135">
        <f t="shared" si="17"/>
        <v>0</v>
      </c>
    </row>
    <row r="97" spans="1:11" x14ac:dyDescent="0.3">
      <c r="A97" s="147"/>
      <c r="B97" s="136"/>
      <c r="C97" s="165">
        <v>4</v>
      </c>
      <c r="D97" s="165">
        <v>1</v>
      </c>
      <c r="E97" s="152">
        <v>24019</v>
      </c>
      <c r="F97" s="137" t="str">
        <f>IFERROR(VLOOKUP($E97,[2]Cennik!A:F,2,0),0)</f>
        <v>PVC redukcia 25x32x1/2" vnútorný závit</v>
      </c>
      <c r="G97" s="137" t="str">
        <f>IFERROR(VLOOKUP($E97,[2]Cennik!A:F,3,0),0)</f>
        <v>PVC Connector 25x32x1/2" Int. Thread</v>
      </c>
      <c r="H97" s="138" t="s">
        <v>17</v>
      </c>
      <c r="I97" s="138"/>
      <c r="J97" s="134">
        <f t="shared" si="18"/>
        <v>0</v>
      </c>
      <c r="K97" s="135">
        <f t="shared" si="17"/>
        <v>0</v>
      </c>
    </row>
    <row r="98" spans="1:11" x14ac:dyDescent="0.3">
      <c r="A98" s="147"/>
      <c r="B98" s="136"/>
      <c r="C98" s="165">
        <f>((C91*2+C96)+(C90/5))*D98</f>
        <v>2.74</v>
      </c>
      <c r="D98" s="165">
        <v>0.1</v>
      </c>
      <c r="E98" s="152">
        <v>24043</v>
      </c>
      <c r="F98" s="137" t="str">
        <f>IFERROR(VLOOKUP($E98,[2]Cennik!A:F,2,0),0)</f>
        <v>PVC lep na rúry 500 ml</v>
      </c>
      <c r="G98" s="137" t="str">
        <f>IFERROR(VLOOKUP($E98,[2]Cennik!A:F,3,0),0)</f>
        <v>PVC Pipe Glue 500 ml</v>
      </c>
      <c r="H98" s="138" t="s">
        <v>17</v>
      </c>
      <c r="I98" s="138"/>
      <c r="J98" s="134">
        <f t="shared" si="18"/>
        <v>0</v>
      </c>
      <c r="K98" s="135">
        <f t="shared" si="17"/>
        <v>0</v>
      </c>
    </row>
    <row r="99" spans="1:11" x14ac:dyDescent="0.3">
      <c r="A99" s="147"/>
      <c r="B99" s="136"/>
      <c r="C99" s="165">
        <f>C98*D99</f>
        <v>5.48</v>
      </c>
      <c r="D99" s="165">
        <v>2</v>
      </c>
      <c r="E99" s="152">
        <v>24044</v>
      </c>
      <c r="F99" s="137" t="str">
        <f>IFERROR(VLOOKUP($E99,[2]Cennik!A:F,2,0),0)</f>
        <v>Odmastňovač na PVC 125 ml</v>
      </c>
      <c r="G99" s="137" t="str">
        <f>IFERROR(VLOOKUP($E99,[2]Cennik!A:F,3,0),0)</f>
        <v>Cleaning Fluid for PVC 125 ml</v>
      </c>
      <c r="H99" s="138" t="s">
        <v>17</v>
      </c>
      <c r="I99" s="138"/>
      <c r="J99" s="134">
        <f t="shared" si="18"/>
        <v>0</v>
      </c>
      <c r="K99" s="135">
        <f t="shared" si="17"/>
        <v>0</v>
      </c>
    </row>
    <row r="100" spans="1:11" x14ac:dyDescent="0.3">
      <c r="A100" s="202" t="s">
        <v>34</v>
      </c>
      <c r="B100" s="107"/>
      <c r="C100" s="55">
        <v>8</v>
      </c>
      <c r="D100" s="55">
        <v>1</v>
      </c>
      <c r="E100" s="99">
        <v>25078</v>
      </c>
      <c r="F100" s="99" t="str">
        <f>IFERROR(VLOOKUP($E100,[1]Cennik!A:F,2,0),0)</f>
        <v>Napájačka Drik Maxi pre prasnice "MT"A2</v>
      </c>
      <c r="G100" s="99" t="str">
        <f>IFERROR(VLOOKUP($E100,[1]Cennik!A:F,3,0),0)</f>
        <v>Drik Maxi for Sows "MT"A2</v>
      </c>
      <c r="H100" s="98" t="str">
        <f>IFERROR(VLOOKUP($E100,[1]Cennik!A:F,4,0),0)</f>
        <v>KS</v>
      </c>
      <c r="I100" s="158"/>
      <c r="J100" s="98">
        <f t="shared" si="18"/>
        <v>0</v>
      </c>
      <c r="K100" s="176">
        <f t="shared" ref="K100:K107" si="19">C100*J100</f>
        <v>0</v>
      </c>
    </row>
    <row r="101" spans="1:11" x14ac:dyDescent="0.3">
      <c r="A101" s="203"/>
      <c r="B101" s="155"/>
      <c r="C101" s="156">
        <f>C100*D101</f>
        <v>8</v>
      </c>
      <c r="D101" s="156">
        <v>1</v>
      </c>
      <c r="E101" s="99">
        <v>25055</v>
      </c>
      <c r="F101" s="99" t="str">
        <f>IFERROR(VLOOKUP($E101,[1]Cennik!A:F,2,0),0)</f>
        <v>Rúrá 1/2" pre napájačku von./von. závit 1000 mm A2</v>
      </c>
      <c r="G101" s="99" t="str">
        <f>IFERROR(VLOOKUP($E101,[1]Cennik!A:F,3,0),0)</f>
        <v>Down Pipe 1/2" for Bows out./out. thread 1000mm A2</v>
      </c>
      <c r="H101" s="98" t="str">
        <f>IFERROR(VLOOKUP($E101,[1]Cennik!A:F,4,0),0)</f>
        <v>KS</v>
      </c>
      <c r="I101" s="157"/>
      <c r="J101" s="98">
        <f t="shared" si="18"/>
        <v>0</v>
      </c>
      <c r="K101" s="176">
        <f t="shared" si="19"/>
        <v>0</v>
      </c>
    </row>
    <row r="102" spans="1:11" x14ac:dyDescent="0.3">
      <c r="A102" s="203"/>
      <c r="B102" s="155"/>
      <c r="C102" s="156">
        <f>C100*D102</f>
        <v>8</v>
      </c>
      <c r="D102" s="156">
        <v>1</v>
      </c>
      <c r="E102" s="104">
        <v>22006</v>
      </c>
      <c r="F102" s="104" t="str">
        <f>IFERROR(VLOOKUP($E102,[1]Cennik!A:F,2,0),0)</f>
        <v>Krížové uchytenie rúr 1"-1/2"</v>
      </c>
      <c r="G102" s="104" t="str">
        <f>IFERROR(VLOOKUP($E102,[1]Cennik!A:F,3,0),0)</f>
        <v>Cross Fitting 1"-1/2"</v>
      </c>
      <c r="H102" s="98" t="str">
        <f>IFERROR(VLOOKUP($E102,[1]Cennik!A:F,4,0),0)</f>
        <v>KS</v>
      </c>
      <c r="I102" s="157"/>
      <c r="J102" s="98">
        <f t="shared" si="18"/>
        <v>0</v>
      </c>
      <c r="K102" s="176">
        <f t="shared" si="19"/>
        <v>0</v>
      </c>
    </row>
    <row r="103" spans="1:11" x14ac:dyDescent="0.3">
      <c r="A103" s="203"/>
      <c r="B103" s="159"/>
      <c r="C103" s="159">
        <f>ROUNDUP(C100*D103,0)</f>
        <v>12</v>
      </c>
      <c r="D103" s="101">
        <v>1.5</v>
      </c>
      <c r="E103" s="101">
        <v>22019</v>
      </c>
      <c r="F103" s="101" t="str">
        <f>IFERROR(VLOOKUP($E103,[1]Cennik!A:F,2,0),0)</f>
        <v>Skrutka so šesťhranovou hlavou M8x65 A2</v>
      </c>
      <c r="G103" s="101" t="str">
        <f>IFERROR(VLOOKUP($E103,[1]Cennik!A:F,3,0),0)</f>
        <v>Bolt M8x65 A2</v>
      </c>
      <c r="H103" s="84" t="str">
        <f>IFERROR(VLOOKUP($E103,[1]Cennik!A:F,4,0),0)</f>
        <v>KS</v>
      </c>
      <c r="I103" s="160"/>
      <c r="J103" s="84">
        <f t="shared" si="18"/>
        <v>0</v>
      </c>
      <c r="K103" s="145">
        <f t="shared" si="19"/>
        <v>0</v>
      </c>
    </row>
    <row r="104" spans="1:11" x14ac:dyDescent="0.3">
      <c r="A104" s="203"/>
      <c r="B104" s="159"/>
      <c r="C104" s="159">
        <f>ROUNDUP(C100*D104,0)</f>
        <v>8</v>
      </c>
      <c r="D104" s="82">
        <v>1</v>
      </c>
      <c r="E104" s="79">
        <v>22036</v>
      </c>
      <c r="F104" s="79" t="str">
        <f>IFERROR(VLOOKUP($E104,[1]Cennik!A:F,2,0),0)</f>
        <v>Matica šesťhranná poistná M8 A2</v>
      </c>
      <c r="G104" s="79" t="str">
        <f>IFERROR(VLOOKUP($E104,[1]Cennik!A:F,3,0),0)</f>
        <v>Lock Nut M8 A2</v>
      </c>
      <c r="H104" s="84" t="str">
        <f>IFERROR(VLOOKUP($E104,[1]Cennik!A:F,4,0),0)</f>
        <v>KS</v>
      </c>
      <c r="I104" s="160"/>
      <c r="J104" s="84">
        <f t="shared" si="18"/>
        <v>0</v>
      </c>
      <c r="K104" s="145">
        <f t="shared" si="19"/>
        <v>0</v>
      </c>
    </row>
    <row r="105" spans="1:11" x14ac:dyDescent="0.3">
      <c r="A105" s="203"/>
      <c r="B105" s="159"/>
      <c r="C105" s="159">
        <f>C100*D105</f>
        <v>16</v>
      </c>
      <c r="D105" s="71">
        <v>2</v>
      </c>
      <c r="E105" s="97">
        <v>22041</v>
      </c>
      <c r="F105" s="97" t="str">
        <f>IFERROR(VLOOKUP($E105,[1]Cennik!A:F,2,0),0)</f>
        <v>Podložka 8,4x24mm A2</v>
      </c>
      <c r="G105" s="97" t="str">
        <f>IFERROR(VLOOKUP($E105,[1]Cennik!A:F,3,0),0)</f>
        <v>Washer 8,4x24mm A2</v>
      </c>
      <c r="H105" s="84" t="str">
        <f>IFERROR(VLOOKUP($E105,[1]Cennik!A:F,4,0),0)</f>
        <v>KS</v>
      </c>
      <c r="I105" s="160"/>
      <c r="J105" s="84">
        <f t="shared" si="18"/>
        <v>0</v>
      </c>
      <c r="K105" s="145">
        <f t="shared" si="19"/>
        <v>0</v>
      </c>
    </row>
    <row r="106" spans="1:11" x14ac:dyDescent="0.3">
      <c r="A106" s="203"/>
      <c r="B106" s="159"/>
      <c r="C106" s="159">
        <f>C102*D106</f>
        <v>8</v>
      </c>
      <c r="D106" s="101">
        <v>1</v>
      </c>
      <c r="E106" s="33">
        <v>22012</v>
      </c>
      <c r="F106" s="96" t="str">
        <f>IFERROR(VLOOKUP($E106,[1]Cennik!A:F,2,0),0)</f>
        <v>Skrutka so šesťhranovou hlavou M8x30 A2</v>
      </c>
      <c r="G106" s="96" t="str">
        <f>IFERROR(VLOOKUP($E106,[1]Cennik!A:F,3,0),0)</f>
        <v>Bolt M8x30 A2</v>
      </c>
      <c r="H106" s="84" t="str">
        <f>IFERROR(VLOOKUP($E106,[1]Cennik!A:F,4,0),0)</f>
        <v>KS</v>
      </c>
      <c r="I106" s="160"/>
      <c r="J106" s="84">
        <f t="shared" si="18"/>
        <v>0</v>
      </c>
      <c r="K106" s="145">
        <f t="shared" si="19"/>
        <v>0</v>
      </c>
    </row>
    <row r="107" spans="1:11" ht="15" thickBot="1" x14ac:dyDescent="0.35">
      <c r="A107" s="203"/>
      <c r="B107" s="159"/>
      <c r="C107" s="159">
        <f>C102*D107</f>
        <v>8</v>
      </c>
      <c r="D107" s="85">
        <v>1</v>
      </c>
      <c r="E107" s="33">
        <v>22032</v>
      </c>
      <c r="F107" s="85" t="str">
        <f>IFERROR(VLOOKUP($E107,[1]Cennik!A:F,2,0),0)</f>
        <v>Matica šesťhranná s prírubou M8 A2</v>
      </c>
      <c r="G107" s="85" t="str">
        <f>IFERROR(VLOOKUP($E107,[1]Cennik!A:F,3,0),0)</f>
        <v>Flange Nut M8 A2</v>
      </c>
      <c r="H107" s="84" t="str">
        <f>IFERROR(VLOOKUP($E107,[1]Cennik!A:F,4,0),0)</f>
        <v>KS</v>
      </c>
      <c r="I107" s="160"/>
      <c r="J107" s="84">
        <f t="shared" si="18"/>
        <v>0</v>
      </c>
      <c r="K107" s="145">
        <f t="shared" si="19"/>
        <v>0</v>
      </c>
    </row>
    <row r="108" spans="1:11" x14ac:dyDescent="0.3">
      <c r="A108" s="86"/>
      <c r="B108" s="108"/>
      <c r="C108" s="110">
        <f>(C100+C88)*D108</f>
        <v>8.3840000000000012E-2</v>
      </c>
      <c r="D108" s="100">
        <v>0.01</v>
      </c>
      <c r="E108" s="110">
        <v>24073</v>
      </c>
      <c r="F108" s="95" t="str">
        <f>IFERROR(VLOOKUP($E108,[1]Cennik!A:F,2,0),0)</f>
        <v>Tesniaca konope 80g</v>
      </c>
      <c r="G108" s="95" t="str">
        <f>IFERROR(VLOOKUP($E108,[1]Cennik!A:F,3,0),0)</f>
        <v>Joining Yarn 80g</v>
      </c>
      <c r="H108" s="94" t="str">
        <f>IFERROR(VLOOKUP($E108,[1]Cennik!A:F,4,0),0)</f>
        <v>KS</v>
      </c>
      <c r="I108" s="94"/>
      <c r="J108" s="94">
        <f>ROUNDUP(U108,2)</f>
        <v>0</v>
      </c>
      <c r="K108" s="144">
        <f>C108*J108</f>
        <v>0</v>
      </c>
    </row>
    <row r="109" spans="1:11" x14ac:dyDescent="0.3">
      <c r="A109" s="87" t="s">
        <v>35</v>
      </c>
      <c r="B109" s="109"/>
      <c r="C109" s="103">
        <f>C108*D109</f>
        <v>4.1920000000000006E-2</v>
      </c>
      <c r="D109" s="100">
        <v>0.5</v>
      </c>
      <c r="E109" s="103">
        <v>24074</v>
      </c>
      <c r="F109" s="102" t="str">
        <f>IFERROR(VLOOKUP($E109,[1]Cennik!A:F,2,0),0)</f>
        <v>Tesniaca pasta 360g</v>
      </c>
      <c r="G109" s="102" t="str">
        <f>IFERROR(VLOOKUP($E109,[1]Cennik!A:F,3,0),0)</f>
        <v>Joining Paste 360g</v>
      </c>
      <c r="H109" s="94" t="str">
        <f>IFERROR(VLOOKUP($E109,[1]Cennik!A:F,4,0),0)</f>
        <v>KS</v>
      </c>
      <c r="I109" s="72"/>
      <c r="J109" s="94">
        <f t="shared" ref="J109:J113" si="20">ROUNDUP(U109,2)</f>
        <v>0</v>
      </c>
      <c r="K109" s="144">
        <f t="shared" ref="K109:K110" si="21">C109*J109</f>
        <v>0</v>
      </c>
    </row>
    <row r="110" spans="1:11" x14ac:dyDescent="0.3">
      <c r="A110" s="87" t="s">
        <v>36</v>
      </c>
      <c r="B110" s="108"/>
      <c r="C110" s="110">
        <f>C108*D110</f>
        <v>8.3840000000000012E-2</v>
      </c>
      <c r="D110" s="110">
        <v>1</v>
      </c>
      <c r="E110" s="110">
        <v>24068</v>
      </c>
      <c r="F110" s="95" t="str">
        <f>IFERROR(VLOOKUP($E110,[1]Cennik!A:F,2,0),0)</f>
        <v>Loctite 5331</v>
      </c>
      <c r="G110" s="95" t="str">
        <f>IFERROR(VLOOKUP($E110,[1]Cennik!A:F,3,0),0)</f>
        <v>Loctite 5331</v>
      </c>
      <c r="H110" s="94" t="str">
        <f>IFERROR(VLOOKUP($E110,[1]Cennik!A:F,4,0),0)</f>
        <v>KS</v>
      </c>
      <c r="I110" s="94"/>
      <c r="J110" s="94">
        <f t="shared" si="20"/>
        <v>0</v>
      </c>
      <c r="K110" s="144">
        <f t="shared" si="21"/>
        <v>0</v>
      </c>
    </row>
    <row r="111" spans="1:11" x14ac:dyDescent="0.3">
      <c r="A111" s="147"/>
      <c r="B111" s="136"/>
      <c r="C111" s="167">
        <v>20</v>
      </c>
      <c r="D111" s="165">
        <v>1</v>
      </c>
      <c r="E111" s="152">
        <v>24002</v>
      </c>
      <c r="F111" s="137" t="s">
        <v>37</v>
      </c>
      <c r="G111" s="137" t="s">
        <v>38</v>
      </c>
      <c r="H111" s="138" t="s">
        <v>17</v>
      </c>
      <c r="I111" s="138"/>
      <c r="J111" s="134">
        <f t="shared" si="20"/>
        <v>0</v>
      </c>
      <c r="K111" s="174">
        <f t="shared" ref="K111:K113" si="22">ROUNDUP(C111*J111,2)</f>
        <v>0</v>
      </c>
    </row>
    <row r="112" spans="1:11" x14ac:dyDescent="0.3">
      <c r="A112" s="148"/>
      <c r="B112" s="140"/>
      <c r="C112" s="168">
        <f>C111*D112</f>
        <v>20</v>
      </c>
      <c r="D112" s="141">
        <v>1</v>
      </c>
      <c r="E112" s="120">
        <v>22049</v>
      </c>
      <c r="F112" s="124" t="s">
        <v>39</v>
      </c>
      <c r="G112" s="124" t="s">
        <v>40</v>
      </c>
      <c r="H112" s="122" t="s">
        <v>17</v>
      </c>
      <c r="I112" s="122"/>
      <c r="J112" s="154">
        <f t="shared" si="20"/>
        <v>0</v>
      </c>
      <c r="K112" s="179">
        <f t="shared" si="22"/>
        <v>0</v>
      </c>
    </row>
    <row r="113" spans="1:11" ht="15" thickBot="1" x14ac:dyDescent="0.35">
      <c r="A113" s="149"/>
      <c r="B113" s="140"/>
      <c r="C113" s="168">
        <f>C112*D113</f>
        <v>20</v>
      </c>
      <c r="D113" s="141">
        <v>1</v>
      </c>
      <c r="E113" s="120">
        <v>22050</v>
      </c>
      <c r="F113" s="124" t="s">
        <v>41</v>
      </c>
      <c r="G113" s="124" t="s">
        <v>42</v>
      </c>
      <c r="H113" s="122" t="s">
        <v>17</v>
      </c>
      <c r="I113" s="122"/>
      <c r="J113" s="154">
        <f t="shared" si="20"/>
        <v>0</v>
      </c>
      <c r="K113" s="179">
        <f t="shared" si="22"/>
        <v>0</v>
      </c>
    </row>
    <row r="114" spans="1:11" ht="21.6" thickBot="1" x14ac:dyDescent="0.35">
      <c r="A114" s="130"/>
      <c r="B114" s="131"/>
      <c r="C114" s="128" t="str">
        <f>H101</f>
        <v>KS</v>
      </c>
      <c r="D114" s="131"/>
      <c r="E114" s="131"/>
      <c r="F114" s="114" t="s">
        <v>43</v>
      </c>
      <c r="G114" s="114" t="s">
        <v>44</v>
      </c>
      <c r="H114" s="115"/>
      <c r="I114" s="115"/>
      <c r="J114" s="115"/>
      <c r="K114" s="115"/>
    </row>
    <row r="115" spans="1:11" x14ac:dyDescent="0.3">
      <c r="A115" s="75"/>
      <c r="B115" s="81"/>
      <c r="C115" s="81">
        <v>1</v>
      </c>
      <c r="D115" s="81">
        <v>1</v>
      </c>
      <c r="E115" s="93">
        <v>28005</v>
      </c>
      <c r="F115" s="93" t="str">
        <f>IFERROR(VLOOKUP($E115,[3]Cenník!A:F,2,0),0)</f>
        <v>Pohonná jednotka, 1,5 KW, 60 mm, A2, 380V P</v>
      </c>
      <c r="G115" s="93" t="str">
        <f>IFERROR(VLOOKUP($E115,[3]Cenník!A:F,3,0),0)</f>
        <v>Drive Unit, 1,5 KW, 60 mm, Stainless Steel, 380V R</v>
      </c>
      <c r="H115" s="80" t="s">
        <v>17</v>
      </c>
      <c r="I115" s="80"/>
      <c r="J115" s="80">
        <f t="shared" ref="J115" si="23">ROUNDUP(U115,2)</f>
        <v>0</v>
      </c>
      <c r="K115" s="92">
        <f t="shared" ref="K115:K160" si="24">ROUNDUP(C115*J115,2)</f>
        <v>0</v>
      </c>
    </row>
    <row r="116" spans="1:11" x14ac:dyDescent="0.3">
      <c r="A116" s="76"/>
      <c r="B116" s="142"/>
      <c r="C116" s="117">
        <v>15</v>
      </c>
      <c r="D116" s="117">
        <v>1</v>
      </c>
      <c r="E116" s="117">
        <v>20015</v>
      </c>
      <c r="F116" s="117" t="str">
        <f>IFERROR(VLOOKUP($E116,[3]Cenník!A:F,2,0),0)</f>
        <v>Podpera s výstužou 450x650mm GA</v>
      </c>
      <c r="G116" s="117" t="str">
        <f>IFERROR(VLOOKUP($E116,[3]Cenník!A:F,3,0),0)</f>
        <v>Mounting Bracket 450x650mm GA</v>
      </c>
      <c r="H116" s="118" t="s">
        <v>17</v>
      </c>
      <c r="I116" s="118"/>
      <c r="J116" s="118">
        <f>ROUNDUP(U116,2)</f>
        <v>0</v>
      </c>
      <c r="K116" s="92">
        <f t="shared" si="24"/>
        <v>0</v>
      </c>
    </row>
    <row r="117" spans="1:11" x14ac:dyDescent="0.3">
      <c r="A117" s="76"/>
      <c r="B117" s="142"/>
      <c r="C117" s="117">
        <v>10</v>
      </c>
      <c r="D117" s="117">
        <v>2</v>
      </c>
      <c r="E117" s="117">
        <v>20008</v>
      </c>
      <c r="F117" s="112" t="str">
        <f>IFERROR(VLOOKUP($E117,[3]Cenník!A:F,2,0),0)</f>
        <v>Podpera 2000mm GA</v>
      </c>
      <c r="G117" s="112" t="str">
        <f>IFERROR(VLOOKUP($E117,[3]Cenník!A:F,3,0),0)</f>
        <v>Angle Post 2000mm GA</v>
      </c>
      <c r="H117" s="143" t="s">
        <v>17</v>
      </c>
      <c r="I117" s="118"/>
      <c r="J117" s="118">
        <f>ROUNDUP(U117,2)</f>
        <v>0</v>
      </c>
      <c r="K117" s="92">
        <f t="shared" si="24"/>
        <v>0</v>
      </c>
    </row>
    <row r="118" spans="1:11" x14ac:dyDescent="0.3">
      <c r="A118" s="90"/>
      <c r="B118" s="124"/>
      <c r="C118" s="124">
        <v>12</v>
      </c>
      <c r="D118" s="124">
        <v>4</v>
      </c>
      <c r="E118" s="141">
        <v>22047</v>
      </c>
      <c r="F118" s="121" t="str">
        <f>IFERROR(VLOOKUP($E118,[3]Cenník!A:F,2,0),0)</f>
        <v>Vrut so šesťhrannou hlavou 8x60 A2</v>
      </c>
      <c r="G118" s="121" t="str">
        <f>IFERROR(VLOOKUP($E118,[3]Cenník!A:F,3,0),0)</f>
        <v>French Screw 8x60 A2</v>
      </c>
      <c r="H118" s="122" t="s">
        <v>17</v>
      </c>
      <c r="I118" s="122"/>
      <c r="J118" s="154">
        <f>ROUNDUP(U118,2)</f>
        <v>0</v>
      </c>
      <c r="K118" s="179">
        <f t="shared" si="24"/>
        <v>0</v>
      </c>
    </row>
    <row r="119" spans="1:11" x14ac:dyDescent="0.3">
      <c r="A119" s="90"/>
      <c r="B119" s="124"/>
      <c r="C119" s="124">
        <f>C118*D119</f>
        <v>12</v>
      </c>
      <c r="D119" s="124">
        <v>1</v>
      </c>
      <c r="E119" s="141">
        <v>22051</v>
      </c>
      <c r="F119" s="121" t="str">
        <f>IFERROR(VLOOKUP($E119,[3]Cenník!A:F,2,0),0)</f>
        <v>Hmoždina 10x50</v>
      </c>
      <c r="G119" s="121" t="str">
        <f>IFERROR(VLOOKUP($E119,[3]Cenník!A:F,3,0),0)</f>
        <v>Plug 10x50</v>
      </c>
      <c r="H119" s="122" t="s">
        <v>17</v>
      </c>
      <c r="I119" s="122"/>
      <c r="J119" s="154">
        <f t="shared" ref="J119:J135" si="25">ROUNDUP(U119,2)</f>
        <v>0</v>
      </c>
      <c r="K119" s="179">
        <f t="shared" si="24"/>
        <v>0</v>
      </c>
    </row>
    <row r="120" spans="1:11" x14ac:dyDescent="0.3">
      <c r="A120" s="90"/>
      <c r="B120" s="124"/>
      <c r="C120" s="124">
        <f>C118*D120</f>
        <v>12</v>
      </c>
      <c r="D120" s="124">
        <v>1</v>
      </c>
      <c r="E120" s="141">
        <v>22041</v>
      </c>
      <c r="F120" s="121" t="str">
        <f>IFERROR(VLOOKUP($E120,[3]Cenník!A:F,2,0),0)</f>
        <v>Podložka 8,4x24mm A2</v>
      </c>
      <c r="G120" s="121" t="str">
        <f>IFERROR(VLOOKUP($E120,[3]Cenník!A:F,3,0),0)</f>
        <v>Washer 8,4x24mm A2</v>
      </c>
      <c r="H120" s="122" t="s">
        <v>17</v>
      </c>
      <c r="I120" s="122"/>
      <c r="J120" s="154">
        <f t="shared" si="25"/>
        <v>0</v>
      </c>
      <c r="K120" s="179">
        <f t="shared" si="24"/>
        <v>0</v>
      </c>
    </row>
    <row r="121" spans="1:11" x14ac:dyDescent="0.3">
      <c r="A121" s="90"/>
      <c r="B121" s="106"/>
      <c r="C121" s="124">
        <v>120</v>
      </c>
      <c r="D121" s="124">
        <v>5</v>
      </c>
      <c r="E121" s="141">
        <v>22011</v>
      </c>
      <c r="F121" s="121" t="str">
        <f>IFERROR(VLOOKUP($E121,[3]Cenník!A:F,2,0),0)</f>
        <v>Skrutka so šesťhranovou hlavou M8x25 A2</v>
      </c>
      <c r="G121" s="121" t="str">
        <f>IFERROR(VLOOKUP($E121,[3]Cenník!A:F,3,0),0)</f>
        <v>Bolt M8x25 A2</v>
      </c>
      <c r="H121" s="122" t="s">
        <v>17</v>
      </c>
      <c r="I121" s="122"/>
      <c r="J121" s="154">
        <f t="shared" si="25"/>
        <v>0</v>
      </c>
      <c r="K121" s="179">
        <f t="shared" si="24"/>
        <v>0</v>
      </c>
    </row>
    <row r="122" spans="1:11" x14ac:dyDescent="0.3">
      <c r="A122" s="90"/>
      <c r="B122" s="124"/>
      <c r="C122" s="124">
        <f>C121*D122</f>
        <v>120</v>
      </c>
      <c r="D122" s="124">
        <v>1</v>
      </c>
      <c r="E122" s="141">
        <v>22036</v>
      </c>
      <c r="F122" s="121" t="str">
        <f>IFERROR(VLOOKUP($E122,[3]Cenník!A:F,2,0),0)</f>
        <v>Matica šesťhranná poistná M8 A2</v>
      </c>
      <c r="G122" s="121" t="str">
        <f>IFERROR(VLOOKUP($E122,[3]Cenník!A:F,3,0),0)</f>
        <v>Lock Nut M8 A2</v>
      </c>
      <c r="H122" s="122" t="s">
        <v>17</v>
      </c>
      <c r="I122" s="122"/>
      <c r="J122" s="154">
        <f t="shared" si="25"/>
        <v>0</v>
      </c>
      <c r="K122" s="179">
        <f t="shared" si="24"/>
        <v>0</v>
      </c>
    </row>
    <row r="123" spans="1:11" x14ac:dyDescent="0.3">
      <c r="A123" s="90"/>
      <c r="B123" s="124"/>
      <c r="C123" s="124">
        <f>C121*D123</f>
        <v>120</v>
      </c>
      <c r="D123" s="124">
        <v>1</v>
      </c>
      <c r="E123" s="141">
        <v>22041</v>
      </c>
      <c r="F123" s="121" t="str">
        <f>IFERROR(VLOOKUP($E123,[3]Cenník!A:F,2,0),0)</f>
        <v>Podložka 8,4x24mm A2</v>
      </c>
      <c r="G123" s="121" t="str">
        <f>IFERROR(VLOOKUP($E123,[3]Cenník!A:F,3,0),0)</f>
        <v>Washer 8,4x24mm A2</v>
      </c>
      <c r="H123" s="122" t="s">
        <v>17</v>
      </c>
      <c r="I123" s="122"/>
      <c r="J123" s="154">
        <f t="shared" si="25"/>
        <v>0</v>
      </c>
      <c r="K123" s="179">
        <f t="shared" si="24"/>
        <v>0</v>
      </c>
    </row>
    <row r="124" spans="1:11" x14ac:dyDescent="0.3">
      <c r="A124" s="90"/>
      <c r="B124" s="106"/>
      <c r="C124" s="124">
        <v>96</v>
      </c>
      <c r="D124" s="124">
        <v>4</v>
      </c>
      <c r="E124" s="141">
        <v>22027</v>
      </c>
      <c r="F124" s="121" t="str">
        <f>IFERROR(VLOOKUP($E124,[3]Cenník!A:F,2,0),0)</f>
        <v>Skrutka so šesťhranovou hlavou M8x120 A2</v>
      </c>
      <c r="G124" s="121" t="str">
        <f>IFERROR(VLOOKUP($E124,[3]Cenník!A:F,3,0),0)</f>
        <v>Bolt M8x120 A2</v>
      </c>
      <c r="H124" s="122" t="s">
        <v>17</v>
      </c>
      <c r="I124" s="122"/>
      <c r="J124" s="154">
        <f t="shared" si="25"/>
        <v>0</v>
      </c>
      <c r="K124" s="179">
        <f t="shared" si="24"/>
        <v>0</v>
      </c>
    </row>
    <row r="125" spans="1:11" x14ac:dyDescent="0.3">
      <c r="A125" s="90"/>
      <c r="B125" s="124"/>
      <c r="C125" s="124">
        <f>C124*D125</f>
        <v>96</v>
      </c>
      <c r="D125" s="124">
        <v>1</v>
      </c>
      <c r="E125" s="141">
        <v>22036</v>
      </c>
      <c r="F125" s="121" t="str">
        <f>IFERROR(VLOOKUP($E125,[3]Cenník!A:F,2,0),0)</f>
        <v>Matica šesťhranná poistná M8 A2</v>
      </c>
      <c r="G125" s="121" t="str">
        <f>IFERROR(VLOOKUP($E125,[3]Cenník!A:F,3,0),0)</f>
        <v>Lock Nut M8 A2</v>
      </c>
      <c r="H125" s="122" t="s">
        <v>17</v>
      </c>
      <c r="I125" s="122"/>
      <c r="J125" s="154">
        <f t="shared" si="25"/>
        <v>0</v>
      </c>
      <c r="K125" s="179">
        <f t="shared" si="24"/>
        <v>0</v>
      </c>
    </row>
    <row r="126" spans="1:11" x14ac:dyDescent="0.3">
      <c r="A126" s="90"/>
      <c r="B126" s="124"/>
      <c r="C126" s="124">
        <f>C124*D126</f>
        <v>96</v>
      </c>
      <c r="D126" s="124">
        <v>1</v>
      </c>
      <c r="E126" s="141">
        <v>22041</v>
      </c>
      <c r="F126" s="121" t="str">
        <f>IFERROR(VLOOKUP($E126,[3]Cenník!A:F,2,0),0)</f>
        <v>Podložka 8,4x24mm A2</v>
      </c>
      <c r="G126" s="121" t="str">
        <f>IFERROR(VLOOKUP($E126,[3]Cenník!A:F,3,0),0)</f>
        <v>Washer 8,4x24mm A2</v>
      </c>
      <c r="H126" s="122" t="s">
        <v>17</v>
      </c>
      <c r="I126" s="122"/>
      <c r="J126" s="154">
        <f t="shared" si="25"/>
        <v>0</v>
      </c>
      <c r="K126" s="179">
        <f t="shared" si="24"/>
        <v>0</v>
      </c>
    </row>
    <row r="127" spans="1:11" x14ac:dyDescent="0.3">
      <c r="A127" s="90"/>
      <c r="B127" s="124"/>
      <c r="C127" s="124">
        <f>C125*D127</f>
        <v>96</v>
      </c>
      <c r="D127" s="124">
        <v>1</v>
      </c>
      <c r="E127" s="141">
        <v>22045</v>
      </c>
      <c r="F127" s="121" t="str">
        <f>IFERROR(VLOOKUP($E127,[3]Cenník!A:F,2,0),0)</f>
        <v>Podložka 8,4x35mm A2</v>
      </c>
      <c r="G127" s="121" t="str">
        <f>IFERROR(VLOOKUP($E127,[3]Cenník!A:F,3,0),0)</f>
        <v>Washer 8,4x35mm A2</v>
      </c>
      <c r="H127" s="122" t="s">
        <v>17</v>
      </c>
      <c r="I127" s="122"/>
      <c r="J127" s="154">
        <f t="shared" si="25"/>
        <v>0</v>
      </c>
      <c r="K127" s="179">
        <f t="shared" si="24"/>
        <v>0</v>
      </c>
    </row>
    <row r="128" spans="1:11" x14ac:dyDescent="0.3">
      <c r="A128" s="89"/>
      <c r="B128" s="93"/>
      <c r="C128" s="93">
        <v>8</v>
      </c>
      <c r="D128" s="166">
        <v>1</v>
      </c>
      <c r="E128" s="93">
        <v>28003</v>
      </c>
      <c r="F128" s="93" t="str">
        <f>IFERROR(VLOOKUP($E128,[3]Cenník!A:F,2,0),0)</f>
        <v>Koleno 90° so zliatinovým kolesom 60mm</v>
      </c>
      <c r="G128" s="93" t="str">
        <f>IFERROR(VLOOKUP($E128,[3]Cenník!A:F,3,0),0)</f>
        <v>Corner 90° with cast iron innerwheel 60mm</v>
      </c>
      <c r="H128" s="80" t="s">
        <v>17</v>
      </c>
      <c r="I128" s="80"/>
      <c r="J128" s="80">
        <f t="shared" si="25"/>
        <v>0</v>
      </c>
      <c r="K128" s="92">
        <f t="shared" si="24"/>
        <v>0</v>
      </c>
    </row>
    <row r="129" spans="1:11" x14ac:dyDescent="0.3">
      <c r="A129" s="89"/>
      <c r="B129" s="93">
        <v>6000</v>
      </c>
      <c r="C129" s="93">
        <v>10</v>
      </c>
      <c r="D129" s="93">
        <v>1</v>
      </c>
      <c r="E129" s="93">
        <v>28002</v>
      </c>
      <c r="F129" s="93" t="str">
        <f>IFERROR(VLOOKUP($E129,[3]Cenník!A:F,2,0),0)</f>
        <v>Krmenárska rúra 60x1,25 mm</v>
      </c>
      <c r="G129" s="93" t="str">
        <f>IFERROR(VLOOKUP($E129,[3]Cenník!A:F,3,0),0)</f>
        <v>Feed Pipe 60 x 1,25 mm</v>
      </c>
      <c r="H129" s="80" t="s">
        <v>33</v>
      </c>
      <c r="I129" s="80"/>
      <c r="J129" s="80">
        <f t="shared" si="25"/>
        <v>0</v>
      </c>
      <c r="K129" s="92">
        <f t="shared" si="24"/>
        <v>0</v>
      </c>
    </row>
    <row r="130" spans="1:11" x14ac:dyDescent="0.3">
      <c r="A130" s="89"/>
      <c r="B130" s="93"/>
      <c r="C130" s="93">
        <v>10</v>
      </c>
      <c r="D130" s="93">
        <v>1</v>
      </c>
      <c r="E130" s="93">
        <v>28009</v>
      </c>
      <c r="F130" s="93" t="str">
        <f>IFERROR(VLOOKUP($E130,[3]Cenník!A:F,2,0),0)</f>
        <v>Spojka na krmenársku rúru 60 mm</v>
      </c>
      <c r="G130" s="93" t="str">
        <f>IFERROR(VLOOKUP($E130,[3]Cenník!A:F,3,0),0)</f>
        <v>Pipe Connector 60mm</v>
      </c>
      <c r="H130" s="80" t="s">
        <v>17</v>
      </c>
      <c r="I130" s="80"/>
      <c r="J130" s="80">
        <f t="shared" si="25"/>
        <v>0</v>
      </c>
      <c r="K130" s="92">
        <f t="shared" si="24"/>
        <v>0</v>
      </c>
    </row>
    <row r="131" spans="1:11" x14ac:dyDescent="0.3">
      <c r="A131" s="89"/>
      <c r="B131" s="93"/>
      <c r="C131" s="93">
        <v>60</v>
      </c>
      <c r="D131" s="93">
        <v>1</v>
      </c>
      <c r="E131" s="93">
        <v>28007</v>
      </c>
      <c r="F131" s="93" t="str">
        <f>IFERROR(VLOOKUP($E131,[3]Cenník!A:F,2,0),0)</f>
        <v>Krmenárska reťaz kalená 60 mm, disk 71,5 mm,</v>
      </c>
      <c r="G131" s="93" t="str">
        <f>IFERROR(VLOOKUP($E131,[3]Cenník!A:F,3,0),0)</f>
        <v>Feed Chain hardened for 60mm system, disc 71,5 mm,</v>
      </c>
      <c r="H131" s="80" t="s">
        <v>33</v>
      </c>
      <c r="I131" s="80"/>
      <c r="J131" s="80">
        <f t="shared" si="25"/>
        <v>0</v>
      </c>
      <c r="K131" s="92">
        <f t="shared" si="24"/>
        <v>0</v>
      </c>
    </row>
    <row r="132" spans="1:11" x14ac:dyDescent="0.3">
      <c r="A132" s="89"/>
      <c r="B132" s="93"/>
      <c r="C132" s="93">
        <f>ROUNDUP(C131/50*D132,0)</f>
        <v>2</v>
      </c>
      <c r="D132" s="93">
        <v>1</v>
      </c>
      <c r="E132" s="93">
        <v>28008</v>
      </c>
      <c r="F132" s="93" t="str">
        <f>IFERROR(VLOOKUP($E132,[3]Cenník!A:F,2,0),0)</f>
        <v>Spojka na reťaz 60mm</v>
      </c>
      <c r="G132" s="93" t="str">
        <f>IFERROR(VLOOKUP($E132,[3]Cenník!A:F,3,0),0)</f>
        <v>Chain Connecter 60mm</v>
      </c>
      <c r="H132" s="80" t="s">
        <v>17</v>
      </c>
      <c r="I132" s="80"/>
      <c r="J132" s="80">
        <f t="shared" si="25"/>
        <v>0</v>
      </c>
      <c r="K132" s="92">
        <f t="shared" si="24"/>
        <v>0</v>
      </c>
    </row>
    <row r="133" spans="1:11" x14ac:dyDescent="0.3">
      <c r="A133" s="89"/>
      <c r="B133" s="93"/>
      <c r="C133" s="93">
        <v>2</v>
      </c>
      <c r="D133" s="93">
        <v>1</v>
      </c>
      <c r="E133" s="93">
        <v>28022</v>
      </c>
      <c r="F133" s="93" t="str">
        <f>IFERROR(VLOOKUP($E133,[3]Cenník!A:F,2,0),0)</f>
        <v>Inšpekčná rúra na kŕmenie 60mm</v>
      </c>
      <c r="G133" s="93" t="str">
        <f>IFERROR(VLOOKUP($E133,[3]Cenník!A:F,3,0),0)</f>
        <v>Inspection Pipe in transparent plastic  60 mm</v>
      </c>
      <c r="H133" s="80" t="s">
        <v>17</v>
      </c>
      <c r="I133" s="80"/>
      <c r="J133" s="80">
        <f t="shared" si="25"/>
        <v>0</v>
      </c>
      <c r="K133" s="92">
        <f t="shared" si="24"/>
        <v>0</v>
      </c>
    </row>
    <row r="134" spans="1:11" x14ac:dyDescent="0.3">
      <c r="A134" s="89"/>
      <c r="B134" s="93"/>
      <c r="C134" s="93">
        <f>C133*D134</f>
        <v>2</v>
      </c>
      <c r="D134" s="93">
        <v>1</v>
      </c>
      <c r="E134" s="93">
        <v>28023</v>
      </c>
      <c r="F134" s="93" t="str">
        <f>IFERROR(VLOOKUP($E134,[3]Cenník!A:F,2,0),0)</f>
        <v>Držiak na stop senzor kŕmenia 60mm</v>
      </c>
      <c r="G134" s="93" t="str">
        <f>IFERROR(VLOOKUP($E134,[3]Cenník!A:F,3,0),0)</f>
        <v>Holder for Feed Sensor 60mm</v>
      </c>
      <c r="H134" s="80" t="s">
        <v>17</v>
      </c>
      <c r="I134" s="80"/>
      <c r="J134" s="80">
        <f t="shared" si="25"/>
        <v>0</v>
      </c>
      <c r="K134" s="92">
        <f t="shared" si="24"/>
        <v>0</v>
      </c>
    </row>
    <row r="135" spans="1:11" x14ac:dyDescent="0.3">
      <c r="A135" s="89"/>
      <c r="B135" s="93"/>
      <c r="C135" s="93">
        <f>C134*D135</f>
        <v>2</v>
      </c>
      <c r="D135" s="93">
        <v>1</v>
      </c>
      <c r="E135" s="93">
        <v>28030</v>
      </c>
      <c r="F135" s="93" t="str">
        <f>IFERROR(VLOOKUP($E135,[3]Cenník!A:F,2,0),0)</f>
        <v>Stop senzor VC11RT23010M</v>
      </c>
      <c r="G135" s="93" t="str">
        <f>IFERROR(VLOOKUP($E135,[3]Cenník!A:F,3,0),0)</f>
        <v>Feed Sensor VC11RT23010M</v>
      </c>
      <c r="H135" s="80" t="s">
        <v>17</v>
      </c>
      <c r="I135" s="80"/>
      <c r="J135" s="80">
        <f t="shared" si="25"/>
        <v>0</v>
      </c>
      <c r="K135" s="92">
        <f t="shared" si="24"/>
        <v>0</v>
      </c>
    </row>
    <row r="136" spans="1:11" x14ac:dyDescent="0.3">
      <c r="A136" s="90"/>
      <c r="B136" s="106"/>
      <c r="C136" s="124">
        <f>C134*D136</f>
        <v>4</v>
      </c>
      <c r="D136" s="124">
        <v>2</v>
      </c>
      <c r="E136" s="141">
        <v>22195</v>
      </c>
      <c r="F136" s="121" t="str">
        <f>IFERROR(VLOOKUP($E136,[3]Cenník!A:F,2,0),0)</f>
        <v>SK Páska 26-36 GA</v>
      </c>
      <c r="G136" s="121" t="str">
        <f>IFERROR(VLOOKUP($E136,[3]Cenník!A:F,3,0),0)</f>
        <v>Metal Band 26-36 GA</v>
      </c>
      <c r="H136" s="122" t="s">
        <v>17</v>
      </c>
      <c r="I136" s="122"/>
      <c r="J136" s="154">
        <f>ROUNDUP(U136,2)</f>
        <v>0</v>
      </c>
      <c r="K136" s="179">
        <f t="shared" si="24"/>
        <v>0</v>
      </c>
    </row>
    <row r="137" spans="1:11" x14ac:dyDescent="0.3">
      <c r="A137" s="89"/>
      <c r="B137" s="93"/>
      <c r="C137" s="93">
        <v>1</v>
      </c>
      <c r="D137" s="93">
        <v>1</v>
      </c>
      <c r="E137" s="93">
        <v>28269</v>
      </c>
      <c r="F137" s="93" t="str">
        <f>IFERROR(VLOOKUP($E137,[3]Cenník!A:F,2,0),0)</f>
        <v>Presyp na 60mm retazové krmenie GA</v>
      </c>
      <c r="G137" s="93" t="str">
        <f>IFERROR(VLOOKUP($E137,[3]Cenník!A:F,3,0),0)</f>
        <v>Transfer unit for 60mm chain coveyor GA</v>
      </c>
      <c r="H137" s="80" t="s">
        <v>17</v>
      </c>
      <c r="I137" s="80"/>
      <c r="J137" s="80">
        <f t="shared" ref="J137:J156" si="26">ROUNDUP(U137,2)</f>
        <v>0</v>
      </c>
      <c r="K137" s="92">
        <f t="shared" si="24"/>
        <v>0</v>
      </c>
    </row>
    <row r="138" spans="1:11" x14ac:dyDescent="0.3">
      <c r="A138" s="90"/>
      <c r="B138" s="106"/>
      <c r="C138" s="124">
        <f>ROUNDUP(C137*D138,0)</f>
        <v>1</v>
      </c>
      <c r="D138" s="124">
        <v>0.01</v>
      </c>
      <c r="E138" s="141">
        <v>22152</v>
      </c>
      <c r="F138" s="121" t="str">
        <f>IFERROR(VLOOKUP($E138,[3]Cenník!A:F,2,0),0)</f>
        <v>Silikón sivý 330 ml</v>
      </c>
      <c r="G138" s="121" t="str">
        <f>IFERROR(VLOOKUP($E138,[3]Cenník!A:F,3,0),0)</f>
        <v>Silicone Gray 330 ml</v>
      </c>
      <c r="H138" s="122" t="s">
        <v>17</v>
      </c>
      <c r="I138" s="122"/>
      <c r="J138" s="154">
        <f t="shared" si="26"/>
        <v>0</v>
      </c>
      <c r="K138" s="179">
        <f t="shared" si="24"/>
        <v>0</v>
      </c>
    </row>
    <row r="139" spans="1:11" x14ac:dyDescent="0.3">
      <c r="A139" s="90"/>
      <c r="B139" s="106"/>
      <c r="C139" s="124">
        <f>C137*D139</f>
        <v>6</v>
      </c>
      <c r="D139" s="124">
        <v>6</v>
      </c>
      <c r="E139" s="141">
        <v>22011</v>
      </c>
      <c r="F139" s="121" t="str">
        <f>IFERROR(VLOOKUP($E139,[3]Cenník!A:F,2,0),0)</f>
        <v>Skrutka so šesťhranovou hlavou M8x25 A2</v>
      </c>
      <c r="G139" s="121" t="str">
        <f>IFERROR(VLOOKUP($E139,[3]Cenník!A:F,3,0),0)</f>
        <v>Bolt M8x25 A2</v>
      </c>
      <c r="H139" s="122" t="s">
        <v>17</v>
      </c>
      <c r="I139" s="122"/>
      <c r="J139" s="154">
        <f t="shared" si="26"/>
        <v>0</v>
      </c>
      <c r="K139" s="179">
        <f t="shared" si="24"/>
        <v>0</v>
      </c>
    </row>
    <row r="140" spans="1:11" x14ac:dyDescent="0.3">
      <c r="A140" s="90"/>
      <c r="B140" s="106"/>
      <c r="C140" s="124">
        <f>C139*D140</f>
        <v>6</v>
      </c>
      <c r="D140" s="124">
        <v>1</v>
      </c>
      <c r="E140" s="141">
        <v>22036</v>
      </c>
      <c r="F140" s="121" t="str">
        <f>IFERROR(VLOOKUP($E140,[3]Cenník!A:F,2,0),0)</f>
        <v>Matica šesťhranná poistná M8 A2</v>
      </c>
      <c r="G140" s="121" t="str">
        <f>IFERROR(VLOOKUP($E140,[3]Cenník!A:F,3,0),0)</f>
        <v>Lock Nut M8 A2</v>
      </c>
      <c r="H140" s="122" t="s">
        <v>17</v>
      </c>
      <c r="I140" s="122"/>
      <c r="J140" s="154">
        <f t="shared" si="26"/>
        <v>0</v>
      </c>
      <c r="K140" s="179">
        <f t="shared" si="24"/>
        <v>0</v>
      </c>
    </row>
    <row r="141" spans="1:11" x14ac:dyDescent="0.3">
      <c r="A141" s="90"/>
      <c r="B141" s="106"/>
      <c r="C141" s="124">
        <f>C139*D141</f>
        <v>12</v>
      </c>
      <c r="D141" s="124">
        <v>2</v>
      </c>
      <c r="E141" s="141">
        <v>22041</v>
      </c>
      <c r="F141" s="121" t="str">
        <f>IFERROR(VLOOKUP($E141,[3]Cenník!A:F,2,0),0)</f>
        <v>Podložka 8,4x24mm A2</v>
      </c>
      <c r="G141" s="121" t="str">
        <f>IFERROR(VLOOKUP($E141,[3]Cenník!A:F,3,0),0)</f>
        <v>Washer 8,4x24mm A2</v>
      </c>
      <c r="H141" s="122" t="s">
        <v>17</v>
      </c>
      <c r="I141" s="122"/>
      <c r="J141" s="154">
        <f t="shared" si="26"/>
        <v>0</v>
      </c>
      <c r="K141" s="179">
        <f t="shared" si="24"/>
        <v>0</v>
      </c>
    </row>
    <row r="142" spans="1:11" x14ac:dyDescent="0.3">
      <c r="A142" s="89"/>
      <c r="B142" s="93"/>
      <c r="C142" s="93">
        <v>48</v>
      </c>
      <c r="D142" s="93">
        <v>1</v>
      </c>
      <c r="E142" s="93">
        <v>28099</v>
      </c>
      <c r="F142" s="93" t="str">
        <f>IFERROR(VLOOKUP($E142,[3]Cenník!A:F,2,0),0)</f>
        <v>Adaptér pre dvojité napĺňanie, 6/9 L Automatu</v>
      </c>
      <c r="G142" s="93" t="str">
        <f>IFERROR(VLOOKUP($E142,[3]Cenník!A:F,3,0),0)</f>
        <v>Adapter for double intake, 6/9 L Volume Dispenser</v>
      </c>
      <c r="H142" s="80" t="s">
        <v>17</v>
      </c>
      <c r="I142" s="80"/>
      <c r="J142" s="80">
        <f t="shared" si="26"/>
        <v>0</v>
      </c>
      <c r="K142" s="92">
        <f t="shared" si="24"/>
        <v>0</v>
      </c>
    </row>
    <row r="143" spans="1:11" x14ac:dyDescent="0.3">
      <c r="A143" s="89"/>
      <c r="B143" s="93"/>
      <c r="C143" s="93">
        <v>48</v>
      </c>
      <c r="D143" s="93">
        <v>1</v>
      </c>
      <c r="E143" s="93">
        <v>28108</v>
      </c>
      <c r="F143" s="93" t="str">
        <f>IFERROR(VLOOKUP($E143,[3]Cenník!A:F,2,0),0)</f>
        <v>Držiak adaptéru pre dvojité napĺňanie, 6/9 L Aut.</v>
      </c>
      <c r="G143" s="93" t="str">
        <f>IFERROR(VLOOKUP($E143,[3]Cenník!A:F,3,0),0)</f>
        <v>Holder for Adapter double intake, 6/9 L Vol. Dis.</v>
      </c>
      <c r="H143" s="80" t="s">
        <v>17</v>
      </c>
      <c r="I143" s="80"/>
      <c r="J143" s="80">
        <f t="shared" si="26"/>
        <v>0</v>
      </c>
      <c r="K143" s="92">
        <f t="shared" si="24"/>
        <v>0</v>
      </c>
    </row>
    <row r="144" spans="1:11" x14ac:dyDescent="0.3">
      <c r="A144" s="90"/>
      <c r="B144" s="106"/>
      <c r="C144" s="124">
        <f>C143*D144</f>
        <v>96</v>
      </c>
      <c r="D144" s="124">
        <v>2</v>
      </c>
      <c r="E144" s="141">
        <v>22074</v>
      </c>
      <c r="F144" s="121" t="str">
        <f>IFERROR(VLOOKUP($E144,[3]Cenník!A:F,2,0),0)</f>
        <v>Strmeň M8x61x78 GA</v>
      </c>
      <c r="G144" s="121" t="str">
        <f>IFERROR(VLOOKUP($E144,[3]Cenník!A:F,3,0),0)</f>
        <v>U-bolt M8x61x78 GA</v>
      </c>
      <c r="H144" s="122" t="s">
        <v>17</v>
      </c>
      <c r="I144" s="122"/>
      <c r="J144" s="154">
        <f t="shared" si="26"/>
        <v>0</v>
      </c>
      <c r="K144" s="179">
        <f t="shared" si="24"/>
        <v>0</v>
      </c>
    </row>
    <row r="145" spans="1:11" x14ac:dyDescent="0.3">
      <c r="A145" s="90"/>
      <c r="B145" s="106"/>
      <c r="C145" s="124">
        <f>C144*D145</f>
        <v>192</v>
      </c>
      <c r="D145" s="124">
        <v>2</v>
      </c>
      <c r="E145" s="141">
        <v>22036</v>
      </c>
      <c r="F145" s="121" t="str">
        <f>IFERROR(VLOOKUP($E145,[3]Cenník!A:F,2,0),0)</f>
        <v>Matica šesťhranná poistná M8 A2</v>
      </c>
      <c r="G145" s="121" t="str">
        <f>IFERROR(VLOOKUP($E145,[3]Cenník!A:F,3,0),0)</f>
        <v>Lock Nut M8 A2</v>
      </c>
      <c r="H145" s="122" t="s">
        <v>17</v>
      </c>
      <c r="I145" s="122"/>
      <c r="J145" s="154">
        <f t="shared" si="26"/>
        <v>0</v>
      </c>
      <c r="K145" s="179">
        <f t="shared" si="24"/>
        <v>0</v>
      </c>
    </row>
    <row r="146" spans="1:11" x14ac:dyDescent="0.3">
      <c r="A146" s="90"/>
      <c r="B146" s="106"/>
      <c r="C146" s="124">
        <f>C144*D146</f>
        <v>192</v>
      </c>
      <c r="D146" s="124">
        <v>2</v>
      </c>
      <c r="E146" s="141">
        <v>22041</v>
      </c>
      <c r="F146" s="121" t="str">
        <f>IFERROR(VLOOKUP($E146,[3]Cenník!A:F,2,0),0)</f>
        <v>Podložka 8,4x24mm A2</v>
      </c>
      <c r="G146" s="121" t="str">
        <f>IFERROR(VLOOKUP($E146,[3]Cenník!A:F,3,0),0)</f>
        <v>Washer 8,4x24mm A2</v>
      </c>
      <c r="H146" s="122" t="s">
        <v>17</v>
      </c>
      <c r="I146" s="122"/>
      <c r="J146" s="154">
        <f t="shared" si="26"/>
        <v>0</v>
      </c>
      <c r="K146" s="179">
        <f t="shared" si="24"/>
        <v>0</v>
      </c>
    </row>
    <row r="147" spans="1:11" x14ac:dyDescent="0.3">
      <c r="A147" s="89"/>
      <c r="B147" s="93"/>
      <c r="C147" s="166">
        <v>48</v>
      </c>
      <c r="D147" s="93">
        <v>6</v>
      </c>
      <c r="E147" s="93">
        <v>28011</v>
      </c>
      <c r="F147" s="93" t="str">
        <f>IFERROR(VLOOKUP($E147,[3]Cenník!A:F,2,0),0)</f>
        <v>Kŕmny automat, 9 liter</v>
      </c>
      <c r="G147" s="93" t="str">
        <f>IFERROR(VLOOKUP($E147,[3]Cenník!A:F,3,0),0)</f>
        <v>Volume Dispenser, 9 liter</v>
      </c>
      <c r="H147" s="80" t="s">
        <v>17</v>
      </c>
      <c r="I147" s="80"/>
      <c r="J147" s="80">
        <f t="shared" si="26"/>
        <v>0</v>
      </c>
      <c r="K147" s="92">
        <f t="shared" si="24"/>
        <v>0</v>
      </c>
    </row>
    <row r="148" spans="1:11" x14ac:dyDescent="0.3">
      <c r="A148" s="90"/>
      <c r="B148" s="106"/>
      <c r="C148" s="124">
        <f>C147*D148</f>
        <v>48</v>
      </c>
      <c r="D148" s="124">
        <v>1</v>
      </c>
      <c r="E148" s="141">
        <v>22087</v>
      </c>
      <c r="F148" s="121" t="str">
        <f>IFERROR(VLOOKUP($E148,[3]Cenník!A:F,2,0),0)</f>
        <v>Sťahovacia páska 7,5x450mm</v>
      </c>
      <c r="G148" s="121" t="str">
        <f>IFERROR(VLOOKUP($E148,[3]Cenník!A:F,3,0),0)</f>
        <v>Plastic Strips 7,5x450mm</v>
      </c>
      <c r="H148" s="122" t="s">
        <v>17</v>
      </c>
      <c r="I148" s="122"/>
      <c r="J148" s="154">
        <f t="shared" si="26"/>
        <v>0</v>
      </c>
      <c r="K148" s="179">
        <f t="shared" si="24"/>
        <v>0</v>
      </c>
    </row>
    <row r="149" spans="1:11" x14ac:dyDescent="0.3">
      <c r="A149" s="90"/>
      <c r="B149" s="106"/>
      <c r="C149" s="124">
        <f>C147*D149</f>
        <v>48</v>
      </c>
      <c r="D149" s="124">
        <v>1</v>
      </c>
      <c r="E149" s="141">
        <v>22171</v>
      </c>
      <c r="F149" s="121" t="str">
        <f>IFERROR(VLOOKUP($E149,[3]Cenník!A:F,2,0),0)</f>
        <v>Skrutka s pologuľatou hlavou 4,8x9,5mm A2</v>
      </c>
      <c r="G149" s="121" t="str">
        <f>IFERROR(VLOOKUP($E149,[3]Cenník!A:F,3,0),0)</f>
        <v>Wood Screw 4,8x9,5mm A2</v>
      </c>
      <c r="H149" s="122" t="s">
        <v>17</v>
      </c>
      <c r="I149" s="122"/>
      <c r="J149" s="154">
        <f t="shared" si="26"/>
        <v>0</v>
      </c>
      <c r="K149" s="179">
        <f t="shared" si="24"/>
        <v>0</v>
      </c>
    </row>
    <row r="150" spans="1:11" x14ac:dyDescent="0.3">
      <c r="A150" s="89"/>
      <c r="B150" s="93"/>
      <c r="C150" s="93">
        <f>C147*D150</f>
        <v>48</v>
      </c>
      <c r="D150" s="93">
        <v>1</v>
      </c>
      <c r="E150" s="93">
        <v>28016</v>
      </c>
      <c r="F150" s="93" t="str">
        <f>IFERROR(VLOOKUP($E150,[3]Cenník!A:F,2,0),0)</f>
        <v>Zvodová rúra pre prasnice 80x1,5x1000 mm</v>
      </c>
      <c r="G150" s="93" t="str">
        <f>IFERROR(VLOOKUP($E150,[3]Cenník!A:F,3,0),0)</f>
        <v>Steel down pipe for sows  80x1,5x1000 mm</v>
      </c>
      <c r="H150" s="80" t="s">
        <v>17</v>
      </c>
      <c r="I150" s="80"/>
      <c r="J150" s="80">
        <f t="shared" si="26"/>
        <v>0</v>
      </c>
      <c r="K150" s="92">
        <f t="shared" si="24"/>
        <v>0</v>
      </c>
    </row>
    <row r="151" spans="1:11" x14ac:dyDescent="0.3">
      <c r="A151" s="89"/>
      <c r="B151" s="93"/>
      <c r="C151" s="93">
        <f>C150*D151</f>
        <v>48</v>
      </c>
      <c r="D151" s="93">
        <v>1</v>
      </c>
      <c r="E151" s="93">
        <v>28017</v>
      </c>
      <c r="F151" s="93" t="str">
        <f>IFERROR(VLOOKUP($E151,[3]Cenník!A:F,2,0),0)</f>
        <v>Transparentná rúra pre prasnice 75x1000 mm</v>
      </c>
      <c r="G151" s="93" t="str">
        <f>IFERROR(VLOOKUP($E151,[3]Cenník!A:F,3,0),0)</f>
        <v>Transparent drop pipe sows  75x1000 mm</v>
      </c>
      <c r="H151" s="80" t="s">
        <v>17</v>
      </c>
      <c r="I151" s="80"/>
      <c r="J151" s="80">
        <f t="shared" si="26"/>
        <v>0</v>
      </c>
      <c r="K151" s="92">
        <f t="shared" si="24"/>
        <v>0</v>
      </c>
    </row>
    <row r="152" spans="1:11" x14ac:dyDescent="0.3">
      <c r="A152" s="76"/>
      <c r="B152" s="142"/>
      <c r="C152" s="117">
        <v>96</v>
      </c>
      <c r="D152" s="117">
        <v>2</v>
      </c>
      <c r="E152" s="117">
        <v>22327</v>
      </c>
      <c r="F152" s="112" t="str">
        <f>IFERROR(VLOOKUP($E152,[3]Cenník!A:F,2,0),0)</f>
        <v>Držiak rúry (omega) 81mm A2</v>
      </c>
      <c r="G152" s="112" t="str">
        <f>IFERROR(VLOOKUP($E152,[3]Cenník!A:F,3,0),0)</f>
        <v>Pipe Fitting (omega) 81mm  A2</v>
      </c>
      <c r="H152" s="143" t="s">
        <v>17</v>
      </c>
      <c r="I152" s="118"/>
      <c r="J152" s="118">
        <f>ROUNDUP(U152,2)</f>
        <v>0</v>
      </c>
      <c r="K152" s="92">
        <f t="shared" si="24"/>
        <v>0</v>
      </c>
    </row>
    <row r="153" spans="1:11" x14ac:dyDescent="0.3">
      <c r="A153" s="90"/>
      <c r="B153" s="106"/>
      <c r="C153" s="124">
        <v>152</v>
      </c>
      <c r="D153" s="124">
        <v>2</v>
      </c>
      <c r="E153" s="141">
        <v>22016</v>
      </c>
      <c r="F153" s="121" t="str">
        <f>IFERROR(VLOOKUP($E153,[3]Cenník!A:F,2,0),0)</f>
        <v>Skrutka so šesťhranovou hlavou M8x50 A2</v>
      </c>
      <c r="G153" s="121" t="str">
        <f>IFERROR(VLOOKUP($E153,[3]Cenník!A:F,3,0),0)</f>
        <v>Bolt M8x50 A2</v>
      </c>
      <c r="H153" s="122" t="s">
        <v>17</v>
      </c>
      <c r="I153" s="122"/>
      <c r="J153" s="154">
        <f t="shared" si="26"/>
        <v>0</v>
      </c>
      <c r="K153" s="179">
        <f t="shared" si="24"/>
        <v>0</v>
      </c>
    </row>
    <row r="154" spans="1:11" x14ac:dyDescent="0.3">
      <c r="A154" s="90"/>
      <c r="B154" s="106"/>
      <c r="C154" s="124">
        <f>C153*D154</f>
        <v>152</v>
      </c>
      <c r="D154" s="124">
        <v>1</v>
      </c>
      <c r="E154" s="141">
        <v>22036</v>
      </c>
      <c r="F154" s="121" t="str">
        <f>IFERROR(VLOOKUP($E154,[3]Cenník!A:F,2,0),0)</f>
        <v>Matica šesťhranná poistná M8 A2</v>
      </c>
      <c r="G154" s="121" t="str">
        <f>IFERROR(VLOOKUP($E154,[3]Cenník!A:F,3,0),0)</f>
        <v>Lock Nut M8 A2</v>
      </c>
      <c r="H154" s="122" t="s">
        <v>17</v>
      </c>
      <c r="I154" s="122"/>
      <c r="J154" s="154">
        <f t="shared" si="26"/>
        <v>0</v>
      </c>
      <c r="K154" s="179">
        <f t="shared" si="24"/>
        <v>0</v>
      </c>
    </row>
    <row r="155" spans="1:11" x14ac:dyDescent="0.3">
      <c r="A155" s="90"/>
      <c r="B155" s="106"/>
      <c r="C155" s="124">
        <f>C152*D155</f>
        <v>96</v>
      </c>
      <c r="D155" s="124">
        <v>1</v>
      </c>
      <c r="E155" s="141">
        <v>22184</v>
      </c>
      <c r="F155" s="121" t="str">
        <f>IFERROR(VLOOKUP($E155,[3]Cenník!A:F,2,0),0)</f>
        <v>Podložka 8,4x16mm GA</v>
      </c>
      <c r="G155" s="121" t="str">
        <f>IFERROR(VLOOKUP($E155,[3]Cenník!A:F,3,0),0)</f>
        <v>Washer 8,4x16mm GA</v>
      </c>
      <c r="H155" s="122" t="s">
        <v>17</v>
      </c>
      <c r="I155" s="122"/>
      <c r="J155" s="154">
        <f t="shared" si="26"/>
        <v>0</v>
      </c>
      <c r="K155" s="179">
        <f t="shared" si="24"/>
        <v>0</v>
      </c>
    </row>
    <row r="156" spans="1:11" x14ac:dyDescent="0.3">
      <c r="A156" s="90"/>
      <c r="B156" s="106"/>
      <c r="C156" s="124">
        <f>C152*D156</f>
        <v>96</v>
      </c>
      <c r="D156" s="124">
        <v>1</v>
      </c>
      <c r="E156" s="141">
        <v>22045</v>
      </c>
      <c r="F156" s="121" t="str">
        <f>IFERROR(VLOOKUP($E156,[3]Cenník!A:F,2,0),0)</f>
        <v>Podložka 8,4x35mm A2</v>
      </c>
      <c r="G156" s="121" t="str">
        <f>IFERROR(VLOOKUP($E156,[3]Cenník!A:F,3,0),0)</f>
        <v>Washer 8,4x35mm A2</v>
      </c>
      <c r="H156" s="122" t="s">
        <v>17</v>
      </c>
      <c r="I156" s="122"/>
      <c r="J156" s="154">
        <f t="shared" si="26"/>
        <v>0</v>
      </c>
      <c r="K156" s="179">
        <f t="shared" si="24"/>
        <v>0</v>
      </c>
    </row>
    <row r="157" spans="1:11" x14ac:dyDescent="0.3">
      <c r="A157" s="89"/>
      <c r="B157" s="93"/>
      <c r="C157" s="93">
        <v>48</v>
      </c>
      <c r="D157" s="93">
        <v>1</v>
      </c>
      <c r="E157" s="93">
        <v>28012</v>
      </c>
      <c r="F157" s="93" t="str">
        <f>IFERROR(VLOOKUP($E157,[3]Cenník!A:F,2,0),0)</f>
        <v>Krmenársky ventil 60 mm 68/63 s uzáverom</v>
      </c>
      <c r="G157" s="93" t="str">
        <f>IFERROR(VLOOKUP($E157,[3]Cenník!A:F,3,0),0)</f>
        <v>Feed Drop, 60 mm 68/63 with shutter</v>
      </c>
      <c r="H157" s="80" t="s">
        <v>17</v>
      </c>
      <c r="I157" s="80"/>
      <c r="J157" s="80">
        <f>ROUNDUP(U157,2)</f>
        <v>0</v>
      </c>
      <c r="K157" s="92">
        <f t="shared" si="24"/>
        <v>0</v>
      </c>
    </row>
    <row r="158" spans="1:11" x14ac:dyDescent="0.3">
      <c r="A158" s="69"/>
      <c r="B158" s="125"/>
      <c r="C158" s="74">
        <f>C157*D158</f>
        <v>96</v>
      </c>
      <c r="D158" s="74">
        <v>2</v>
      </c>
      <c r="E158" s="91">
        <v>22087</v>
      </c>
      <c r="F158" s="88" t="str">
        <f>IFERROR(VLOOKUP($E158,[3]Cenník!A:F,2,0),0)</f>
        <v>Sťahovacia páska 7,5x450mm</v>
      </c>
      <c r="G158" s="88" t="str">
        <f>IFERROR(VLOOKUP($E158,[3]Cenník!A:F,3,0),0)</f>
        <v>Plastic Strips 7,5x450mm</v>
      </c>
      <c r="H158" s="175" t="s">
        <v>17</v>
      </c>
      <c r="I158" s="175"/>
      <c r="J158" s="154">
        <f t="shared" ref="J158:J160" si="27">ROUNDUP(U158,2)</f>
        <v>0</v>
      </c>
      <c r="K158" s="179">
        <f t="shared" si="24"/>
        <v>0</v>
      </c>
    </row>
    <row r="159" spans="1:11" x14ac:dyDescent="0.3">
      <c r="A159" s="69"/>
      <c r="B159" s="125"/>
      <c r="C159" s="74">
        <f>C157*D159</f>
        <v>144</v>
      </c>
      <c r="D159" s="74">
        <v>3</v>
      </c>
      <c r="E159" s="91">
        <v>22171</v>
      </c>
      <c r="F159" s="88" t="str">
        <f>IFERROR(VLOOKUP($E159,[3]Cenník!A:F,2,0),0)</f>
        <v>Skrutka s pologuľatou hlavou 4,8x9,5mm A2</v>
      </c>
      <c r="G159" s="88" t="str">
        <f>IFERROR(VLOOKUP($E159,[3]Cenník!A:F,3,0),0)</f>
        <v>Wood Screw 4,8x9,5mm A2</v>
      </c>
      <c r="H159" s="175" t="s">
        <v>17</v>
      </c>
      <c r="I159" s="175"/>
      <c r="J159" s="154">
        <f t="shared" si="27"/>
        <v>0</v>
      </c>
      <c r="K159" s="179">
        <f t="shared" si="24"/>
        <v>0</v>
      </c>
    </row>
    <row r="160" spans="1:11" ht="15" thickBot="1" x14ac:dyDescent="0.35">
      <c r="A160" s="89"/>
      <c r="B160" s="83"/>
      <c r="C160" s="83">
        <f>C157*D160</f>
        <v>48</v>
      </c>
      <c r="D160" s="83">
        <v>1</v>
      </c>
      <c r="E160" s="83">
        <v>28014</v>
      </c>
      <c r="F160" s="83" t="str">
        <f>IFERROR(VLOOKUP($E160,[3]Cenník!A:F,2,0),0)</f>
        <v>Teleskopický zvod 68/63 mm 2 x 1,0 m</v>
      </c>
      <c r="G160" s="83" t="str">
        <f>IFERROR(VLOOKUP($E160,[3]Cenník!A:F,3,0),0)</f>
        <v>Telescopic pipe 68/63mm 2 x 1,0m</v>
      </c>
      <c r="H160" s="68" t="s">
        <v>17</v>
      </c>
      <c r="I160" s="68"/>
      <c r="J160" s="68">
        <f t="shared" si="27"/>
        <v>0</v>
      </c>
      <c r="K160" s="105">
        <f t="shared" si="24"/>
        <v>0</v>
      </c>
    </row>
    <row r="161" spans="1:12" ht="21.6" thickBot="1" x14ac:dyDescent="0.35">
      <c r="A161" s="77"/>
      <c r="B161" s="70"/>
      <c r="C161" s="78"/>
      <c r="D161" s="70"/>
      <c r="E161" s="70"/>
      <c r="F161" s="180" t="s">
        <v>46</v>
      </c>
      <c r="G161" s="180" t="s">
        <v>45</v>
      </c>
      <c r="H161" s="181"/>
      <c r="I161" s="181"/>
      <c r="J161" s="181"/>
      <c r="K161" s="182"/>
    </row>
    <row r="162" spans="1:12" x14ac:dyDescent="0.3">
      <c r="A162" s="183"/>
      <c r="B162" s="183"/>
      <c r="C162" s="184">
        <v>40</v>
      </c>
      <c r="D162" s="184">
        <v>1</v>
      </c>
      <c r="E162" s="185">
        <v>21048</v>
      </c>
      <c r="F162" s="185" t="str">
        <f>IFERROR(VLOOKUP($E162,[1]Cennik!A:F,2,0),0)</f>
        <v>Predeľovací kus  na kŕmny žľab pre prasnice A2</v>
      </c>
      <c r="G162" s="185" t="str">
        <f>IFERROR(VLOOKUP($E162,[1]Cennik!A:F,3,0),0)</f>
        <v>Liquid Feeding Trough Sows Dividing Piece A2</v>
      </c>
      <c r="H162" s="186" t="str">
        <f>IFERROR(VLOOKUP($E162,[1]Cennik!A:F,4,0),0)</f>
        <v>KS</v>
      </c>
      <c r="I162" s="186"/>
      <c r="J162" s="186">
        <f t="shared" ref="J162:J166" si="28">ROUNDUP(U162,2)</f>
        <v>0</v>
      </c>
      <c r="K162" s="187">
        <f t="shared" ref="K162:K166" si="29">ROUNDUP(C162*J162,2)</f>
        <v>0</v>
      </c>
    </row>
    <row r="163" spans="1:12" x14ac:dyDescent="0.3">
      <c r="A163" s="188"/>
      <c r="B163" s="188"/>
      <c r="C163" s="189">
        <f>C162*D163</f>
        <v>80</v>
      </c>
      <c r="D163" s="189">
        <v>2</v>
      </c>
      <c r="E163" s="188">
        <v>22063</v>
      </c>
      <c r="F163" s="188" t="str">
        <f>IFERROR(VLOOKUP($E163,[1]Cennik!A:F,2,0),0)</f>
        <v>Skrutka s pologuľatou hlavou M10x90 A2</v>
      </c>
      <c r="G163" s="188" t="str">
        <f>IFERROR(VLOOKUP($E163,[1]Cennik!A:F,3,0),0)</f>
        <v>Round Head Bolt M10x90 A2</v>
      </c>
      <c r="H163" s="190" t="str">
        <f>IFERROR(VLOOKUP($E163,[1]Cennik!A:F,4,0),0)</f>
        <v>KS</v>
      </c>
      <c r="I163" s="191"/>
      <c r="J163" s="190">
        <f t="shared" si="28"/>
        <v>0</v>
      </c>
      <c r="K163" s="192">
        <f t="shared" si="29"/>
        <v>0</v>
      </c>
    </row>
    <row r="164" spans="1:12" x14ac:dyDescent="0.3">
      <c r="A164" s="193"/>
      <c r="B164" s="188"/>
      <c r="C164" s="189">
        <f>C163*D164</f>
        <v>160</v>
      </c>
      <c r="D164" s="189">
        <v>2</v>
      </c>
      <c r="E164" s="188">
        <v>22042</v>
      </c>
      <c r="F164" s="188" t="str">
        <f>IFERROR(VLOOKUP($E164,[1]Cennik!A:F,2,0),0)</f>
        <v>Podložka 10,4x30mm A2</v>
      </c>
      <c r="G164" s="188" t="str">
        <f>IFERROR(VLOOKUP($E164,[1]Cennik!A:F,3,0),0)</f>
        <v>Washer 10,4x30mm A2</v>
      </c>
      <c r="H164" s="190" t="str">
        <f>IFERROR(VLOOKUP($E164,[1]Cennik!A:F,4,0),0)</f>
        <v>KS</v>
      </c>
      <c r="I164" s="191"/>
      <c r="J164" s="190">
        <f t="shared" si="28"/>
        <v>0</v>
      </c>
      <c r="K164" s="192">
        <f t="shared" si="29"/>
        <v>0</v>
      </c>
    </row>
    <row r="165" spans="1:12" x14ac:dyDescent="0.3">
      <c r="A165" s="194"/>
      <c r="B165" s="188"/>
      <c r="C165" s="189">
        <f>C163*D165</f>
        <v>160</v>
      </c>
      <c r="D165" s="189">
        <v>2</v>
      </c>
      <c r="E165" s="188">
        <v>22093</v>
      </c>
      <c r="F165" s="188" t="str">
        <f>IFERROR(VLOOKUP($E165,[1]Cennik!A:F,2,0),0)</f>
        <v>Kotva do roštu M10 A2</v>
      </c>
      <c r="G165" s="188" t="str">
        <f>IFERROR(VLOOKUP($E165,[1]Cennik!A:F,3,0),0)</f>
        <v>Slat Anchor M10, A2</v>
      </c>
      <c r="H165" s="190" t="str">
        <f>IFERROR(VLOOKUP($E165,[1]Cennik!A:F,4,0),0)</f>
        <v>KS</v>
      </c>
      <c r="I165" s="191"/>
      <c r="J165" s="190">
        <f t="shared" si="28"/>
        <v>0</v>
      </c>
      <c r="K165" s="192">
        <f t="shared" si="29"/>
        <v>0</v>
      </c>
    </row>
    <row r="166" spans="1:12" ht="15" thickBot="1" x14ac:dyDescent="0.35">
      <c r="A166" s="195"/>
      <c r="B166" s="188"/>
      <c r="C166" s="189">
        <f>C163*D166</f>
        <v>0.48</v>
      </c>
      <c r="D166" s="189">
        <v>6.0000000000000001E-3</v>
      </c>
      <c r="E166" s="188">
        <v>22151</v>
      </c>
      <c r="F166" s="188" t="str">
        <f>IFERROR(VLOOKUP($E166,[1]Cennik!A:F,2,0),0)</f>
        <v>Loctite 50ml</v>
      </c>
      <c r="G166" s="214" t="str">
        <f>IFERROR(VLOOKUP($E166,[1]Cennik!A:F,3,0),0)</f>
        <v>Loctite 50ml</v>
      </c>
      <c r="H166" s="215" t="str">
        <f>IFERROR(VLOOKUP($E166,[1]Cennik!A:F,4,0),0)</f>
        <v>KS</v>
      </c>
      <c r="I166" s="216"/>
      <c r="J166" s="215">
        <f t="shared" si="28"/>
        <v>0</v>
      </c>
      <c r="K166" s="217">
        <f t="shared" si="29"/>
        <v>0</v>
      </c>
    </row>
    <row r="167" spans="1:12" ht="16.2" thickBot="1" x14ac:dyDescent="0.35">
      <c r="G167" s="218" t="s">
        <v>50</v>
      </c>
      <c r="H167" s="219"/>
      <c r="I167" s="219"/>
      <c r="J167" s="220"/>
      <c r="K167" s="221"/>
    </row>
    <row r="170" spans="1:12" ht="15" thickBot="1" x14ac:dyDescent="0.35">
      <c r="G170" s="238" t="s">
        <v>51</v>
      </c>
      <c r="H170" s="237"/>
      <c r="I170" s="237"/>
      <c r="J170" s="246"/>
      <c r="K170" s="246"/>
      <c r="L170" s="246"/>
    </row>
    <row r="171" spans="1:12" x14ac:dyDescent="0.3">
      <c r="G171" s="227" t="s">
        <v>52</v>
      </c>
      <c r="H171" s="226"/>
      <c r="I171" s="242"/>
      <c r="J171" s="241"/>
      <c r="K171" s="241"/>
      <c r="L171" s="231"/>
    </row>
    <row r="172" spans="1:12" ht="15" thickBot="1" x14ac:dyDescent="0.35">
      <c r="G172" s="244"/>
      <c r="H172" s="236"/>
      <c r="I172" s="230"/>
      <c r="J172" s="245"/>
      <c r="K172" s="245"/>
      <c r="L172" s="240"/>
    </row>
    <row r="173" spans="1:12" ht="15" thickBot="1" x14ac:dyDescent="0.35">
      <c r="G173" s="232" t="s">
        <v>53</v>
      </c>
      <c r="H173" s="243"/>
      <c r="I173" s="239"/>
      <c r="J173" s="229"/>
      <c r="K173" s="229"/>
      <c r="L173" s="228"/>
    </row>
    <row r="174" spans="1:12" ht="15" thickBot="1" x14ac:dyDescent="0.35">
      <c r="G174" s="232" t="s">
        <v>54</v>
      </c>
      <c r="H174" s="243"/>
      <c r="I174" s="239"/>
      <c r="J174" s="229"/>
      <c r="K174" s="229"/>
      <c r="L174" s="228"/>
    </row>
  </sheetData>
  <mergeCells count="39">
    <mergeCell ref="G12:H12"/>
    <mergeCell ref="G13:H13"/>
    <mergeCell ref="F2:H2"/>
    <mergeCell ref="G5:H5"/>
    <mergeCell ref="F6:F8"/>
    <mergeCell ref="G6:H6"/>
    <mergeCell ref="G7:H7"/>
    <mergeCell ref="G8:H8"/>
    <mergeCell ref="G14:H14"/>
    <mergeCell ref="F9:H9"/>
    <mergeCell ref="F10:H10"/>
    <mergeCell ref="G11:H11"/>
    <mergeCell ref="G167:J167"/>
    <mergeCell ref="G174:H174"/>
    <mergeCell ref="I171:L172"/>
    <mergeCell ref="I173:L173"/>
    <mergeCell ref="I174:L174"/>
    <mergeCell ref="G170:I170"/>
    <mergeCell ref="G171:H172"/>
    <mergeCell ref="G173:H173"/>
    <mergeCell ref="A100:A107"/>
    <mergeCell ref="A79:A81"/>
    <mergeCell ref="A82:A84"/>
    <mergeCell ref="A85:A88"/>
    <mergeCell ref="A62:A64"/>
    <mergeCell ref="A66:A68"/>
    <mergeCell ref="A69:A72"/>
    <mergeCell ref="A74:A76"/>
    <mergeCell ref="A77:A78"/>
    <mergeCell ref="A45:A47"/>
    <mergeCell ref="A42:A44"/>
    <mergeCell ref="A52:A54"/>
    <mergeCell ref="A55:A57"/>
    <mergeCell ref="A48:A51"/>
    <mergeCell ref="A23:A25"/>
    <mergeCell ref="A26:A28"/>
    <mergeCell ref="A29:A31"/>
    <mergeCell ref="A33:A35"/>
    <mergeCell ref="A36:A3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Michalička</cp:lastModifiedBy>
  <cp:lastPrinted>2022-06-20T20:08:47Z</cp:lastPrinted>
  <dcterms:created xsi:type="dcterms:W3CDTF">2022-05-26T09:47:33Z</dcterms:created>
  <dcterms:modified xsi:type="dcterms:W3CDTF">2022-06-20T20:11:12Z</dcterms:modified>
</cp:coreProperties>
</file>