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12_Spiroergometrický prístroj pre novootvorené Centrum preventívnej športovej kardiológie\05. sw Josephine\01. Výzva na predloženie CP\"/>
    </mc:Choice>
  </mc:AlternateContent>
  <bookViews>
    <workbookView xWindow="0" yWindow="0" windowWidth="28800" windowHeight="11835" tabRatio="727" activeTab="4"/>
  </bookViews>
  <sheets>
    <sheet name="Príloha č. 1" sheetId="1" r:id="rId1"/>
    <sheet name="Príloha č. 2" sheetId="19" r:id="rId2"/>
    <sheet name="Príloha č. 3" sheetId="29" r:id="rId3"/>
    <sheet name="Príloha č. 3 a)" sheetId="30" r:id="rId4"/>
    <sheet name="Príloha č. 4" sheetId="18" r:id="rId5"/>
    <sheet name="Príloha č.5" sheetId="26" r:id="rId6"/>
    <sheet name="Príloha č. 6" sheetId="24" r:id="rId7"/>
    <sheet name="Príloha č. 7  " sheetId="25" r:id="rId8"/>
  </sheets>
  <definedNames>
    <definedName name="_xlnm.Print_Area" localSheetId="0">'Príloha č. 1'!$A$1:$D$28</definedName>
    <definedName name="_xlnm.Print_Area" localSheetId="1">'Príloha č. 2'!$A$1:$E$142</definedName>
    <definedName name="_xlnm.Print_Area" localSheetId="2">'Príloha č. 3'!$A$1:$S$37</definedName>
    <definedName name="_xlnm.Print_Area" localSheetId="3">'Príloha č. 3 a)'!$A$1:$S$2</definedName>
    <definedName name="_xlnm.Print_Area" localSheetId="4">'Príloha č. 4'!$A$1:$F$28</definedName>
    <definedName name="_xlnm.Print_Area" localSheetId="6">'Príloha č. 6'!$A$1:$D$24</definedName>
    <definedName name="_xlnm.Print_Area" localSheetId="7">'Príloha č. 7  '!$A$1:$D$24</definedName>
    <definedName name="_xlnm.Print_Area" localSheetId="5">'Príloha č.5'!$A$1:$D$23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8" l="1"/>
  <c r="B134" i="19"/>
  <c r="B27" i="29"/>
  <c r="B13" i="18"/>
  <c r="B17" i="26"/>
  <c r="B15" i="24"/>
  <c r="B15" i="25"/>
  <c r="B14" i="25"/>
  <c r="B14" i="24"/>
  <c r="B16" i="26"/>
  <c r="B12" i="18"/>
  <c r="B26" i="29"/>
  <c r="B133" i="19"/>
  <c r="C9" i="25"/>
  <c r="C9" i="24"/>
  <c r="C9" i="26"/>
  <c r="C8" i="18"/>
  <c r="C125" i="19"/>
  <c r="C124" i="19"/>
  <c r="C17" i="29" l="1"/>
  <c r="C122" i="19"/>
  <c r="C7" i="24"/>
  <c r="C8" i="25"/>
  <c r="C8" i="24"/>
  <c r="C8" i="26"/>
  <c r="C7" i="18"/>
  <c r="C19" i="29"/>
  <c r="C7" i="25" l="1"/>
  <c r="C7" i="26"/>
  <c r="C6" i="18"/>
  <c r="C18" i="29"/>
  <c r="C123" i="19"/>
  <c r="C6" i="25" l="1"/>
  <c r="C6" i="24"/>
  <c r="C6" i="26"/>
  <c r="Q7" i="29" l="1"/>
  <c r="O7" i="29"/>
  <c r="P7" i="29" s="1"/>
  <c r="R7" i="29" s="1"/>
</calcChain>
</file>

<file path=xl/sharedStrings.xml><?xml version="1.0" encoding="utf-8"?>
<sst xmlns="http://schemas.openxmlformats.org/spreadsheetml/2006/main" count="428" uniqueCount="306">
  <si>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</si>
  <si>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</si>
  <si>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</si>
  <si>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</si>
  <si>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</si>
  <si>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</si>
  <si>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</si>
  <si>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</si>
  <si>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</si>
  <si>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</si>
  <si>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</si>
  <si>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</si>
  <si>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</si>
  <si>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</si>
  <si>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</si>
  <si>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</si>
  <si>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</si>
  <si>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</si>
  <si>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</si>
  <si>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</si>
  <si>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</si>
  <si>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</si>
  <si>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</si>
  <si>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</si>
  <si>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</si>
  <si>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</si>
  <si>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</si>
  <si>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</si>
  <si>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</si>
  <si>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</si>
  <si>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</si>
  <si>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</si>
  <si>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</si>
  <si>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</si>
  <si>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</si>
  <si>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</si>
  <si>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</si>
  <si>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</si>
  <si>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</si>
  <si>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</si>
  <si>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</si>
  <si>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</si>
  <si>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</si>
  <si>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</si>
  <si>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</si>
  <si>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</si>
  <si>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</si>
  <si>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</si>
  <si>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</si>
  <si>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</si>
  <si>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</si>
  <si>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MJ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</si>
  <si>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</si>
  <si>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</si>
  <si>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</si>
  <si>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</si>
  <si>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</si>
  <si>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</si>
  <si>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</si>
  <si>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</si>
  <si>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</si>
  <si>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</si>
  <si>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</si>
  <si>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</si>
  <si>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</si>
  <si>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Obchodný názov ponúkaného tovaru</t>
  </si>
  <si>
    <t>Katalógové číslo</t>
  </si>
  <si>
    <t>- cena, ktorú uchádzač vloží do systému JOSEPHINE</t>
  </si>
  <si>
    <t>- kritérium na vyhodnotenie</t>
  </si>
  <si>
    <t>14.</t>
  </si>
  <si>
    <t>15.</t>
  </si>
  <si>
    <t>Kód ŠUKL</t>
  </si>
  <si>
    <t>Kategorizačný kód</t>
  </si>
  <si>
    <t>Číslo rozhodnutia</t>
  </si>
  <si>
    <t xml:space="preserve">Jednotková cena za MJ </t>
  </si>
  <si>
    <t>Požadovaný počet MJ</t>
  </si>
  <si>
    <t>Celková cena za požadovaný počet MJ</t>
  </si>
  <si>
    <t>Doplňujúce informácie:</t>
  </si>
  <si>
    <t>Termín dodania</t>
  </si>
  <si>
    <t>Záručná doba</t>
  </si>
  <si>
    <t>Cena servisnej hodiny na mimozáručný servis počas záručnej doby</t>
  </si>
  <si>
    <t>pracovných dní</t>
  </si>
  <si>
    <t>mesiacov</t>
  </si>
  <si>
    <t>na hodinu</t>
  </si>
  <si>
    <r>
      <t xml:space="preserve">Uchádzač vo verejnom obstarávaní na uvedený predmet zákazky týmto vyhlasuje, že s návrhom zmluvných podmienok bez výhrad </t>
    </r>
    <r>
      <rPr>
        <b/>
        <sz val="10"/>
        <color theme="1"/>
        <rFont val="Arial"/>
        <family val="2"/>
        <charset val="238"/>
      </rPr>
      <t>SÚHLASÍ.</t>
    </r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</si>
  <si>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</si>
  <si>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Spiroergometrický prístroj pre novootvorené Centrum preventívnej a športovej kardiológie</t>
  </si>
  <si>
    <t>Položka č.1 - Spiroergometrický prístroj</t>
  </si>
  <si>
    <t>1. Základné údaje:</t>
  </si>
  <si>
    <t>Testovací systém kardiopulmonálnej záťaže 
(Cardiopulmonary Excercise Test System - CPET system)</t>
  </si>
  <si>
    <t>1.1</t>
  </si>
  <si>
    <t>2. Aplikácia:</t>
  </si>
  <si>
    <t>Pokojové EKG</t>
  </si>
  <si>
    <t>Záťažové EKG</t>
  </si>
  <si>
    <t>Kardiopulmonálny záťažový test (CPET)</t>
  </si>
  <si>
    <t>Spirometria</t>
  </si>
  <si>
    <t>Nepriama kalorimetria</t>
  </si>
  <si>
    <t>Meranie respiračných, metabolických a hemofynamických parametrov v kľude a pri záťaži systémom "Breath by Breath"</t>
  </si>
  <si>
    <t>4. Prietokový senzor:</t>
  </si>
  <si>
    <t>Pneumotachograf  so senzorom s membránou odolávajúcej vlhkosti pre meranie prietoku - objem, lineárny rozsah merania: 0 až +/- 18l/s, presnosť +/- 2% alebo 50ml/s</t>
  </si>
  <si>
    <t>5. CO2 senzor :</t>
  </si>
  <si>
    <t>Metóda merania: senzor absorbujúci infračervené svetlo, doba odozvy t90 &lt;130ms, rozsah: 0-10%, presnosť 0,05%, rozlíšenie: 0,1%</t>
  </si>
  <si>
    <t>Metóda merania: elektrochemický analyzátor, rozsah 0-100%, doba odozvy t90 &lt;130ms, presnosť 0,05%, rozlíšenie: 0,1%</t>
  </si>
  <si>
    <t>6. O2 senzor :</t>
  </si>
  <si>
    <t>7. Požiadavky na PC:</t>
  </si>
  <si>
    <t xml:space="preserve">Windows 10 (32 bit, 64bit), Windows 11 (64bit), CPU ≥ 2Ghz, RAM ≥ 4GB, HD ≥ 10GB, rozlíšenie monitora ≥ 1366x768 pixel, ≥2 USB port </t>
  </si>
  <si>
    <t>hardvér</t>
  </si>
  <si>
    <t>softvér</t>
  </si>
  <si>
    <t>12 zvodové kľudové (pokojové) a záťažové EKG s prísavkovým systémom</t>
  </si>
  <si>
    <t>Kontrola správneho priloženia elektród</t>
  </si>
  <si>
    <t>Snímanie a zobrazovanie EKG "online"</t>
  </si>
  <si>
    <t>Meranie a archivácia EKG</t>
  </si>
  <si>
    <t xml:space="preserve">Plnoautomatické EKG s možnosťou manuálnych zásahov v priebehu testu - podržanie záťaže, skok na ďalší záťažový stupeň, ukončenie kedykoľvek počas testu. </t>
  </si>
  <si>
    <t>Zabudovaný akumulátor v EKG</t>
  </si>
  <si>
    <t>Kľudový rytmus s označením udalosti až do 120 min.</t>
  </si>
  <si>
    <t>Zobrazenie 12 zvodového EKG s interpretáciou z akéhokoľvek úseku záznamu s možnosťou tlačenia</t>
  </si>
  <si>
    <t>Nastavenie záťaže vo W aj vo W/kg</t>
  </si>
  <si>
    <t>Detekcia kardiostimulátora</t>
  </si>
  <si>
    <t>Voľba referenčného QRS komplexu pre ST analýzu pri ergometrii z akéhokoľvek zvodu</t>
  </si>
  <si>
    <t>Detekcia arytmií už v priebehu záťaže</t>
  </si>
  <si>
    <t>Reanalýza ST zmien</t>
  </si>
  <si>
    <t>8.13</t>
  </si>
  <si>
    <t>Zobrazenie spriemerovania rytmov zo všetkých 12 zvodov</t>
  </si>
  <si>
    <t>Borgova stupnica záťažového testu</t>
  </si>
  <si>
    <t>Manuálne aj automatické meranie TK počas testu</t>
  </si>
  <si>
    <t>Vloženie poznámok počas testu</t>
  </si>
  <si>
    <t>Výpočet očakávanej záťaže Wmax podľa Wassermana</t>
  </si>
  <si>
    <t>8.14</t>
  </si>
  <si>
    <t>8.15</t>
  </si>
  <si>
    <t>8.16</t>
  </si>
  <si>
    <t>8.17</t>
  </si>
  <si>
    <t>8.18</t>
  </si>
  <si>
    <t>Prepočet Watt - METs</t>
  </si>
  <si>
    <t>Tlač a export vyšetrení do PDF</t>
  </si>
  <si>
    <t xml:space="preserve">Zdieľaná databáza s ďalšími vyšetreniami  - kľudové EKG, záznam rytmu, kľudová spirometria, záťažové EKG, spirometria, EKG Holter </t>
  </si>
  <si>
    <t>8.19</t>
  </si>
  <si>
    <t>8.20</t>
  </si>
  <si>
    <t>8.21</t>
  </si>
  <si>
    <t>Podpora štandardov XML, HL7 a GDT pre integritu do HIS</t>
  </si>
  <si>
    <t xml:space="preserve">Možnosť prispôsobenia testu aj v jeho priebehu </t>
  </si>
  <si>
    <t>Plná kompatibilita s dodávanou spirometriou</t>
  </si>
  <si>
    <t>Bezdrôtový prenos - Wi-Fi alebo Bluetooth</t>
  </si>
  <si>
    <t>9. Merané a vypočítané parametre</t>
  </si>
  <si>
    <t>8.22</t>
  </si>
  <si>
    <t>8.23</t>
  </si>
  <si>
    <t>8.24</t>
  </si>
  <si>
    <t>8.25</t>
  </si>
  <si>
    <t>Záťaž</t>
  </si>
  <si>
    <t>9.1</t>
  </si>
  <si>
    <t>Metabolický ekvivalent (MET)</t>
  </si>
  <si>
    <t>Minútová ventilácia (MV)</t>
  </si>
  <si>
    <t>Dychový objem (VT)</t>
  </si>
  <si>
    <t>Dychová frekvencia</t>
  </si>
  <si>
    <t>9.2</t>
  </si>
  <si>
    <t>9.3</t>
  </si>
  <si>
    <t>9.4</t>
  </si>
  <si>
    <t>9.5</t>
  </si>
  <si>
    <t>9.6</t>
  </si>
  <si>
    <t>Spotreba kyslíka (VO2)</t>
  </si>
  <si>
    <t>Maximálna spotreba kyslíka (VO2max)</t>
  </si>
  <si>
    <t>Maximálna spotreba kyslíka na telesnú hmotnosť (VO2 max/kg)</t>
  </si>
  <si>
    <t>Produkcia oxidu uhličitého (VCO2)</t>
  </si>
  <si>
    <t>Maximálna produkcia oxidu uhličitého (VCO2 max)</t>
  </si>
  <si>
    <t>Efektivita vstrebávania kyslíka (OUES)</t>
  </si>
  <si>
    <t>Respiračný kvocient (RER)</t>
  </si>
  <si>
    <t>9.7</t>
  </si>
  <si>
    <t>9.9</t>
  </si>
  <si>
    <t>9.8</t>
  </si>
  <si>
    <t>9.10</t>
  </si>
  <si>
    <t>9.11</t>
  </si>
  <si>
    <t>9.12</t>
  </si>
  <si>
    <t>9.13</t>
  </si>
  <si>
    <t>Bazálny energetický výdaj (REE)</t>
  </si>
  <si>
    <t>Energetický výdaj (EE)</t>
  </si>
  <si>
    <t>Tepová frekvencia (HR)</t>
  </si>
  <si>
    <t>Koncentrácia O2 (pO2)</t>
  </si>
  <si>
    <t>Koncentrácia CO2 (pCO2)</t>
  </si>
  <si>
    <t>Parciálny tlak O2 na konci výdychu (PETO2)</t>
  </si>
  <si>
    <t>9.14</t>
  </si>
  <si>
    <t>9.15</t>
  </si>
  <si>
    <t>9.16</t>
  </si>
  <si>
    <t>9.17</t>
  </si>
  <si>
    <t>9.18</t>
  </si>
  <si>
    <t>Parciálny tlak CO2 na konci výdychu (PETCO2)</t>
  </si>
  <si>
    <t>Úsilná vitálna kapacita (FVC)</t>
  </si>
  <si>
    <t>Pomalá vitálna kapacita (SVC)</t>
  </si>
  <si>
    <t>Maximálna minútová ventilácia (MVV)</t>
  </si>
  <si>
    <t>9.19</t>
  </si>
  <si>
    <t>9.20</t>
  </si>
  <si>
    <t>9.21</t>
  </si>
  <si>
    <t>9.22</t>
  </si>
  <si>
    <t>9.23</t>
  </si>
  <si>
    <t>Inspiračná kapacita pri záťaži (IC)</t>
  </si>
  <si>
    <t>Koncovo - expiračný objem pľúc</t>
  </si>
  <si>
    <t xml:space="preserve">Úroveň ST segmentu </t>
  </si>
  <si>
    <t>9.24</t>
  </si>
  <si>
    <t>9.25</t>
  </si>
  <si>
    <t>10. Hodnotenia</t>
  </si>
  <si>
    <t>Hodnotenie anaeróbneho prahu</t>
  </si>
  <si>
    <t>Interpretácia aeróbnej kapacity</t>
  </si>
  <si>
    <t>Meranie pred/po</t>
  </si>
  <si>
    <t>Analýza krvných plynov</t>
  </si>
  <si>
    <t>Kalorimetria – hodnotenie energetického výdaja a spaľovania tukov</t>
  </si>
  <si>
    <t>Automatická detekcia arytmie</t>
  </si>
  <si>
    <t>QT modul – hodnotenie syndrómu dlhého QT</t>
  </si>
  <si>
    <t>Rizikové skóre pre interpretáciu koronárnej choroby srdca</t>
  </si>
  <si>
    <t>Plnoautomatická ergometria, kompletný záznam 12 zvodov počas celého testu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</si>
  <si>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</si>
  <si>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</si>
  <si>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</si>
  <si>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</si>
  <si>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</si>
  <si>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</si>
  <si>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</si>
  <si>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</si>
  <si>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</si>
  <si>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11. Medicínsky vozík</t>
  </si>
  <si>
    <t>Medicínsky vozík s PC a dvoma monitormi, softvér a kompletným  vybavením potrebným pre kardiopulmonálne záťažové testy (prietokomer, adaptéry, kalibračná striekačka, snímač tepovej frekvencie)</t>
  </si>
  <si>
    <t>11.1</t>
  </si>
  <si>
    <t xml:space="preserve">12. Tlakomer s automatickým meraním </t>
  </si>
  <si>
    <t>Meranie krvného tlaku v pokoji</t>
  </si>
  <si>
    <t>Záznam profilu krvného tlaku</t>
  </si>
  <si>
    <t>Stresové meranie krvného tlaku pri ergometrii</t>
  </si>
  <si>
    <t>Možnosť kompletnej elektronickej dokumentácie celého procesu merania</t>
  </si>
  <si>
    <t>Manžeta veľkosť M - 1 ks</t>
  </si>
  <si>
    <t>Manžeta veľkosť L - 1 ks</t>
  </si>
  <si>
    <t xml:space="preserve">13. Tlačiareň </t>
  </si>
  <si>
    <t>laserová farebná tlačiareň, klávesnica, myš</t>
  </si>
  <si>
    <t>14. Bicyklový ergometer</t>
  </si>
  <si>
    <t>robustná konštrukcia</t>
  </si>
  <si>
    <t>12.1</t>
  </si>
  <si>
    <t>12.2</t>
  </si>
  <si>
    <t>12.3</t>
  </si>
  <si>
    <t>12.4</t>
  </si>
  <si>
    <t>12.5</t>
  </si>
  <si>
    <t>12.6</t>
  </si>
  <si>
    <t>13.1</t>
  </si>
  <si>
    <t>14.1</t>
  </si>
  <si>
    <t>14.2</t>
  </si>
  <si>
    <t>14.3</t>
  </si>
  <si>
    <t>14.4</t>
  </si>
  <si>
    <t>14.5</t>
  </si>
  <si>
    <t>elektrické nastavenie výšky sedadla</t>
  </si>
  <si>
    <t>otočný a výškovo nastaviteľný volant</t>
  </si>
  <si>
    <t>programovateľný riadiaci panel s LCD displejom</t>
  </si>
  <si>
    <t>rozsah otáčok: 30-130 ot./min.</t>
  </si>
  <si>
    <t>modul pre automatické meranie krvného tlaku</t>
  </si>
  <si>
    <t>hmotnosť pacienta do 180kg</t>
  </si>
  <si>
    <t>záťaž  do 999 W</t>
  </si>
  <si>
    <t>15. Príslušenstvo:</t>
  </si>
  <si>
    <t>Držiak na 1 plynovú nádobu (120V alebo 240V) - 1 ks</t>
  </si>
  <si>
    <t>Plynová nádoba 16% O2, 5% CO2, N2 bal  - 1 ks</t>
  </si>
  <si>
    <t>Regulátor tlaku pre fľašu s kalibračným plynom - 1 ks</t>
  </si>
  <si>
    <t xml:space="preserve">Vzorkovacia hadička - opakovane použiteľná hadička na odber vzoriek plynu </t>
  </si>
  <si>
    <t>Sada pripájacích hadičiek</t>
  </si>
  <si>
    <t>Opakovane použiteľné tvárové masky (S, M, L)</t>
  </si>
  <si>
    <t>Opakovane použiteľné čiapky ( S, M, L)</t>
  </si>
  <si>
    <t>Okrúhle náustky jednorazové</t>
  </si>
  <si>
    <t xml:space="preserve">Nosová spona </t>
  </si>
  <si>
    <t>14.6</t>
  </si>
  <si>
    <t>14.7</t>
  </si>
  <si>
    <t>14.8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</si>
  <si>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</si>
  <si>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</si>
  <si>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</si>
  <si>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</si>
  <si>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</si>
  <si>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</si>
  <si>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</si>
  <si>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</si>
  <si>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</si>
  <si>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xx</t>
  </si>
  <si>
    <t>3. Nepriama kalorimetria:</t>
  </si>
  <si>
    <t>8.  EKG:</t>
  </si>
  <si>
    <t>celok</t>
  </si>
  <si>
    <r>
      <t>celok</t>
    </r>
    <r>
      <rPr>
        <b/>
        <sz val="9"/>
        <color theme="1"/>
        <rFont val="Arial"/>
        <family val="2"/>
        <charset val="238"/>
      </rPr>
      <t xml:space="preserve"> *</t>
    </r>
  </si>
  <si>
    <t xml:space="preserve">* viď. Príloha č. 3 a) - Rozpis jednotlivých položiek </t>
  </si>
  <si>
    <t>Por. č.</t>
  </si>
  <si>
    <t>Merná jednotka
(MJ)</t>
  </si>
  <si>
    <t xml:space="preserve">Požadovaný 
počet MJ </t>
  </si>
  <si>
    <t>EKG</t>
  </si>
  <si>
    <t>Bicyklový ergometer</t>
  </si>
  <si>
    <t xml:space="preserve">Medicínsky vozík </t>
  </si>
  <si>
    <t>PC s 2 monitormi</t>
  </si>
  <si>
    <t xml:space="preserve">5. </t>
  </si>
  <si>
    <t>Laserová farebná tlačiareň, klávesnica, myš</t>
  </si>
  <si>
    <t>CO2 senzor</t>
  </si>
  <si>
    <t xml:space="preserve">O2 senzor </t>
  </si>
  <si>
    <t>Tlakomer s automatickým meraním</t>
  </si>
  <si>
    <t>Tvárové masky - opakovane použiteľné - veľkosť S</t>
  </si>
  <si>
    <t>Tvárové masky - opakovane použiteľné - veľkosť M</t>
  </si>
  <si>
    <t>Tvárové masky - opakovane použiteľné - veľkosť L</t>
  </si>
  <si>
    <t>Čiapky opakovane použiteľné - Veľ. S</t>
  </si>
  <si>
    <t>Čiapky - opakovane použiteľné veľ. M</t>
  </si>
  <si>
    <t>Čiapky - opakovane použiteľné veľ. L</t>
  </si>
  <si>
    <t>Vzorkovacia hadička na odber vzoriek plynu - opakovateľne použiteľná</t>
  </si>
  <si>
    <t>16.</t>
  </si>
  <si>
    <t>Náhradná sada pripájacích hadičiek</t>
  </si>
  <si>
    <t>17.</t>
  </si>
  <si>
    <t xml:space="preserve">Okrúhle náustky jednorazové </t>
  </si>
  <si>
    <t xml:space="preserve">ks </t>
  </si>
  <si>
    <t>18.</t>
  </si>
  <si>
    <t>Nosová spona</t>
  </si>
  <si>
    <t>19.</t>
  </si>
  <si>
    <t>Plynová nádoba 16% O2, 5% CO2, N2 bal</t>
  </si>
  <si>
    <t xml:space="preserve">Rozpis jednotlivých položiek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</si>
</sst>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&quot;EUR&quot;"/>
    <numFmt numFmtId="166" formatCode="#,##0.0000\ &quot;€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7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dotted">
        <color auto="1"/>
      </top>
      <bottom style="medium">
        <color theme="1"/>
      </bottom>
      <diagonal/>
    </border>
    <border>
      <left/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dotted">
        <color auto="1"/>
      </top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dotted">
        <color indexed="64"/>
      </bottom>
      <diagonal/>
    </border>
    <border>
      <left/>
      <right/>
      <top style="medium">
        <color theme="1"/>
      </top>
      <bottom style="dotted">
        <color indexed="64"/>
      </bottom>
      <diagonal/>
    </border>
    <border>
      <left/>
      <right style="thin">
        <color auto="1"/>
      </right>
      <top style="medium">
        <color theme="1"/>
      </top>
      <bottom style="dotted">
        <color indexed="64"/>
      </bottom>
      <diagonal/>
    </border>
    <border>
      <left/>
      <right style="medium">
        <color theme="1"/>
      </right>
      <top style="medium">
        <color theme="1"/>
      </top>
      <bottom style="dotted">
        <color indexed="64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dotted">
        <color indexed="64"/>
      </left>
      <right style="medium">
        <color theme="1"/>
      </right>
      <top/>
      <bottom style="thin">
        <color rgb="FFC00000"/>
      </bottom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/>
      <top style="thin">
        <color rgb="FFC00000"/>
      </top>
      <bottom style="medium">
        <color theme="1"/>
      </bottom>
      <diagonal/>
    </border>
    <border>
      <left style="thin">
        <color auto="1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/>
      <top style="thin">
        <color rgb="FFC00000"/>
      </top>
      <bottom style="medium">
        <color theme="1"/>
      </bottom>
      <diagonal/>
    </border>
    <border>
      <left style="dotted">
        <color indexed="64"/>
      </left>
      <right style="dotted">
        <color indexed="64"/>
      </right>
      <top style="thin">
        <color rgb="FFC00000"/>
      </top>
      <bottom style="medium">
        <color theme="1"/>
      </bottom>
      <diagonal/>
    </border>
    <border>
      <left/>
      <right style="thin">
        <color auto="1"/>
      </right>
      <top style="thin">
        <color rgb="FFC00000"/>
      </top>
      <bottom style="medium">
        <color theme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rgb="FFC00000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  <xf numFmtId="0" fontId="10" fillId="0" borderId="0" applyNumberFormat="0" applyFill="0" applyBorder="0" applyProtection="0"/>
    <xf numFmtId="0" fontId="6" fillId="0" borderId="0"/>
    <xf numFmtId="0" fontId="7" fillId="0" borderId="0"/>
  </cellStyleXfs>
  <cellXfs count="3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3" applyFont="1" applyAlignment="1">
      <alignment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2" fillId="0" borderId="0" xfId="3" applyFont="1" applyAlignment="1">
      <alignment wrapText="1"/>
    </xf>
    <xf numFmtId="0" fontId="12" fillId="0" borderId="0" xfId="3" applyFont="1" applyAlignment="1">
      <alignment vertical="top" wrapText="1"/>
    </xf>
    <xf numFmtId="0" fontId="13" fillId="0" borderId="0" xfId="3" applyFont="1" applyAlignment="1">
      <alignment horizontal="left" vertical="top" wrapText="1"/>
    </xf>
    <xf numFmtId="0" fontId="13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2" fillId="0" borderId="0" xfId="3" applyFont="1" applyAlignment="1">
      <alignment vertical="center" wrapText="1"/>
    </xf>
    <xf numFmtId="0" fontId="1" fillId="0" borderId="0" xfId="3" applyFont="1" applyAlignment="1">
      <alignment horizontal="center"/>
    </xf>
    <xf numFmtId="0" fontId="12" fillId="0" borderId="0" xfId="3" applyFont="1"/>
    <xf numFmtId="3" fontId="12" fillId="0" borderId="0" xfId="3" applyNumberFormat="1" applyFont="1" applyAlignment="1">
      <alignment horizontal="center"/>
    </xf>
    <xf numFmtId="0" fontId="11" fillId="0" borderId="0" xfId="0" applyNumberFormat="1" applyFont="1" applyAlignment="1">
      <alignment vertical="center"/>
    </xf>
    <xf numFmtId="0" fontId="11" fillId="0" borderId="0" xfId="0" applyNumberFormat="1" applyFont="1" applyAlignment="1" applyProtection="1">
      <alignment wrapText="1"/>
      <protection locked="0"/>
    </xf>
    <xf numFmtId="0" fontId="17" fillId="0" borderId="0" xfId="5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8" fillId="0" borderId="0" xfId="5" applyFont="1" applyAlignment="1"/>
    <xf numFmtId="0" fontId="17" fillId="0" borderId="0" xfId="5" applyFont="1" applyFill="1" applyBorder="1" applyAlignment="1">
      <alignment horizontal="center" vertical="top" wrapText="1"/>
    </xf>
    <xf numFmtId="0" fontId="17" fillId="0" borderId="0" xfId="5" applyFont="1" applyAlignment="1">
      <alignment horizontal="center" vertical="top" wrapText="1"/>
    </xf>
    <xf numFmtId="0" fontId="20" fillId="0" borderId="0" xfId="5" applyFont="1" applyFill="1" applyBorder="1" applyAlignment="1">
      <alignment horizontal="center" vertical="top" wrapText="1"/>
    </xf>
    <xf numFmtId="0" fontId="20" fillId="2" borderId="1" xfId="5" applyFont="1" applyFill="1" applyBorder="1" applyAlignment="1">
      <alignment horizontal="center" vertical="top" wrapText="1"/>
    </xf>
    <xf numFmtId="0" fontId="20" fillId="0" borderId="0" xfId="5" applyFont="1" applyAlignment="1">
      <alignment horizontal="center" vertical="top" wrapText="1"/>
    </xf>
    <xf numFmtId="0" fontId="17" fillId="0" borderId="0" xfId="5" applyFont="1" applyFill="1" applyBorder="1" applyAlignment="1">
      <alignment vertical="center"/>
    </xf>
    <xf numFmtId="0" fontId="17" fillId="0" borderId="0" xfId="5" applyFont="1" applyAlignment="1">
      <alignment vertical="center"/>
    </xf>
    <xf numFmtId="0" fontId="8" fillId="0" borderId="0" xfId="5" applyFont="1" applyBorder="1" applyAlignment="1">
      <alignment wrapText="1"/>
    </xf>
    <xf numFmtId="0" fontId="8" fillId="0" borderId="0" xfId="5" applyFont="1" applyAlignment="1">
      <alignment wrapText="1"/>
    </xf>
    <xf numFmtId="49" fontId="8" fillId="0" borderId="0" xfId="5" applyNumberFormat="1" applyFont="1" applyBorder="1" applyAlignment="1">
      <alignment horizontal="center" wrapText="1"/>
    </xf>
    <xf numFmtId="9" fontId="8" fillId="0" borderId="0" xfId="5" applyNumberFormat="1" applyFont="1" applyBorder="1" applyAlignment="1">
      <alignment horizontal="center" wrapText="1"/>
    </xf>
    <xf numFmtId="9" fontId="21" fillId="0" borderId="0" xfId="5" applyNumberFormat="1" applyFont="1" applyBorder="1" applyAlignment="1">
      <alignment horizontal="right" vertical="center" wrapText="1"/>
    </xf>
    <xf numFmtId="0" fontId="8" fillId="0" borderId="0" xfId="5" applyFont="1"/>
    <xf numFmtId="0" fontId="17" fillId="0" borderId="0" xfId="5" applyFont="1" applyBorder="1" applyAlignment="1">
      <alignment horizontal="left" vertical="center"/>
    </xf>
    <xf numFmtId="0" fontId="9" fillId="0" borderId="0" xfId="0" applyNumberFormat="1" applyFont="1" applyBorder="1" applyAlignment="1" applyProtection="1">
      <alignment vertical="top"/>
      <protection locked="0"/>
    </xf>
    <xf numFmtId="0" fontId="9" fillId="0" borderId="0" xfId="0" applyNumberFormat="1" applyFont="1" applyBorder="1" applyAlignment="1" applyProtection="1">
      <alignment vertical="top" wrapText="1"/>
      <protection locked="0"/>
    </xf>
    <xf numFmtId="0" fontId="17" fillId="0" borderId="0" xfId="5" applyFont="1" applyBorder="1" applyAlignment="1">
      <alignment horizontal="center" vertical="center" wrapText="1"/>
    </xf>
    <xf numFmtId="164" fontId="17" fillId="0" borderId="0" xfId="5" applyNumberFormat="1" applyFont="1" applyFill="1" applyBorder="1" applyAlignment="1">
      <alignment horizontal="right" vertical="center"/>
    </xf>
    <xf numFmtId="166" fontId="17" fillId="0" borderId="0" xfId="5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6" fillId="0" borderId="4" xfId="0" applyFont="1" applyBorder="1" applyAlignment="1">
      <alignment wrapText="1"/>
    </xf>
    <xf numFmtId="0" fontId="8" fillId="0" borderId="0" xfId="0" applyFont="1" applyAlignment="1">
      <alignment horizontal="right" vertical="center"/>
    </xf>
    <xf numFmtId="49" fontId="8" fillId="0" borderId="0" xfId="5" applyNumberFormat="1" applyFont="1" applyAlignment="1">
      <alignment horizont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8" fillId="0" borderId="0" xfId="5" applyNumberFormat="1" applyFont="1" applyAlignment="1">
      <alignment horizontal="right" wrapText="1"/>
    </xf>
    <xf numFmtId="0" fontId="8" fillId="0" borderId="0" xfId="6" applyFont="1" applyAlignment="1">
      <alignment wrapText="1"/>
    </xf>
    <xf numFmtId="0" fontId="8" fillId="0" borderId="0" xfId="6" applyFont="1" applyAlignment="1">
      <alignment horizontal="center" vertical="top" wrapText="1"/>
    </xf>
    <xf numFmtId="0" fontId="8" fillId="0" borderId="0" xfId="6" applyFont="1" applyBorder="1" applyAlignment="1">
      <alignment horizontal="center" wrapText="1"/>
    </xf>
    <xf numFmtId="164" fontId="8" fillId="0" borderId="0" xfId="6" applyNumberFormat="1" applyFont="1" applyAlignment="1">
      <alignment wrapText="1"/>
    </xf>
    <xf numFmtId="0" fontId="23" fillId="2" borderId="1" xfId="0" applyFont="1" applyFill="1" applyBorder="1" applyAlignment="1" applyProtection="1">
      <alignment wrapText="1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17" fillId="0" borderId="0" xfId="5" applyFont="1" applyAlignment="1">
      <alignment horizontal="left"/>
    </xf>
    <xf numFmtId="0" fontId="17" fillId="0" borderId="0" xfId="5" applyFont="1" applyAlignment="1">
      <alignment horizontal="center"/>
    </xf>
    <xf numFmtId="0" fontId="17" fillId="0" borderId="0" xfId="5" applyFont="1" applyFill="1" applyBorder="1"/>
    <xf numFmtId="164" fontId="17" fillId="0" borderId="0" xfId="5" applyNumberFormat="1" applyFont="1" applyAlignment="1">
      <alignment horizontal="right"/>
    </xf>
    <xf numFmtId="0" fontId="23" fillId="0" borderId="0" xfId="0" applyFont="1" applyAlignment="1" applyProtection="1">
      <alignment wrapText="1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0" fontId="18" fillId="5" borderId="13" xfId="5" applyFont="1" applyFill="1" applyBorder="1" applyAlignment="1">
      <alignment vertical="top" wrapText="1"/>
    </xf>
    <xf numFmtId="0" fontId="18" fillId="5" borderId="15" xfId="5" applyFont="1" applyFill="1" applyBorder="1" applyAlignment="1">
      <alignment vertical="top" wrapText="1"/>
    </xf>
    <xf numFmtId="0" fontId="17" fillId="5" borderId="17" xfId="5" applyFont="1" applyFill="1" applyBorder="1" applyAlignment="1">
      <alignment horizontal="center" vertical="top" wrapText="1"/>
    </xf>
    <xf numFmtId="0" fontId="17" fillId="5" borderId="16" xfId="5" applyFont="1" applyFill="1" applyBorder="1" applyAlignment="1">
      <alignment horizontal="center" vertical="top" wrapText="1"/>
    </xf>
    <xf numFmtId="0" fontId="17" fillId="5" borderId="18" xfId="5" applyFont="1" applyFill="1" applyBorder="1" applyAlignment="1">
      <alignment horizontal="center" vertical="top" wrapText="1"/>
    </xf>
    <xf numFmtId="164" fontId="17" fillId="5" borderId="19" xfId="5" applyNumberFormat="1" applyFont="1" applyFill="1" applyBorder="1" applyAlignment="1">
      <alignment horizontal="center" vertical="top" wrapText="1"/>
    </xf>
    <xf numFmtId="0" fontId="20" fillId="2" borderId="5" xfId="5" applyFont="1" applyFill="1" applyBorder="1" applyAlignment="1">
      <alignment horizontal="center" vertical="top" wrapText="1"/>
    </xf>
    <xf numFmtId="49" fontId="6" fillId="0" borderId="20" xfId="0" applyNumberFormat="1" applyFont="1" applyFill="1" applyBorder="1" applyAlignment="1">
      <alignment horizontal="left" vertical="center" wrapText="1"/>
    </xf>
    <xf numFmtId="49" fontId="6" fillId="0" borderId="23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left" vertical="center" wrapText="1"/>
    </xf>
    <xf numFmtId="0" fontId="16" fillId="7" borderId="0" xfId="0" applyFont="1" applyFill="1" applyAlignment="1" applyProtection="1">
      <alignment wrapText="1"/>
      <protection locked="0"/>
    </xf>
    <xf numFmtId="49" fontId="16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49" fontId="16" fillId="0" borderId="0" xfId="0" applyNumberFormat="1" applyFont="1" applyBorder="1" applyAlignment="1" applyProtection="1">
      <alignment vertical="center"/>
      <protection locked="0"/>
    </xf>
    <xf numFmtId="0" fontId="16" fillId="0" borderId="0" xfId="0" applyFont="1" applyBorder="1" applyAlignment="1" applyProtection="1">
      <alignment wrapText="1"/>
      <protection locked="0"/>
    </xf>
    <xf numFmtId="164" fontId="16" fillId="3" borderId="24" xfId="0" applyNumberFormat="1" applyFont="1" applyFill="1" applyBorder="1" applyAlignment="1" applyProtection="1">
      <alignment horizontal="right"/>
      <protection locked="0"/>
    </xf>
    <xf numFmtId="0" fontId="17" fillId="0" borderId="0" xfId="5" applyFont="1" applyBorder="1" applyAlignment="1">
      <alignment vertical="center"/>
    </xf>
    <xf numFmtId="165" fontId="17" fillId="0" borderId="24" xfId="5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0" fillId="2" borderId="38" xfId="5" applyFont="1" applyFill="1" applyBorder="1" applyAlignment="1">
      <alignment horizontal="center" vertical="top" wrapText="1"/>
    </xf>
    <xf numFmtId="3" fontId="20" fillId="2" borderId="39" xfId="5" applyNumberFormat="1" applyFont="1" applyFill="1" applyBorder="1" applyAlignment="1">
      <alignment horizontal="center" vertical="top" wrapText="1"/>
    </xf>
    <xf numFmtId="0" fontId="17" fillId="0" borderId="40" xfId="5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18" fillId="5" borderId="33" xfId="5" applyFont="1" applyFill="1" applyBorder="1" applyAlignment="1">
      <alignment horizontal="center" vertical="top" wrapText="1"/>
    </xf>
    <xf numFmtId="0" fontId="18" fillId="5" borderId="36" xfId="5" applyFont="1" applyFill="1" applyBorder="1" applyAlignment="1">
      <alignment horizontal="center" vertical="top" wrapText="1"/>
    </xf>
    <xf numFmtId="0" fontId="18" fillId="5" borderId="49" xfId="5" applyFont="1" applyFill="1" applyBorder="1" applyAlignment="1">
      <alignment vertical="top" wrapText="1"/>
    </xf>
    <xf numFmtId="0" fontId="17" fillId="5" borderId="50" xfId="5" applyFont="1" applyFill="1" applyBorder="1" applyAlignment="1">
      <alignment horizontal="center" vertical="top" wrapText="1"/>
    </xf>
    <xf numFmtId="0" fontId="20" fillId="2" borderId="51" xfId="5" applyFont="1" applyFill="1" applyBorder="1" applyAlignment="1">
      <alignment horizontal="center" vertical="top" wrapText="1"/>
    </xf>
    <xf numFmtId="164" fontId="20" fillId="2" borderId="52" xfId="5" applyNumberFormat="1" applyFont="1" applyFill="1" applyBorder="1" applyAlignment="1">
      <alignment horizontal="center" vertical="top" wrapText="1"/>
    </xf>
    <xf numFmtId="165" fontId="17" fillId="0" borderId="53" xfId="5" applyNumberFormat="1" applyFont="1" applyFill="1" applyBorder="1" applyAlignment="1">
      <alignment horizontal="right" vertical="center"/>
    </xf>
    <xf numFmtId="165" fontId="17" fillId="0" borderId="54" xfId="5" applyNumberFormat="1" applyFont="1" applyFill="1" applyBorder="1" applyAlignment="1">
      <alignment horizontal="right" vertical="center"/>
    </xf>
    <xf numFmtId="165" fontId="17" fillId="0" borderId="55" xfId="5" applyNumberFormat="1" applyFont="1" applyFill="1" applyBorder="1" applyAlignment="1">
      <alignment horizontal="right" vertical="center"/>
    </xf>
    <xf numFmtId="165" fontId="17" fillId="0" borderId="56" xfId="5" applyNumberFormat="1" applyFont="1" applyFill="1" applyBorder="1" applyAlignment="1">
      <alignment horizontal="right" vertical="center"/>
    </xf>
    <xf numFmtId="9" fontId="17" fillId="0" borderId="57" xfId="5" applyNumberFormat="1" applyFont="1" applyFill="1" applyBorder="1" applyAlignment="1">
      <alignment horizontal="center" vertical="center"/>
    </xf>
    <xf numFmtId="165" fontId="17" fillId="0" borderId="57" xfId="5" applyNumberFormat="1" applyFont="1" applyFill="1" applyBorder="1" applyAlignment="1">
      <alignment horizontal="right" vertical="center"/>
    </xf>
    <xf numFmtId="165" fontId="17" fillId="0" borderId="58" xfId="5" applyNumberFormat="1" applyFont="1" applyFill="1" applyBorder="1" applyAlignment="1">
      <alignment horizontal="right" vertical="center"/>
    </xf>
    <xf numFmtId="165" fontId="17" fillId="6" borderId="54" xfId="5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top" wrapText="1"/>
    </xf>
    <xf numFmtId="49" fontId="6" fillId="0" borderId="5" xfId="0" applyNumberFormat="1" applyFont="1" applyFill="1" applyBorder="1" applyAlignment="1">
      <alignment horizontal="left" vertical="center" wrapText="1"/>
    </xf>
    <xf numFmtId="49" fontId="17" fillId="0" borderId="0" xfId="5" applyNumberFormat="1" applyFont="1" applyBorder="1" applyAlignment="1">
      <alignment horizontal="left" vertical="center"/>
    </xf>
    <xf numFmtId="0" fontId="15" fillId="3" borderId="59" xfId="0" applyFont="1" applyFill="1" applyBorder="1" applyAlignment="1">
      <alignment horizontal="center" vertical="center" wrapText="1"/>
    </xf>
    <xf numFmtId="0" fontId="15" fillId="3" borderId="60" xfId="0" applyFont="1" applyFill="1" applyBorder="1" applyAlignment="1">
      <alignment horizontal="center" vertical="center" wrapText="1"/>
    </xf>
    <xf numFmtId="165" fontId="15" fillId="3" borderId="60" xfId="0" applyNumberFormat="1" applyFont="1" applyFill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right"/>
      <protection locked="0"/>
    </xf>
    <xf numFmtId="0" fontId="14" fillId="0" borderId="4" xfId="0" applyNumberFormat="1" applyFont="1" applyBorder="1" applyAlignment="1">
      <alignment horizontal="center" vertical="top" wrapText="1"/>
    </xf>
    <xf numFmtId="0" fontId="22" fillId="0" borderId="0" xfId="0" applyFont="1" applyProtection="1"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3" applyFont="1" applyAlignment="1">
      <alignment wrapText="1"/>
    </xf>
    <xf numFmtId="0" fontId="8" fillId="0" borderId="0" xfId="3" applyFont="1" applyAlignment="1">
      <alignment wrapText="1"/>
    </xf>
    <xf numFmtId="0" fontId="8" fillId="0" borderId="0" xfId="3" applyFont="1"/>
    <xf numFmtId="0" fontId="15" fillId="0" borderId="0" xfId="3" applyFont="1" applyAlignment="1">
      <alignment vertical="top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center" wrapText="1"/>
    </xf>
    <xf numFmtId="0" fontId="15" fillId="0" borderId="0" xfId="3" applyFont="1" applyAlignment="1">
      <alignment horizontal="left" vertical="center" wrapText="1"/>
    </xf>
    <xf numFmtId="14" fontId="15" fillId="0" borderId="0" xfId="3" applyNumberFormat="1" applyFont="1" applyAlignment="1">
      <alignment horizontal="left" vertical="center" wrapText="1"/>
    </xf>
    <xf numFmtId="0" fontId="15" fillId="0" borderId="6" xfId="3" applyFont="1" applyBorder="1" applyAlignment="1">
      <alignment horizontal="left"/>
    </xf>
    <xf numFmtId="0" fontId="15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5" fillId="0" borderId="0" xfId="3" applyFont="1"/>
    <xf numFmtId="0" fontId="15" fillId="0" borderId="0" xfId="3" applyFont="1" applyAlignment="1">
      <alignment horizontal="center"/>
    </xf>
    <xf numFmtId="49" fontId="9" fillId="0" borderId="0" xfId="3" applyNumberFormat="1" applyFont="1" applyAlignment="1">
      <alignment wrapText="1"/>
    </xf>
    <xf numFmtId="0" fontId="15" fillId="0" borderId="0" xfId="0" applyFont="1" applyAlignment="1">
      <alignment horizontal="left" wrapText="1"/>
    </xf>
    <xf numFmtId="14" fontId="15" fillId="0" borderId="0" xfId="0" applyNumberFormat="1" applyFont="1" applyAlignment="1">
      <alignment horizontal="left" wrapText="1"/>
    </xf>
    <xf numFmtId="49" fontId="27" fillId="0" borderId="0" xfId="0" applyNumberFormat="1" applyFont="1" applyBorder="1" applyAlignment="1">
      <alignment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22" fillId="0" borderId="0" xfId="0" applyFont="1"/>
    <xf numFmtId="49" fontId="19" fillId="0" borderId="0" xfId="2" applyNumberFormat="1" applyFont="1" applyBorder="1" applyAlignment="1">
      <alignment horizontal="center" vertical="center" wrapText="1"/>
    </xf>
    <xf numFmtId="49" fontId="23" fillId="0" borderId="21" xfId="0" applyNumberFormat="1" applyFont="1" applyBorder="1" applyAlignment="1">
      <alignment horizontal="center" vertical="center" wrapText="1"/>
    </xf>
    <xf numFmtId="49" fontId="23" fillId="0" borderId="22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wrapText="1"/>
    </xf>
    <xf numFmtId="0" fontId="23" fillId="0" borderId="0" xfId="0" applyFont="1" applyAlignment="1">
      <alignment wrapText="1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vertical="top" wrapText="1"/>
    </xf>
    <xf numFmtId="49" fontId="24" fillId="0" borderId="0" xfId="2" applyNumberFormat="1" applyFont="1" applyBorder="1" applyAlignment="1">
      <alignment vertical="top"/>
    </xf>
    <xf numFmtId="0" fontId="1" fillId="0" borderId="65" xfId="0" applyFont="1" applyBorder="1" applyAlignment="1">
      <alignment wrapText="1"/>
    </xf>
    <xf numFmtId="49" fontId="23" fillId="0" borderId="71" xfId="0" applyNumberFormat="1" applyFont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49" fontId="15" fillId="4" borderId="6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6" fontId="6" fillId="0" borderId="20" xfId="0" applyNumberFormat="1" applyFont="1" applyBorder="1" applyAlignment="1">
      <alignment horizontal="center" vertical="center" wrapText="1"/>
    </xf>
    <xf numFmtId="16" fontId="6" fillId="0" borderId="11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74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0" fontId="8" fillId="0" borderId="0" xfId="5" applyFont="1" applyBorder="1" applyAlignment="1">
      <alignment horizontal="left" wrapText="1"/>
    </xf>
    <xf numFmtId="0" fontId="9" fillId="4" borderId="75" xfId="0" applyFont="1" applyFill="1" applyBorder="1" applyAlignment="1">
      <alignment horizontal="left" vertical="top" wrapText="1"/>
    </xf>
    <xf numFmtId="0" fontId="9" fillId="4" borderId="76" xfId="0" applyFont="1" applyFill="1" applyBorder="1" applyAlignment="1">
      <alignment horizontal="center" vertical="top" wrapText="1"/>
    </xf>
    <xf numFmtId="0" fontId="9" fillId="4" borderId="77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left" wrapText="1"/>
    </xf>
    <xf numFmtId="14" fontId="15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22" fillId="0" borderId="0" xfId="0" applyFont="1" applyAlignment="1">
      <alignment horizontal="left"/>
    </xf>
    <xf numFmtId="0" fontId="1" fillId="0" borderId="0" xfId="0" applyNumberFormat="1" applyFont="1" applyBorder="1" applyAlignment="1">
      <alignment horizontal="left" wrapText="1"/>
    </xf>
    <xf numFmtId="49" fontId="28" fillId="0" borderId="0" xfId="1" applyNumberFormat="1" applyFont="1" applyBorder="1" applyAlignment="1">
      <alignment horizontal="left" wrapText="1"/>
    </xf>
    <xf numFmtId="49" fontId="15" fillId="0" borderId="0" xfId="0" applyNumberFormat="1" applyFont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14" fillId="0" borderId="0" xfId="0" applyNumberFormat="1" applyFont="1" applyBorder="1" applyAlignment="1">
      <alignment horizontal="left" wrapText="1"/>
    </xf>
    <xf numFmtId="0" fontId="24" fillId="0" borderId="0" xfId="0" applyNumberFormat="1" applyFont="1" applyAlignment="1">
      <alignment horizontal="left" vertical="center" wrapText="1"/>
    </xf>
    <xf numFmtId="49" fontId="23" fillId="0" borderId="3" xfId="0" applyNumberFormat="1" applyFont="1" applyBorder="1" applyAlignment="1">
      <alignment horizontal="center" vertical="center" wrapText="1"/>
    </xf>
    <xf numFmtId="49" fontId="23" fillId="0" borderId="72" xfId="0" applyNumberFormat="1" applyFont="1" applyBorder="1" applyAlignment="1">
      <alignment horizontal="center" vertical="center" wrapText="1"/>
    </xf>
    <xf numFmtId="49" fontId="24" fillId="0" borderId="9" xfId="0" applyNumberFormat="1" applyFont="1" applyBorder="1" applyAlignment="1">
      <alignment horizontal="left" vertical="center" wrapText="1"/>
    </xf>
    <xf numFmtId="49" fontId="24" fillId="0" borderId="14" xfId="0" applyNumberFormat="1" applyFont="1" applyBorder="1" applyAlignment="1">
      <alignment horizontal="left" vertical="center" wrapText="1"/>
    </xf>
    <xf numFmtId="16" fontId="24" fillId="0" borderId="9" xfId="0" applyNumberFormat="1" applyFont="1" applyBorder="1" applyAlignment="1">
      <alignment horizontal="left" vertical="center" wrapText="1"/>
    </xf>
    <xf numFmtId="16" fontId="24" fillId="0" borderId="14" xfId="0" applyNumberFormat="1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49" fontId="14" fillId="2" borderId="9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14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horizontal="left" wrapText="1"/>
    </xf>
    <xf numFmtId="49" fontId="23" fillId="0" borderId="64" xfId="0" applyNumberFormat="1" applyFont="1" applyBorder="1" applyAlignment="1">
      <alignment horizontal="center" vertical="center" wrapText="1"/>
    </xf>
    <xf numFmtId="49" fontId="23" fillId="0" borderId="66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0" fontId="24" fillId="0" borderId="0" xfId="2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wrapText="1"/>
    </xf>
    <xf numFmtId="0" fontId="15" fillId="0" borderId="0" xfId="0" applyFont="1" applyBorder="1" applyAlignment="1">
      <alignment horizontal="left" wrapText="1"/>
    </xf>
    <xf numFmtId="49" fontId="24" fillId="0" borderId="9" xfId="0" applyNumberFormat="1" applyFont="1" applyFill="1" applyBorder="1" applyAlignment="1">
      <alignment horizontal="left" vertical="center" wrapText="1"/>
    </xf>
    <xf numFmtId="49" fontId="24" fillId="0" borderId="14" xfId="0" applyNumberFormat="1" applyFont="1" applyFill="1" applyBorder="1" applyAlignment="1">
      <alignment horizontal="left" vertical="center" wrapText="1"/>
    </xf>
    <xf numFmtId="0" fontId="24" fillId="0" borderId="73" xfId="0" applyFont="1" applyBorder="1" applyAlignment="1">
      <alignment horizontal="left" vertical="center" wrapText="1"/>
    </xf>
    <xf numFmtId="49" fontId="29" fillId="0" borderId="0" xfId="2" applyNumberFormat="1" applyFont="1" applyBorder="1" applyAlignment="1">
      <alignment horizontal="left"/>
    </xf>
    <xf numFmtId="49" fontId="30" fillId="0" borderId="0" xfId="2" applyNumberFormat="1" applyFont="1" applyBorder="1" applyAlignment="1">
      <alignment horizontal="center" vertical="center" wrapText="1"/>
    </xf>
    <xf numFmtId="49" fontId="14" fillId="4" borderId="67" xfId="0" applyNumberFormat="1" applyFont="1" applyFill="1" applyBorder="1" applyAlignment="1">
      <alignment horizontal="left" vertical="top" wrapText="1"/>
    </xf>
    <xf numFmtId="49" fontId="14" fillId="4" borderId="68" xfId="0" applyNumberFormat="1" applyFont="1" applyFill="1" applyBorder="1" applyAlignment="1">
      <alignment horizontal="left" vertical="top" wrapText="1"/>
    </xf>
    <xf numFmtId="49" fontId="14" fillId="4" borderId="10" xfId="0" applyNumberFormat="1" applyFont="1" applyFill="1" applyBorder="1" applyAlignment="1">
      <alignment horizontal="left" vertical="top" wrapText="1"/>
    </xf>
    <xf numFmtId="49" fontId="14" fillId="4" borderId="12" xfId="0" applyNumberFormat="1" applyFont="1" applyFill="1" applyBorder="1" applyAlignment="1">
      <alignment horizontal="left" vertical="top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2" xfId="0" applyFont="1" applyFill="1" applyBorder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top" wrapText="1"/>
    </xf>
    <xf numFmtId="49" fontId="15" fillId="4" borderId="70" xfId="0" applyNumberFormat="1" applyFont="1" applyFill="1" applyBorder="1" applyAlignment="1">
      <alignment horizontal="center" vertical="center" wrapText="1"/>
    </xf>
    <xf numFmtId="49" fontId="15" fillId="4" borderId="12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vertical="center" wrapText="1"/>
    </xf>
    <xf numFmtId="0" fontId="19" fillId="0" borderId="0" xfId="5" applyFont="1" applyAlignment="1">
      <alignment horizontal="center" vertical="center"/>
    </xf>
    <xf numFmtId="0" fontId="18" fillId="5" borderId="33" xfId="5" applyFont="1" applyFill="1" applyBorder="1" applyAlignment="1">
      <alignment horizontal="center" vertical="top" wrapText="1"/>
    </xf>
    <xf numFmtId="0" fontId="18" fillId="5" borderId="38" xfId="5" applyFont="1" applyFill="1" applyBorder="1" applyAlignment="1">
      <alignment horizontal="center" vertical="top" wrapText="1"/>
    </xf>
    <xf numFmtId="0" fontId="18" fillId="5" borderId="34" xfId="5" applyFont="1" applyFill="1" applyBorder="1" applyAlignment="1">
      <alignment horizontal="left" vertical="top" wrapText="1"/>
    </xf>
    <xf numFmtId="0" fontId="18" fillId="5" borderId="35" xfId="5" applyFont="1" applyFill="1" applyBorder="1" applyAlignment="1">
      <alignment horizontal="left" vertical="top" wrapText="1"/>
    </xf>
    <xf numFmtId="0" fontId="18" fillId="5" borderId="10" xfId="5" applyFont="1" applyFill="1" applyBorder="1" applyAlignment="1">
      <alignment horizontal="left" vertical="top" wrapText="1"/>
    </xf>
    <xf numFmtId="0" fontId="18" fillId="5" borderId="12" xfId="5" applyFont="1" applyFill="1" applyBorder="1" applyAlignment="1">
      <alignment horizontal="left" vertical="top" wrapText="1"/>
    </xf>
    <xf numFmtId="0" fontId="18" fillId="5" borderId="36" xfId="5" applyFont="1" applyFill="1" applyBorder="1" applyAlignment="1">
      <alignment horizontal="center" vertical="top" wrapText="1"/>
    </xf>
    <xf numFmtId="0" fontId="18" fillId="5" borderId="5" xfId="5" applyFont="1" applyFill="1" applyBorder="1" applyAlignment="1">
      <alignment horizontal="center" vertical="top" wrapText="1"/>
    </xf>
    <xf numFmtId="3" fontId="18" fillId="5" borderId="37" xfId="5" applyNumberFormat="1" applyFont="1" applyFill="1" applyBorder="1" applyAlignment="1">
      <alignment horizontal="center" vertical="top" wrapText="1"/>
    </xf>
    <xf numFmtId="3" fontId="18" fillId="5" borderId="39" xfId="5" applyNumberFormat="1" applyFont="1" applyFill="1" applyBorder="1" applyAlignment="1">
      <alignment horizontal="center" vertical="top" wrapText="1"/>
    </xf>
    <xf numFmtId="0" fontId="18" fillId="5" borderId="45" xfId="5" applyFont="1" applyFill="1" applyBorder="1" applyAlignment="1">
      <alignment horizontal="center" vertical="top" wrapText="1"/>
    </xf>
    <xf numFmtId="0" fontId="18" fillId="5" borderId="46" xfId="5" applyFont="1" applyFill="1" applyBorder="1" applyAlignment="1">
      <alignment horizontal="center" vertical="top" wrapText="1"/>
    </xf>
    <xf numFmtId="0" fontId="18" fillId="5" borderId="47" xfId="5" applyFont="1" applyFill="1" applyBorder="1" applyAlignment="1">
      <alignment horizontal="center" vertical="top" wrapText="1"/>
    </xf>
    <xf numFmtId="164" fontId="18" fillId="5" borderId="45" xfId="5" applyNumberFormat="1" applyFont="1" applyFill="1" applyBorder="1" applyAlignment="1">
      <alignment horizontal="center" vertical="top" wrapText="1"/>
    </xf>
    <xf numFmtId="164" fontId="18" fillId="5" borderId="48" xfId="5" applyNumberFormat="1" applyFont="1" applyFill="1" applyBorder="1" applyAlignment="1">
      <alignment horizontal="center" vertical="top" wrapText="1"/>
    </xf>
    <xf numFmtId="0" fontId="20" fillId="2" borderId="9" xfId="5" applyFont="1" applyFill="1" applyBorder="1" applyAlignment="1">
      <alignment horizontal="center" vertical="top" wrapText="1"/>
    </xf>
    <xf numFmtId="0" fontId="20" fillId="2" borderId="14" xfId="5" applyFont="1" applyFill="1" applyBorder="1" applyAlignment="1">
      <alignment horizontal="center" vertical="top" wrapText="1"/>
    </xf>
    <xf numFmtId="0" fontId="17" fillId="0" borderId="41" xfId="5" applyFont="1" applyBorder="1" applyAlignment="1">
      <alignment horizontal="left" vertical="center" wrapText="1"/>
    </xf>
    <xf numFmtId="0" fontId="17" fillId="0" borderId="42" xfId="5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/>
    </xf>
    <xf numFmtId="14" fontId="8" fillId="0" borderId="0" xfId="0" applyNumberFormat="1" applyFont="1" applyBorder="1" applyAlignment="1" applyProtection="1">
      <alignment horizontal="left" wrapText="1"/>
      <protection locked="0"/>
    </xf>
    <xf numFmtId="0" fontId="22" fillId="0" borderId="0" xfId="0" applyFont="1" applyAlignment="1" applyProtection="1">
      <alignment horizontal="left"/>
      <protection locked="0"/>
    </xf>
    <xf numFmtId="0" fontId="9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9" fillId="0" borderId="0" xfId="5" applyFont="1" applyBorder="1" applyAlignment="1">
      <alignment horizontal="left" wrapText="1"/>
    </xf>
    <xf numFmtId="0" fontId="6" fillId="0" borderId="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3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24" fillId="0" borderId="0" xfId="0" applyNumberFormat="1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15" fillId="0" borderId="0" xfId="3" applyFont="1" applyAlignment="1">
      <alignment horizontal="left" vertical="top" wrapText="1"/>
    </xf>
    <xf numFmtId="0" fontId="8" fillId="0" borderId="0" xfId="3" applyFont="1" applyAlignment="1">
      <alignment horizontal="left"/>
    </xf>
    <xf numFmtId="0" fontId="8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15" fillId="0" borderId="0" xfId="3" applyFont="1" applyAlignment="1">
      <alignment horizontal="left" vertical="center" wrapText="1"/>
    </xf>
    <xf numFmtId="0" fontId="14" fillId="0" borderId="0" xfId="3" applyFont="1" applyAlignment="1">
      <alignment horizontal="left" vertical="top" wrapText="1"/>
    </xf>
    <xf numFmtId="0" fontId="26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5" fillId="0" borderId="0" xfId="0" applyNumberFormat="1" applyFont="1" applyBorder="1" applyAlignment="1" applyProtection="1">
      <alignment horizontal="left" wrapText="1"/>
      <protection locked="0"/>
    </xf>
    <xf numFmtId="14" fontId="15" fillId="0" borderId="0" xfId="0" applyNumberFormat="1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horizontal="left" vertical="top" wrapText="1"/>
      <protection locked="0"/>
    </xf>
    <xf numFmtId="0" fontId="14" fillId="0" borderId="0" xfId="0" applyNumberFormat="1" applyFont="1" applyBorder="1" applyAlignment="1" applyProtection="1">
      <alignment horizontal="left" vertical="top" wrapText="1"/>
      <protection locked="0"/>
    </xf>
    <xf numFmtId="0" fontId="19" fillId="0" borderId="0" xfId="0" applyNumberFormat="1" applyFont="1" applyAlignment="1" applyProtection="1">
      <alignment horizontal="left" vertical="center" wrapText="1"/>
      <protection locked="0"/>
    </xf>
    <xf numFmtId="0" fontId="9" fillId="4" borderId="76" xfId="0" applyFont="1" applyFill="1" applyBorder="1" applyAlignment="1">
      <alignment horizontal="left" vertic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4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zoomScale="90" zoomScaleNormal="90" workbookViewId="0">
      <selection activeCell="M13" sqref="M13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11" t="s">
        <v>13</v>
      </c>
      <c r="B1" s="211"/>
    </row>
    <row r="2" spans="1:10" ht="27.75" customHeight="1" x14ac:dyDescent="0.25">
      <c r="A2" s="215" t="s">
        <v>86</v>
      </c>
      <c r="B2" s="215"/>
      <c r="C2" s="215"/>
      <c r="D2" s="215"/>
      <c r="E2" s="43"/>
      <c r="F2" s="43"/>
    </row>
    <row r="3" spans="1:10" ht="14.45" customHeight="1" x14ac:dyDescent="0.25">
      <c r="A3" s="213"/>
      <c r="B3" s="213"/>
      <c r="C3" s="213"/>
    </row>
    <row r="4" spans="1:10" s="4" customFormat="1" ht="24.95" customHeight="1" x14ac:dyDescent="0.25">
      <c r="A4" s="204" t="s">
        <v>0</v>
      </c>
      <c r="B4" s="204"/>
      <c r="C4" s="204"/>
      <c r="D4" s="204"/>
      <c r="E4" s="33"/>
      <c r="F4" s="33"/>
      <c r="G4" s="33"/>
      <c r="H4" s="33"/>
      <c r="I4" s="33"/>
      <c r="J4" s="33"/>
    </row>
    <row r="6" spans="1:10" ht="20.100000000000001" customHeight="1" x14ac:dyDescent="0.25">
      <c r="A6" s="210" t="s">
        <v>1</v>
      </c>
      <c r="B6" s="210"/>
      <c r="C6" s="205"/>
      <c r="D6" s="205"/>
      <c r="F6" s="10"/>
    </row>
    <row r="7" spans="1:10" ht="20.100000000000001" customHeight="1" x14ac:dyDescent="0.25">
      <c r="A7" s="210" t="s">
        <v>2</v>
      </c>
      <c r="B7" s="210"/>
      <c r="C7" s="207"/>
      <c r="D7" s="207"/>
    </row>
    <row r="8" spans="1:10" ht="20.100000000000001" customHeight="1" x14ac:dyDescent="0.25">
      <c r="A8" s="210" t="s">
        <v>3</v>
      </c>
      <c r="B8" s="210"/>
      <c r="C8" s="207"/>
      <c r="D8" s="207"/>
    </row>
    <row r="9" spans="1:10" ht="20.100000000000001" customHeight="1" x14ac:dyDescent="0.25">
      <c r="A9" s="210" t="s">
        <v>4</v>
      </c>
      <c r="B9" s="210"/>
      <c r="C9" s="207"/>
      <c r="D9" s="207"/>
    </row>
    <row r="10" spans="1:10" ht="13.9" x14ac:dyDescent="0.25">
      <c r="A10" s="2"/>
      <c r="B10" s="2"/>
      <c r="C10" s="2"/>
    </row>
    <row r="11" spans="1:10" x14ac:dyDescent="0.25">
      <c r="A11" s="212" t="s">
        <v>8</v>
      </c>
      <c r="B11" s="212"/>
      <c r="C11" s="212"/>
      <c r="D11" s="167"/>
      <c r="E11" s="3"/>
      <c r="F11" s="3"/>
      <c r="G11" s="3"/>
      <c r="H11" s="3"/>
      <c r="I11" s="3"/>
      <c r="J11" s="3"/>
    </row>
    <row r="12" spans="1:10" ht="20.100000000000001" customHeight="1" x14ac:dyDescent="0.25">
      <c r="A12" s="210" t="s">
        <v>5</v>
      </c>
      <c r="B12" s="210"/>
      <c r="C12" s="214"/>
      <c r="D12" s="214"/>
    </row>
    <row r="13" spans="1:10" ht="20.100000000000001" customHeight="1" x14ac:dyDescent="0.25">
      <c r="A13" s="210" t="s">
        <v>19</v>
      </c>
      <c r="B13" s="210"/>
      <c r="C13" s="214"/>
      <c r="D13" s="214"/>
    </row>
    <row r="14" spans="1:10" ht="20.100000000000001" customHeight="1" x14ac:dyDescent="0.25">
      <c r="A14" s="210" t="s">
        <v>6</v>
      </c>
      <c r="B14" s="210"/>
      <c r="C14" s="209"/>
      <c r="D14" s="209"/>
    </row>
    <row r="15" spans="1:10" ht="20.100000000000001" customHeight="1" x14ac:dyDescent="0.25">
      <c r="A15" s="210" t="s">
        <v>7</v>
      </c>
      <c r="B15" s="210"/>
      <c r="C15" s="208"/>
      <c r="D15" s="209"/>
    </row>
    <row r="16" spans="1:10" x14ac:dyDescent="0.25">
      <c r="A16" s="108"/>
      <c r="B16" s="108"/>
      <c r="C16" s="108"/>
      <c r="D16" s="168"/>
    </row>
    <row r="17" spans="1:12" ht="12.75" customHeight="1" x14ac:dyDescent="0.25">
      <c r="A17" s="203"/>
      <c r="B17" s="203"/>
      <c r="C17" s="203"/>
      <c r="D17" s="168"/>
    </row>
    <row r="18" spans="1:12" ht="24.95" customHeight="1" x14ac:dyDescent="0.25">
      <c r="A18" s="169"/>
      <c r="B18" s="169"/>
      <c r="C18" s="169"/>
      <c r="D18" s="168"/>
    </row>
    <row r="19" spans="1:12" ht="20.100000000000001" customHeight="1" x14ac:dyDescent="0.25">
      <c r="A19" s="168" t="s">
        <v>9</v>
      </c>
      <c r="B19" s="201"/>
      <c r="C19" s="201"/>
      <c r="D19" s="168"/>
    </row>
    <row r="20" spans="1:12" ht="20.100000000000001" customHeight="1" x14ac:dyDescent="0.25">
      <c r="A20" s="170" t="s">
        <v>11</v>
      </c>
      <c r="B20" s="202"/>
      <c r="C20" s="202"/>
      <c r="D20" s="168"/>
    </row>
    <row r="21" spans="1:12" x14ac:dyDescent="0.25">
      <c r="A21" s="168"/>
      <c r="B21" s="168"/>
      <c r="C21" s="168"/>
      <c r="D21" s="168"/>
    </row>
    <row r="22" spans="1:12" s="11" customFormat="1" ht="24.95" customHeight="1" x14ac:dyDescent="0.25">
      <c r="A22" s="142"/>
      <c r="B22" s="142"/>
      <c r="C22" s="144" t="s">
        <v>28</v>
      </c>
      <c r="D22" s="108"/>
      <c r="K22" s="24"/>
      <c r="L22" s="24"/>
    </row>
    <row r="23" spans="1:12" s="11" customFormat="1" ht="24.95" customHeight="1" x14ac:dyDescent="0.25">
      <c r="A23" s="142"/>
      <c r="B23" s="142"/>
      <c r="C23" s="144" t="s">
        <v>29</v>
      </c>
      <c r="D23" s="145"/>
    </row>
    <row r="26" spans="1:12" s="6" customFormat="1" ht="11.25" x14ac:dyDescent="0.2">
      <c r="A26" s="206" t="s">
        <v>12</v>
      </c>
      <c r="B26" s="206"/>
      <c r="C26" s="171"/>
    </row>
    <row r="27" spans="1:12" s="7" customFormat="1" ht="15" customHeight="1" x14ac:dyDescent="0.2">
      <c r="A27" s="164"/>
      <c r="B27" s="200" t="s">
        <v>14</v>
      </c>
      <c r="C27" s="200"/>
      <c r="D27" s="8"/>
      <c r="E27" s="9"/>
    </row>
  </sheetData>
  <mergeCells count="26"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</mergeCells>
  <conditionalFormatting sqref="C6:D6">
    <cfRule type="containsBlanks" dxfId="39" priority="16">
      <formula>LEN(TRIM(C6))=0</formula>
    </cfRule>
  </conditionalFormatting>
  <conditionalFormatting sqref="C7:D9">
    <cfRule type="containsBlanks" dxfId="38" priority="13">
      <formula>LEN(TRIM(C7))=0</formula>
    </cfRule>
  </conditionalFormatting>
  <conditionalFormatting sqref="C12:D15">
    <cfRule type="containsBlanks" dxfId="37" priority="12">
      <formula>LEN(TRIM(C12))=0</formula>
    </cfRule>
  </conditionalFormatting>
  <conditionalFormatting sqref="A27:B27">
    <cfRule type="containsBlanks" dxfId="36" priority="11">
      <formula>LEN(TRIM(A27))=0</formula>
    </cfRule>
  </conditionalFormatting>
  <conditionalFormatting sqref="B19:C20">
    <cfRule type="containsBlanks" dxfId="35" priority="4">
      <formula>LEN(TRIM(B19))=0</formula>
    </cfRule>
  </conditionalFormatting>
  <conditionalFormatting sqref="D23">
    <cfRule type="containsBlanks" dxfId="34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144"/>
  <sheetViews>
    <sheetView showGridLines="0" zoomScale="90" zoomScaleNormal="90" workbookViewId="0">
      <selection activeCell="A23" sqref="A23"/>
    </sheetView>
  </sheetViews>
  <sheetFormatPr defaultColWidth="9.140625" defaultRowHeight="15" x14ac:dyDescent="0.25"/>
  <cols>
    <col min="1" max="1" width="9.28515625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5" customFormat="1" ht="25.5" customHeight="1" x14ac:dyDescent="0.2">
      <c r="A1" s="239" t="s">
        <v>13</v>
      </c>
      <c r="B1" s="239"/>
      <c r="C1" s="172"/>
      <c r="D1" s="172"/>
      <c r="E1" s="172"/>
    </row>
    <row r="2" spans="1:6" s="5" customFormat="1" ht="14.25" customHeight="1" x14ac:dyDescent="0.25">
      <c r="A2" s="179" t="s">
        <v>86</v>
      </c>
      <c r="B2" s="179"/>
      <c r="C2" s="172"/>
      <c r="D2" s="172"/>
      <c r="E2" s="172"/>
    </row>
    <row r="3" spans="1:6" s="5" customFormat="1" ht="24.95" customHeight="1" x14ac:dyDescent="0.25">
      <c r="A3" s="240" t="s">
        <v>23</v>
      </c>
      <c r="B3" s="240"/>
      <c r="C3" s="240"/>
      <c r="D3" s="240"/>
      <c r="E3" s="240"/>
    </row>
    <row r="4" spans="1:6" ht="6.75" customHeight="1" x14ac:dyDescent="0.25">
      <c r="B4" s="26"/>
      <c r="E4" s="180"/>
    </row>
    <row r="5" spans="1:6" s="5" customFormat="1" ht="76.5" customHeight="1" x14ac:dyDescent="0.25">
      <c r="A5" s="241" t="s">
        <v>24</v>
      </c>
      <c r="B5" s="242"/>
      <c r="C5" s="245" t="s">
        <v>85</v>
      </c>
      <c r="D5" s="246"/>
      <c r="E5" s="247"/>
      <c r="F5" s="133"/>
    </row>
    <row r="6" spans="1:6" s="5" customFormat="1" ht="25.5" customHeight="1" x14ac:dyDescent="0.25">
      <c r="A6" s="243"/>
      <c r="B6" s="244"/>
      <c r="C6" s="184" t="s">
        <v>25</v>
      </c>
      <c r="D6" s="248" t="s">
        <v>26</v>
      </c>
      <c r="E6" s="249"/>
      <c r="F6" s="133"/>
    </row>
    <row r="7" spans="1:6" s="4" customFormat="1" ht="24" customHeight="1" x14ac:dyDescent="0.25">
      <c r="A7" s="224" t="s">
        <v>87</v>
      </c>
      <c r="B7" s="225"/>
      <c r="C7" s="225"/>
      <c r="D7" s="225"/>
      <c r="E7" s="226"/>
    </row>
    <row r="8" spans="1:6" s="4" customFormat="1" ht="22.5" customHeight="1" x14ac:dyDescent="0.25">
      <c r="A8" s="222" t="s">
        <v>88</v>
      </c>
      <c r="B8" s="238"/>
      <c r="C8" s="173" t="s">
        <v>271</v>
      </c>
      <c r="D8" s="229"/>
      <c r="E8" s="230"/>
      <c r="F8" s="27"/>
    </row>
    <row r="9" spans="1:6" s="4" customFormat="1" ht="30.75" customHeight="1" x14ac:dyDescent="0.25">
      <c r="A9" s="185" t="s">
        <v>90</v>
      </c>
      <c r="B9" s="182" t="s">
        <v>89</v>
      </c>
      <c r="C9" s="173"/>
      <c r="D9" s="216"/>
      <c r="E9" s="217"/>
      <c r="F9" s="27"/>
    </row>
    <row r="10" spans="1:6" s="4" customFormat="1" ht="19.5" customHeight="1" x14ac:dyDescent="0.25">
      <c r="A10" s="236" t="s">
        <v>91</v>
      </c>
      <c r="B10" s="237"/>
      <c r="C10" s="173" t="s">
        <v>271</v>
      </c>
      <c r="D10" s="216"/>
      <c r="E10" s="217"/>
      <c r="F10" s="27"/>
    </row>
    <row r="11" spans="1:6" s="4" customFormat="1" ht="22.5" customHeight="1" x14ac:dyDescent="0.25">
      <c r="A11" s="183">
        <v>44563</v>
      </c>
      <c r="B11" s="134" t="s">
        <v>92</v>
      </c>
      <c r="C11" s="173"/>
      <c r="D11" s="216"/>
      <c r="E11" s="217"/>
      <c r="F11" s="27"/>
    </row>
    <row r="12" spans="1:6" s="4" customFormat="1" ht="22.5" customHeight="1" x14ac:dyDescent="0.25">
      <c r="A12" s="183">
        <v>44594</v>
      </c>
      <c r="B12" s="134" t="s">
        <v>93</v>
      </c>
      <c r="C12" s="173"/>
      <c r="D12" s="216"/>
      <c r="E12" s="217"/>
      <c r="F12" s="27"/>
    </row>
    <row r="13" spans="1:6" s="4" customFormat="1" ht="22.5" customHeight="1" x14ac:dyDescent="0.25">
      <c r="A13" s="183">
        <v>44622</v>
      </c>
      <c r="B13" s="134" t="s">
        <v>94</v>
      </c>
      <c r="C13" s="173"/>
      <c r="D13" s="216"/>
      <c r="E13" s="217"/>
      <c r="F13" s="27"/>
    </row>
    <row r="14" spans="1:6" s="4" customFormat="1" ht="26.25" customHeight="1" x14ac:dyDescent="0.25">
      <c r="A14" s="183">
        <v>44653</v>
      </c>
      <c r="B14" s="134" t="s">
        <v>95</v>
      </c>
      <c r="C14" s="173"/>
      <c r="D14" s="216"/>
      <c r="E14" s="217"/>
      <c r="F14" s="27"/>
    </row>
    <row r="15" spans="1:6" s="4" customFormat="1" ht="26.25" customHeight="1" x14ac:dyDescent="0.25">
      <c r="A15" s="183">
        <v>44683</v>
      </c>
      <c r="B15" s="134" t="s">
        <v>96</v>
      </c>
      <c r="C15" s="173"/>
      <c r="D15" s="216"/>
      <c r="E15" s="217"/>
      <c r="F15" s="27"/>
    </row>
    <row r="16" spans="1:6" s="4" customFormat="1" ht="26.25" customHeight="1" x14ac:dyDescent="0.25">
      <c r="A16" s="220" t="s">
        <v>272</v>
      </c>
      <c r="B16" s="221"/>
      <c r="C16" s="173" t="s">
        <v>271</v>
      </c>
      <c r="D16" s="216"/>
      <c r="E16" s="217"/>
      <c r="F16" s="27"/>
    </row>
    <row r="17" spans="1:6" s="4" customFormat="1" ht="33" customHeight="1" x14ac:dyDescent="0.25">
      <c r="A17" s="183">
        <v>44564</v>
      </c>
      <c r="B17" s="134" t="s">
        <v>97</v>
      </c>
      <c r="C17" s="173"/>
      <c r="D17" s="216"/>
      <c r="E17" s="217"/>
      <c r="F17" s="27"/>
    </row>
    <row r="18" spans="1:6" s="4" customFormat="1" ht="28.5" customHeight="1" x14ac:dyDescent="0.25">
      <c r="A18" s="222" t="s">
        <v>98</v>
      </c>
      <c r="B18" s="223"/>
      <c r="C18" s="173" t="s">
        <v>271</v>
      </c>
      <c r="D18" s="216"/>
      <c r="E18" s="217"/>
      <c r="F18" s="27"/>
    </row>
    <row r="19" spans="1:6" s="4" customFormat="1" ht="44.25" customHeight="1" x14ac:dyDescent="0.25">
      <c r="A19" s="183">
        <v>44565</v>
      </c>
      <c r="B19" s="134" t="s">
        <v>99</v>
      </c>
      <c r="C19" s="173"/>
      <c r="D19" s="216"/>
      <c r="E19" s="217"/>
      <c r="F19" s="27"/>
    </row>
    <row r="20" spans="1:6" s="4" customFormat="1" ht="20.25" customHeight="1" x14ac:dyDescent="0.25">
      <c r="A20" s="222" t="s">
        <v>100</v>
      </c>
      <c r="B20" s="223"/>
      <c r="C20" s="173" t="s">
        <v>271</v>
      </c>
      <c r="D20" s="216"/>
      <c r="E20" s="217"/>
      <c r="F20" s="27"/>
    </row>
    <row r="21" spans="1:6" s="4" customFormat="1" ht="42" customHeight="1" x14ac:dyDescent="0.25">
      <c r="A21" s="183">
        <v>44566</v>
      </c>
      <c r="B21" s="134" t="s">
        <v>101</v>
      </c>
      <c r="C21" s="173"/>
      <c r="D21" s="216"/>
      <c r="E21" s="217"/>
      <c r="F21" s="27"/>
    </row>
    <row r="22" spans="1:6" s="4" customFormat="1" ht="24.75" customHeight="1" x14ac:dyDescent="0.25">
      <c r="A22" s="222" t="s">
        <v>103</v>
      </c>
      <c r="B22" s="223"/>
      <c r="C22" s="173" t="s">
        <v>271</v>
      </c>
      <c r="D22" s="216"/>
      <c r="E22" s="217"/>
      <c r="F22" s="27"/>
    </row>
    <row r="23" spans="1:6" s="4" customFormat="1" ht="36" customHeight="1" x14ac:dyDescent="0.25">
      <c r="A23" s="183">
        <v>44567</v>
      </c>
      <c r="B23" s="134" t="s">
        <v>102</v>
      </c>
      <c r="C23" s="173"/>
      <c r="D23" s="216"/>
      <c r="E23" s="217"/>
      <c r="F23" s="27"/>
    </row>
    <row r="24" spans="1:6" s="4" customFormat="1" ht="16.5" customHeight="1" x14ac:dyDescent="0.25">
      <c r="A24" s="222" t="s">
        <v>104</v>
      </c>
      <c r="B24" s="223"/>
      <c r="C24" s="173" t="s">
        <v>271</v>
      </c>
      <c r="D24" s="216"/>
      <c r="E24" s="217"/>
      <c r="F24" s="27"/>
    </row>
    <row r="25" spans="1:6" s="4" customFormat="1" ht="42" customHeight="1" x14ac:dyDescent="0.25">
      <c r="A25" s="186">
        <v>44568</v>
      </c>
      <c r="B25" s="95" t="s">
        <v>105</v>
      </c>
      <c r="C25" s="174"/>
      <c r="D25" s="216"/>
      <c r="E25" s="217"/>
      <c r="F25" s="27"/>
    </row>
    <row r="26" spans="1:6" s="4" customFormat="1" ht="22.5" customHeight="1" x14ac:dyDescent="0.25">
      <c r="A26" s="186">
        <v>44599</v>
      </c>
      <c r="B26" s="95" t="s">
        <v>106</v>
      </c>
      <c r="C26" s="174"/>
      <c r="D26" s="216"/>
      <c r="E26" s="217"/>
      <c r="F26" s="27"/>
    </row>
    <row r="27" spans="1:6" s="4" customFormat="1" ht="25.5" customHeight="1" x14ac:dyDescent="0.25">
      <c r="A27" s="186">
        <v>44627</v>
      </c>
      <c r="B27" s="96" t="s">
        <v>107</v>
      </c>
      <c r="C27" s="174"/>
      <c r="D27" s="216"/>
      <c r="E27" s="217"/>
      <c r="F27" s="27"/>
    </row>
    <row r="28" spans="1:6" s="4" customFormat="1" ht="25.5" customHeight="1" x14ac:dyDescent="0.25">
      <c r="A28" s="220" t="s">
        <v>273</v>
      </c>
      <c r="B28" s="221"/>
      <c r="C28" s="181" t="s">
        <v>271</v>
      </c>
      <c r="D28" s="216"/>
      <c r="E28" s="217"/>
      <c r="F28" s="27"/>
    </row>
    <row r="29" spans="1:6" s="4" customFormat="1" ht="25.5" customHeight="1" x14ac:dyDescent="0.25">
      <c r="A29" s="187">
        <v>44569</v>
      </c>
      <c r="B29" s="97" t="s">
        <v>108</v>
      </c>
      <c r="C29" s="181"/>
      <c r="D29" s="216"/>
      <c r="E29" s="217"/>
      <c r="F29" s="27"/>
    </row>
    <row r="30" spans="1:6" s="4" customFormat="1" ht="23.25" customHeight="1" x14ac:dyDescent="0.25">
      <c r="A30" s="187">
        <v>44600</v>
      </c>
      <c r="B30" s="97" t="s">
        <v>109</v>
      </c>
      <c r="C30" s="181"/>
      <c r="D30" s="216"/>
      <c r="E30" s="217"/>
      <c r="F30" s="27"/>
    </row>
    <row r="31" spans="1:6" s="4" customFormat="1" ht="20.25" customHeight="1" x14ac:dyDescent="0.25">
      <c r="A31" s="187">
        <v>44628</v>
      </c>
      <c r="B31" s="97" t="s">
        <v>110</v>
      </c>
      <c r="C31" s="181"/>
      <c r="D31" s="216"/>
      <c r="E31" s="217"/>
      <c r="F31" s="27"/>
    </row>
    <row r="32" spans="1:6" s="4" customFormat="1" ht="25.5" customHeight="1" x14ac:dyDescent="0.25">
      <c r="A32" s="187">
        <v>44659</v>
      </c>
      <c r="B32" s="97" t="s">
        <v>111</v>
      </c>
      <c r="C32" s="181"/>
      <c r="D32" s="216"/>
      <c r="E32" s="217"/>
      <c r="F32" s="27"/>
    </row>
    <row r="33" spans="1:6" s="4" customFormat="1" ht="40.5" customHeight="1" x14ac:dyDescent="0.25">
      <c r="A33" s="187">
        <v>44689</v>
      </c>
      <c r="B33" s="97" t="s">
        <v>112</v>
      </c>
      <c r="C33" s="181"/>
      <c r="D33" s="216"/>
      <c r="E33" s="217"/>
      <c r="F33" s="27"/>
    </row>
    <row r="34" spans="1:6" s="4" customFormat="1" ht="25.5" customHeight="1" x14ac:dyDescent="0.25">
      <c r="A34" s="187">
        <v>44720</v>
      </c>
      <c r="B34" s="97" t="s">
        <v>113</v>
      </c>
      <c r="C34" s="181"/>
      <c r="D34" s="216"/>
      <c r="E34" s="217"/>
      <c r="F34" s="27"/>
    </row>
    <row r="35" spans="1:6" s="4" customFormat="1" ht="25.5" customHeight="1" x14ac:dyDescent="0.25">
      <c r="A35" s="187">
        <v>44750</v>
      </c>
      <c r="B35" s="97" t="s">
        <v>114</v>
      </c>
      <c r="C35" s="181"/>
      <c r="D35" s="216"/>
      <c r="E35" s="217"/>
      <c r="F35" s="27"/>
    </row>
    <row r="36" spans="1:6" s="4" customFormat="1" ht="27.75" customHeight="1" x14ac:dyDescent="0.25">
      <c r="A36" s="187">
        <v>44781</v>
      </c>
      <c r="B36" s="97" t="s">
        <v>115</v>
      </c>
      <c r="C36" s="181"/>
      <c r="D36" s="216"/>
      <c r="E36" s="217"/>
      <c r="F36" s="27"/>
    </row>
    <row r="37" spans="1:6" s="4" customFormat="1" ht="25.5" customHeight="1" x14ac:dyDescent="0.25">
      <c r="A37" s="187">
        <v>44812</v>
      </c>
      <c r="B37" s="97" t="s">
        <v>116</v>
      </c>
      <c r="C37" s="181"/>
      <c r="D37" s="216"/>
      <c r="E37" s="217"/>
      <c r="F37" s="27"/>
    </row>
    <row r="38" spans="1:6" s="4" customFormat="1" ht="25.5" customHeight="1" x14ac:dyDescent="0.25">
      <c r="A38" s="187">
        <v>44842</v>
      </c>
      <c r="B38" s="97" t="s">
        <v>117</v>
      </c>
      <c r="C38" s="181"/>
      <c r="D38" s="216"/>
      <c r="E38" s="217"/>
      <c r="F38" s="27"/>
    </row>
    <row r="39" spans="1:6" s="4" customFormat="1" ht="27" customHeight="1" x14ac:dyDescent="0.25">
      <c r="A39" s="187">
        <v>44873</v>
      </c>
      <c r="B39" s="97" t="s">
        <v>118</v>
      </c>
      <c r="C39" s="181"/>
      <c r="D39" s="216"/>
      <c r="E39" s="217"/>
      <c r="F39" s="27"/>
    </row>
    <row r="40" spans="1:6" s="4" customFormat="1" ht="25.5" customHeight="1" x14ac:dyDescent="0.25">
      <c r="A40" s="187">
        <v>44903</v>
      </c>
      <c r="B40" s="97" t="s">
        <v>119</v>
      </c>
      <c r="C40" s="181"/>
      <c r="D40" s="216"/>
      <c r="E40" s="217"/>
      <c r="F40" s="27"/>
    </row>
    <row r="41" spans="1:6" s="4" customFormat="1" ht="25.5" customHeight="1" x14ac:dyDescent="0.25">
      <c r="A41" s="188" t="s">
        <v>121</v>
      </c>
      <c r="B41" s="97" t="s">
        <v>120</v>
      </c>
      <c r="C41" s="181"/>
      <c r="D41" s="216"/>
      <c r="E41" s="217"/>
      <c r="F41" s="27"/>
    </row>
    <row r="42" spans="1:6" s="4" customFormat="1" ht="25.5" customHeight="1" x14ac:dyDescent="0.25">
      <c r="A42" s="188" t="s">
        <v>127</v>
      </c>
      <c r="B42" s="97" t="s">
        <v>122</v>
      </c>
      <c r="C42" s="181"/>
      <c r="D42" s="216"/>
      <c r="E42" s="217"/>
      <c r="F42" s="27"/>
    </row>
    <row r="43" spans="1:6" s="4" customFormat="1" ht="25.5" customHeight="1" x14ac:dyDescent="0.25">
      <c r="A43" s="188" t="s">
        <v>128</v>
      </c>
      <c r="B43" s="97" t="s">
        <v>123</v>
      </c>
      <c r="C43" s="181"/>
      <c r="D43" s="216"/>
      <c r="E43" s="217"/>
      <c r="F43" s="27"/>
    </row>
    <row r="44" spans="1:6" s="4" customFormat="1" ht="25.5" customHeight="1" x14ac:dyDescent="0.25">
      <c r="A44" s="188" t="s">
        <v>129</v>
      </c>
      <c r="B44" s="97" t="s">
        <v>124</v>
      </c>
      <c r="C44" s="181"/>
      <c r="D44" s="216"/>
      <c r="E44" s="217"/>
      <c r="F44" s="27"/>
    </row>
    <row r="45" spans="1:6" s="4" customFormat="1" ht="25.5" customHeight="1" x14ac:dyDescent="0.25">
      <c r="A45" s="188" t="s">
        <v>130</v>
      </c>
      <c r="B45" s="97" t="s">
        <v>125</v>
      </c>
      <c r="C45" s="181"/>
      <c r="D45" s="216"/>
      <c r="E45" s="217"/>
      <c r="F45" s="27"/>
    </row>
    <row r="46" spans="1:6" s="4" customFormat="1" ht="25.5" customHeight="1" x14ac:dyDescent="0.25">
      <c r="A46" s="188" t="s">
        <v>131</v>
      </c>
      <c r="B46" s="97" t="s">
        <v>126</v>
      </c>
      <c r="C46" s="181"/>
      <c r="D46" s="216"/>
      <c r="E46" s="217"/>
      <c r="F46" s="27"/>
    </row>
    <row r="47" spans="1:6" s="4" customFormat="1" ht="25.5" customHeight="1" x14ac:dyDescent="0.25">
      <c r="A47" s="188" t="s">
        <v>135</v>
      </c>
      <c r="B47" s="97" t="s">
        <v>132</v>
      </c>
      <c r="C47" s="181"/>
      <c r="D47" s="216"/>
      <c r="E47" s="217"/>
      <c r="F47" s="27"/>
    </row>
    <row r="48" spans="1:6" s="4" customFormat="1" ht="25.5" customHeight="1" x14ac:dyDescent="0.25">
      <c r="A48" s="188" t="s">
        <v>136</v>
      </c>
      <c r="B48" s="97" t="s">
        <v>133</v>
      </c>
      <c r="C48" s="181"/>
      <c r="D48" s="216"/>
      <c r="E48" s="217"/>
      <c r="F48" s="27"/>
    </row>
    <row r="49" spans="1:6" s="4" customFormat="1" ht="40.5" customHeight="1" x14ac:dyDescent="0.25">
      <c r="A49" s="188" t="s">
        <v>137</v>
      </c>
      <c r="B49" s="97" t="s">
        <v>134</v>
      </c>
      <c r="C49" s="181"/>
      <c r="D49" s="216"/>
      <c r="E49" s="217"/>
      <c r="F49" s="27"/>
    </row>
    <row r="50" spans="1:6" s="4" customFormat="1" ht="25.5" customHeight="1" x14ac:dyDescent="0.25">
      <c r="A50" s="188" t="s">
        <v>143</v>
      </c>
      <c r="B50" s="97" t="s">
        <v>138</v>
      </c>
      <c r="C50" s="181"/>
      <c r="D50" s="216"/>
      <c r="E50" s="217"/>
      <c r="F50" s="27"/>
    </row>
    <row r="51" spans="1:6" s="4" customFormat="1" ht="25.5" customHeight="1" x14ac:dyDescent="0.25">
      <c r="A51" s="188" t="s">
        <v>144</v>
      </c>
      <c r="B51" s="97" t="s">
        <v>139</v>
      </c>
      <c r="C51" s="181"/>
      <c r="D51" s="216"/>
      <c r="E51" s="217"/>
      <c r="F51" s="27"/>
    </row>
    <row r="52" spans="1:6" s="4" customFormat="1" ht="25.5" customHeight="1" x14ac:dyDescent="0.25">
      <c r="A52" s="188" t="s">
        <v>145</v>
      </c>
      <c r="B52" s="97" t="s">
        <v>140</v>
      </c>
      <c r="C52" s="181"/>
      <c r="D52" s="216"/>
      <c r="E52" s="217"/>
      <c r="F52" s="27"/>
    </row>
    <row r="53" spans="1:6" s="4" customFormat="1" ht="25.5" customHeight="1" x14ac:dyDescent="0.25">
      <c r="A53" s="188" t="s">
        <v>146</v>
      </c>
      <c r="B53" s="97" t="s">
        <v>141</v>
      </c>
      <c r="C53" s="181"/>
      <c r="D53" s="216"/>
      <c r="E53" s="217"/>
      <c r="F53" s="27"/>
    </row>
    <row r="54" spans="1:6" s="4" customFormat="1" ht="25.5" customHeight="1" x14ac:dyDescent="0.25">
      <c r="A54" s="218" t="s">
        <v>142</v>
      </c>
      <c r="B54" s="219"/>
      <c r="C54" s="181" t="s">
        <v>271</v>
      </c>
      <c r="D54" s="216"/>
      <c r="E54" s="217"/>
      <c r="F54" s="27"/>
    </row>
    <row r="55" spans="1:6" s="4" customFormat="1" ht="25.5" customHeight="1" x14ac:dyDescent="0.25">
      <c r="A55" s="190" t="s">
        <v>148</v>
      </c>
      <c r="B55" s="189" t="s">
        <v>147</v>
      </c>
      <c r="C55" s="181"/>
      <c r="D55" s="216"/>
      <c r="E55" s="217"/>
      <c r="F55" s="27"/>
    </row>
    <row r="56" spans="1:6" s="4" customFormat="1" ht="25.5" customHeight="1" x14ac:dyDescent="0.25">
      <c r="A56" s="190" t="s">
        <v>153</v>
      </c>
      <c r="B56" s="189" t="s">
        <v>149</v>
      </c>
      <c r="C56" s="181"/>
      <c r="D56" s="216"/>
      <c r="E56" s="217"/>
      <c r="F56" s="27"/>
    </row>
    <row r="57" spans="1:6" s="4" customFormat="1" ht="25.5" customHeight="1" x14ac:dyDescent="0.25">
      <c r="A57" s="190" t="s">
        <v>154</v>
      </c>
      <c r="B57" s="189" t="s">
        <v>150</v>
      </c>
      <c r="C57" s="181"/>
      <c r="D57" s="216"/>
      <c r="E57" s="217"/>
      <c r="F57" s="27"/>
    </row>
    <row r="58" spans="1:6" s="4" customFormat="1" ht="25.5" customHeight="1" x14ac:dyDescent="0.25">
      <c r="A58" s="190" t="s">
        <v>155</v>
      </c>
      <c r="B58" s="189" t="s">
        <v>151</v>
      </c>
      <c r="C58" s="181"/>
      <c r="D58" s="216"/>
      <c r="E58" s="217"/>
      <c r="F58" s="27"/>
    </row>
    <row r="59" spans="1:6" s="4" customFormat="1" ht="25.5" customHeight="1" x14ac:dyDescent="0.25">
      <c r="A59" s="190" t="s">
        <v>156</v>
      </c>
      <c r="B59" s="189" t="s">
        <v>152</v>
      </c>
      <c r="C59" s="181"/>
      <c r="D59" s="216"/>
      <c r="E59" s="217"/>
      <c r="F59" s="27"/>
    </row>
    <row r="60" spans="1:6" s="4" customFormat="1" ht="25.5" customHeight="1" x14ac:dyDescent="0.25">
      <c r="A60" s="190" t="s">
        <v>157</v>
      </c>
      <c r="B60" s="189" t="s">
        <v>158</v>
      </c>
      <c r="C60" s="181"/>
      <c r="D60" s="216"/>
      <c r="E60" s="217"/>
      <c r="F60" s="27"/>
    </row>
    <row r="61" spans="1:6" s="4" customFormat="1" ht="25.5" customHeight="1" x14ac:dyDescent="0.25">
      <c r="A61" s="190" t="s">
        <v>165</v>
      </c>
      <c r="B61" s="189" t="s">
        <v>159</v>
      </c>
      <c r="C61" s="181"/>
      <c r="D61" s="216"/>
      <c r="E61" s="217"/>
      <c r="F61" s="27"/>
    </row>
    <row r="62" spans="1:6" s="4" customFormat="1" ht="25.5" customHeight="1" x14ac:dyDescent="0.25">
      <c r="A62" s="190" t="s">
        <v>167</v>
      </c>
      <c r="B62" s="189" t="s">
        <v>160</v>
      </c>
      <c r="C62" s="181"/>
      <c r="D62" s="216"/>
      <c r="E62" s="217"/>
      <c r="F62" s="27"/>
    </row>
    <row r="63" spans="1:6" s="4" customFormat="1" ht="25.5" customHeight="1" x14ac:dyDescent="0.25">
      <c r="A63" s="190" t="s">
        <v>166</v>
      </c>
      <c r="B63" s="189" t="s">
        <v>161</v>
      </c>
      <c r="C63" s="181"/>
      <c r="D63" s="216"/>
      <c r="E63" s="217"/>
      <c r="F63" s="27"/>
    </row>
    <row r="64" spans="1:6" s="4" customFormat="1" ht="25.5" customHeight="1" x14ac:dyDescent="0.25">
      <c r="A64" s="190" t="s">
        <v>168</v>
      </c>
      <c r="B64" s="189" t="s">
        <v>162</v>
      </c>
      <c r="C64" s="181"/>
      <c r="D64" s="216"/>
      <c r="E64" s="217"/>
      <c r="F64" s="27"/>
    </row>
    <row r="65" spans="1:6" s="4" customFormat="1" ht="25.5" customHeight="1" x14ac:dyDescent="0.25">
      <c r="A65" s="190" t="s">
        <v>169</v>
      </c>
      <c r="B65" s="189" t="s">
        <v>163</v>
      </c>
      <c r="C65" s="181"/>
      <c r="D65" s="216"/>
      <c r="E65" s="217"/>
      <c r="F65" s="27"/>
    </row>
    <row r="66" spans="1:6" s="4" customFormat="1" ht="25.5" customHeight="1" x14ac:dyDescent="0.25">
      <c r="A66" s="190" t="s">
        <v>170</v>
      </c>
      <c r="B66" s="189" t="s">
        <v>164</v>
      </c>
      <c r="C66" s="181"/>
      <c r="D66" s="216"/>
      <c r="E66" s="217"/>
      <c r="F66" s="27"/>
    </row>
    <row r="67" spans="1:6" s="4" customFormat="1" ht="25.5" customHeight="1" x14ac:dyDescent="0.25">
      <c r="A67" s="190" t="s">
        <v>171</v>
      </c>
      <c r="B67" s="189" t="s">
        <v>172</v>
      </c>
      <c r="C67" s="181"/>
      <c r="D67" s="216"/>
      <c r="E67" s="217"/>
      <c r="F67" s="27"/>
    </row>
    <row r="68" spans="1:6" s="4" customFormat="1" ht="25.5" customHeight="1" x14ac:dyDescent="0.25">
      <c r="A68" s="190" t="s">
        <v>178</v>
      </c>
      <c r="B68" s="189" t="s">
        <v>173</v>
      </c>
      <c r="C68" s="181"/>
      <c r="D68" s="216"/>
      <c r="E68" s="217"/>
      <c r="F68" s="27"/>
    </row>
    <row r="69" spans="1:6" s="4" customFormat="1" ht="25.5" customHeight="1" x14ac:dyDescent="0.25">
      <c r="A69" s="190" t="s">
        <v>179</v>
      </c>
      <c r="B69" s="189" t="s">
        <v>174</v>
      </c>
      <c r="C69" s="181"/>
      <c r="D69" s="216"/>
      <c r="E69" s="217"/>
      <c r="F69" s="27"/>
    </row>
    <row r="70" spans="1:6" s="4" customFormat="1" ht="25.5" customHeight="1" x14ac:dyDescent="0.25">
      <c r="A70" s="190" t="s">
        <v>180</v>
      </c>
      <c r="B70" s="189" t="s">
        <v>175</v>
      </c>
      <c r="C70" s="181"/>
      <c r="D70" s="216"/>
      <c r="E70" s="217"/>
      <c r="F70" s="27"/>
    </row>
    <row r="71" spans="1:6" s="4" customFormat="1" ht="25.5" customHeight="1" x14ac:dyDescent="0.25">
      <c r="A71" s="190" t="s">
        <v>181</v>
      </c>
      <c r="B71" s="189" t="s">
        <v>176</v>
      </c>
      <c r="C71" s="181"/>
      <c r="D71" s="216"/>
      <c r="E71" s="217"/>
      <c r="F71" s="27"/>
    </row>
    <row r="72" spans="1:6" s="4" customFormat="1" ht="25.5" customHeight="1" x14ac:dyDescent="0.25">
      <c r="A72" s="190" t="s">
        <v>182</v>
      </c>
      <c r="B72" s="189" t="s">
        <v>177</v>
      </c>
      <c r="C72" s="181"/>
      <c r="D72" s="216"/>
      <c r="E72" s="217"/>
      <c r="F72" s="27"/>
    </row>
    <row r="73" spans="1:6" s="4" customFormat="1" ht="25.5" customHeight="1" x14ac:dyDescent="0.25">
      <c r="A73" s="190" t="s">
        <v>187</v>
      </c>
      <c r="B73" s="189" t="s">
        <v>183</v>
      </c>
      <c r="C73" s="181"/>
      <c r="D73" s="216"/>
      <c r="E73" s="217"/>
      <c r="F73" s="27"/>
    </row>
    <row r="74" spans="1:6" s="4" customFormat="1" ht="25.5" customHeight="1" x14ac:dyDescent="0.25">
      <c r="A74" s="190" t="s">
        <v>188</v>
      </c>
      <c r="B74" s="189" t="s">
        <v>184</v>
      </c>
      <c r="C74" s="181"/>
      <c r="D74" s="216"/>
      <c r="E74" s="217"/>
      <c r="F74" s="27"/>
    </row>
    <row r="75" spans="1:6" s="4" customFormat="1" ht="25.5" customHeight="1" x14ac:dyDescent="0.25">
      <c r="A75" s="190" t="s">
        <v>189</v>
      </c>
      <c r="B75" s="189" t="s">
        <v>185</v>
      </c>
      <c r="C75" s="181"/>
      <c r="D75" s="216"/>
      <c r="E75" s="217"/>
      <c r="F75" s="27"/>
    </row>
    <row r="76" spans="1:6" s="4" customFormat="1" ht="25.5" customHeight="1" x14ac:dyDescent="0.25">
      <c r="A76" s="190" t="s">
        <v>190</v>
      </c>
      <c r="B76" s="189" t="s">
        <v>186</v>
      </c>
      <c r="C76" s="181"/>
      <c r="D76" s="216"/>
      <c r="E76" s="217"/>
      <c r="F76" s="27"/>
    </row>
    <row r="77" spans="1:6" s="4" customFormat="1" ht="25.5" customHeight="1" x14ac:dyDescent="0.25">
      <c r="A77" s="190" t="s">
        <v>191</v>
      </c>
      <c r="B77" s="189" t="s">
        <v>192</v>
      </c>
      <c r="C77" s="181"/>
      <c r="D77" s="216"/>
      <c r="E77" s="217"/>
      <c r="F77" s="27"/>
    </row>
    <row r="78" spans="1:6" s="4" customFormat="1" ht="25.5" customHeight="1" x14ac:dyDescent="0.25">
      <c r="A78" s="190" t="s">
        <v>195</v>
      </c>
      <c r="B78" s="189" t="s">
        <v>193</v>
      </c>
      <c r="C78" s="181"/>
      <c r="D78" s="216"/>
      <c r="E78" s="217"/>
      <c r="F78" s="27"/>
    </row>
    <row r="79" spans="1:6" s="4" customFormat="1" ht="25.5" customHeight="1" x14ac:dyDescent="0.25">
      <c r="A79" s="190" t="s">
        <v>196</v>
      </c>
      <c r="B79" s="189" t="s">
        <v>194</v>
      </c>
      <c r="C79" s="181"/>
      <c r="D79" s="216"/>
      <c r="E79" s="217"/>
      <c r="F79" s="27"/>
    </row>
    <row r="80" spans="1:6" s="4" customFormat="1" ht="25.5" customHeight="1" x14ac:dyDescent="0.25">
      <c r="A80" s="218" t="s">
        <v>197</v>
      </c>
      <c r="B80" s="219"/>
      <c r="C80" s="181" t="s">
        <v>271</v>
      </c>
      <c r="D80" s="216"/>
      <c r="E80" s="217"/>
      <c r="F80" s="27"/>
    </row>
    <row r="81" spans="1:6" s="4" customFormat="1" ht="25.5" customHeight="1" x14ac:dyDescent="0.25">
      <c r="A81" s="190" t="s">
        <v>207</v>
      </c>
      <c r="B81" s="189" t="s">
        <v>198</v>
      </c>
      <c r="C81" s="181"/>
      <c r="D81" s="216"/>
      <c r="E81" s="217"/>
      <c r="F81" s="27"/>
    </row>
    <row r="82" spans="1:6" s="4" customFormat="1" ht="25.5" customHeight="1" x14ac:dyDescent="0.25">
      <c r="A82" s="190" t="s">
        <v>208</v>
      </c>
      <c r="B82" s="189" t="s">
        <v>199</v>
      </c>
      <c r="C82" s="181"/>
      <c r="D82" s="216"/>
      <c r="E82" s="217"/>
      <c r="F82" s="27"/>
    </row>
    <row r="83" spans="1:6" s="4" customFormat="1" ht="25.5" customHeight="1" x14ac:dyDescent="0.25">
      <c r="A83" s="190" t="s">
        <v>209</v>
      </c>
      <c r="B83" s="189" t="s">
        <v>200</v>
      </c>
      <c r="C83" s="181"/>
      <c r="D83" s="216"/>
      <c r="E83" s="217"/>
      <c r="F83" s="27"/>
    </row>
    <row r="84" spans="1:6" s="4" customFormat="1" ht="25.5" customHeight="1" x14ac:dyDescent="0.25">
      <c r="A84" s="190" t="s">
        <v>210</v>
      </c>
      <c r="B84" s="189" t="s">
        <v>201</v>
      </c>
      <c r="C84" s="181"/>
      <c r="D84" s="216"/>
      <c r="E84" s="217"/>
      <c r="F84" s="27"/>
    </row>
    <row r="85" spans="1:6" s="4" customFormat="1" ht="25.5" customHeight="1" x14ac:dyDescent="0.25">
      <c r="A85" s="190" t="s">
        <v>211</v>
      </c>
      <c r="B85" s="189" t="s">
        <v>202</v>
      </c>
      <c r="C85" s="181"/>
      <c r="D85" s="216"/>
      <c r="E85" s="217"/>
      <c r="F85" s="27"/>
    </row>
    <row r="86" spans="1:6" s="4" customFormat="1" ht="25.5" customHeight="1" x14ac:dyDescent="0.25">
      <c r="A86" s="190" t="s">
        <v>212</v>
      </c>
      <c r="B86" s="189" t="s">
        <v>203</v>
      </c>
      <c r="C86" s="181"/>
      <c r="D86" s="216"/>
      <c r="E86" s="217"/>
      <c r="F86" s="27"/>
    </row>
    <row r="87" spans="1:6" s="4" customFormat="1" ht="25.5" customHeight="1" x14ac:dyDescent="0.25">
      <c r="A87" s="190" t="s">
        <v>213</v>
      </c>
      <c r="B87" s="189" t="s">
        <v>204</v>
      </c>
      <c r="C87" s="181"/>
      <c r="D87" s="216"/>
      <c r="E87" s="217"/>
      <c r="F87" s="27"/>
    </row>
    <row r="88" spans="1:6" s="4" customFormat="1" ht="25.5" customHeight="1" x14ac:dyDescent="0.25">
      <c r="A88" s="190" t="s">
        <v>214</v>
      </c>
      <c r="B88" s="189" t="s">
        <v>205</v>
      </c>
      <c r="C88" s="181"/>
      <c r="D88" s="216"/>
      <c r="E88" s="217"/>
      <c r="F88" s="27"/>
    </row>
    <row r="89" spans="1:6" s="4" customFormat="1" ht="25.5" customHeight="1" x14ac:dyDescent="0.25">
      <c r="A89" s="190" t="s">
        <v>215</v>
      </c>
      <c r="B89" s="189" t="s">
        <v>206</v>
      </c>
      <c r="C89" s="181"/>
      <c r="D89" s="216"/>
      <c r="E89" s="217"/>
      <c r="F89" s="27"/>
    </row>
    <row r="90" spans="1:6" s="4" customFormat="1" ht="25.5" customHeight="1" x14ac:dyDescent="0.25">
      <c r="A90" s="218" t="s">
        <v>216</v>
      </c>
      <c r="B90" s="219"/>
      <c r="C90" s="181" t="s">
        <v>271</v>
      </c>
      <c r="D90" s="216"/>
      <c r="E90" s="217"/>
      <c r="F90" s="27"/>
    </row>
    <row r="91" spans="1:6" s="4" customFormat="1" ht="54.75" customHeight="1" x14ac:dyDescent="0.25">
      <c r="A91" s="190" t="s">
        <v>218</v>
      </c>
      <c r="B91" s="189" t="s">
        <v>217</v>
      </c>
      <c r="C91" s="181"/>
      <c r="D91" s="216"/>
      <c r="E91" s="217"/>
      <c r="F91" s="27"/>
    </row>
    <row r="92" spans="1:6" s="4" customFormat="1" ht="25.5" customHeight="1" x14ac:dyDescent="0.25">
      <c r="A92" s="218" t="s">
        <v>219</v>
      </c>
      <c r="B92" s="219"/>
      <c r="C92" s="181"/>
      <c r="D92" s="216"/>
      <c r="E92" s="217"/>
      <c r="F92" s="27"/>
    </row>
    <row r="93" spans="1:6" s="4" customFormat="1" ht="25.5" customHeight="1" x14ac:dyDescent="0.25">
      <c r="A93" s="190" t="s">
        <v>230</v>
      </c>
      <c r="B93" s="189" t="s">
        <v>220</v>
      </c>
      <c r="C93" s="181"/>
      <c r="D93" s="216"/>
      <c r="E93" s="217"/>
      <c r="F93" s="27"/>
    </row>
    <row r="94" spans="1:6" s="4" customFormat="1" ht="25.5" customHeight="1" x14ac:dyDescent="0.25">
      <c r="A94" s="190" t="s">
        <v>231</v>
      </c>
      <c r="B94" s="189" t="s">
        <v>221</v>
      </c>
      <c r="C94" s="181"/>
      <c r="D94" s="216"/>
      <c r="E94" s="217"/>
      <c r="F94" s="27"/>
    </row>
    <row r="95" spans="1:6" s="4" customFormat="1" ht="25.5" customHeight="1" x14ac:dyDescent="0.25">
      <c r="A95" s="188" t="s">
        <v>232</v>
      </c>
      <c r="B95" s="189" t="s">
        <v>222</v>
      </c>
      <c r="C95" s="181"/>
      <c r="D95" s="216"/>
      <c r="E95" s="217"/>
      <c r="F95" s="27"/>
    </row>
    <row r="96" spans="1:6" s="4" customFormat="1" ht="27.75" customHeight="1" x14ac:dyDescent="0.25">
      <c r="A96" s="188" t="s">
        <v>233</v>
      </c>
      <c r="B96" s="189" t="s">
        <v>223</v>
      </c>
      <c r="C96" s="181"/>
      <c r="D96" s="216"/>
      <c r="E96" s="217"/>
      <c r="F96" s="27"/>
    </row>
    <row r="97" spans="1:6" s="4" customFormat="1" ht="25.5" customHeight="1" x14ac:dyDescent="0.25">
      <c r="A97" s="188" t="s">
        <v>234</v>
      </c>
      <c r="B97" s="189" t="s">
        <v>224</v>
      </c>
      <c r="C97" s="181"/>
      <c r="D97" s="216"/>
      <c r="E97" s="217"/>
      <c r="F97" s="27"/>
    </row>
    <row r="98" spans="1:6" s="4" customFormat="1" ht="25.5" customHeight="1" x14ac:dyDescent="0.25">
      <c r="A98" s="188" t="s">
        <v>235</v>
      </c>
      <c r="B98" s="189" t="s">
        <v>225</v>
      </c>
      <c r="C98" s="181"/>
      <c r="D98" s="216"/>
      <c r="E98" s="217"/>
      <c r="F98" s="27"/>
    </row>
    <row r="99" spans="1:6" s="4" customFormat="1" ht="25.5" customHeight="1" x14ac:dyDescent="0.25">
      <c r="A99" s="218" t="s">
        <v>226</v>
      </c>
      <c r="B99" s="219"/>
      <c r="C99" s="181" t="s">
        <v>271</v>
      </c>
      <c r="D99" s="216"/>
      <c r="E99" s="217"/>
      <c r="F99" s="27"/>
    </row>
    <row r="100" spans="1:6" s="4" customFormat="1" ht="25.5" customHeight="1" x14ac:dyDescent="0.25">
      <c r="A100" s="188" t="s">
        <v>236</v>
      </c>
      <c r="B100" s="189" t="s">
        <v>227</v>
      </c>
      <c r="C100" s="181"/>
      <c r="D100" s="216"/>
      <c r="E100" s="217"/>
      <c r="F100" s="27"/>
    </row>
    <row r="101" spans="1:6" s="4" customFormat="1" ht="25.5" customHeight="1" x14ac:dyDescent="0.25">
      <c r="A101" s="218" t="s">
        <v>228</v>
      </c>
      <c r="B101" s="219"/>
      <c r="C101" s="181" t="s">
        <v>271</v>
      </c>
      <c r="D101" s="216"/>
      <c r="E101" s="217"/>
      <c r="F101" s="27"/>
    </row>
    <row r="102" spans="1:6" s="4" customFormat="1" ht="25.5" customHeight="1" x14ac:dyDescent="0.25">
      <c r="A102" s="188" t="s">
        <v>237</v>
      </c>
      <c r="B102" s="189" t="s">
        <v>229</v>
      </c>
      <c r="C102" s="181"/>
      <c r="D102" s="216"/>
      <c r="E102" s="217"/>
      <c r="F102" s="27"/>
    </row>
    <row r="103" spans="1:6" s="4" customFormat="1" ht="25.5" customHeight="1" x14ac:dyDescent="0.25">
      <c r="A103" s="188" t="s">
        <v>238</v>
      </c>
      <c r="B103" s="97" t="s">
        <v>242</v>
      </c>
      <c r="C103" s="181"/>
      <c r="D103" s="216"/>
      <c r="E103" s="217"/>
      <c r="F103" s="27"/>
    </row>
    <row r="104" spans="1:6" s="4" customFormat="1" ht="25.5" customHeight="1" x14ac:dyDescent="0.25">
      <c r="A104" s="188" t="s">
        <v>239</v>
      </c>
      <c r="B104" s="97" t="s">
        <v>243</v>
      </c>
      <c r="C104" s="181"/>
      <c r="D104" s="216"/>
      <c r="E104" s="217"/>
      <c r="F104" s="27"/>
    </row>
    <row r="105" spans="1:6" s="4" customFormat="1" ht="25.5" customHeight="1" x14ac:dyDescent="0.25">
      <c r="A105" s="188" t="s">
        <v>240</v>
      </c>
      <c r="B105" s="97" t="s">
        <v>244</v>
      </c>
      <c r="C105" s="181"/>
      <c r="D105" s="216"/>
      <c r="E105" s="217"/>
      <c r="F105" s="27"/>
    </row>
    <row r="106" spans="1:6" s="4" customFormat="1" ht="25.5" customHeight="1" x14ac:dyDescent="0.25">
      <c r="A106" s="188" t="s">
        <v>241</v>
      </c>
      <c r="B106" s="97" t="s">
        <v>245</v>
      </c>
      <c r="C106" s="181"/>
      <c r="D106" s="216"/>
      <c r="E106" s="217"/>
      <c r="F106" s="27"/>
    </row>
    <row r="107" spans="1:6" s="4" customFormat="1" ht="25.5" customHeight="1" x14ac:dyDescent="0.25">
      <c r="A107" s="188" t="s">
        <v>259</v>
      </c>
      <c r="B107" s="97" t="s">
        <v>246</v>
      </c>
      <c r="C107" s="181"/>
      <c r="D107" s="216"/>
      <c r="E107" s="217"/>
      <c r="F107" s="27"/>
    </row>
    <row r="108" spans="1:6" s="4" customFormat="1" ht="25.5" customHeight="1" x14ac:dyDescent="0.25">
      <c r="A108" s="188" t="s">
        <v>260</v>
      </c>
      <c r="B108" s="97" t="s">
        <v>247</v>
      </c>
      <c r="C108" s="181"/>
      <c r="D108" s="216"/>
      <c r="E108" s="217"/>
      <c r="F108" s="27"/>
    </row>
    <row r="109" spans="1:6" s="4" customFormat="1" ht="25.5" customHeight="1" x14ac:dyDescent="0.25">
      <c r="A109" s="188" t="s">
        <v>261</v>
      </c>
      <c r="B109" s="97" t="s">
        <v>248</v>
      </c>
      <c r="C109" s="181"/>
      <c r="D109" s="216"/>
      <c r="E109" s="217"/>
      <c r="F109" s="27"/>
    </row>
    <row r="110" spans="1:6" s="4" customFormat="1" ht="25.5" customHeight="1" x14ac:dyDescent="0.25">
      <c r="A110" s="218" t="s">
        <v>249</v>
      </c>
      <c r="B110" s="219"/>
      <c r="C110" s="181" t="s">
        <v>271</v>
      </c>
      <c r="D110" s="216"/>
      <c r="E110" s="217"/>
      <c r="F110" s="27"/>
    </row>
    <row r="111" spans="1:6" s="4" customFormat="1" ht="25.5" customHeight="1" x14ac:dyDescent="0.25">
      <c r="A111" s="188" t="s">
        <v>262</v>
      </c>
      <c r="B111" s="97" t="s">
        <v>250</v>
      </c>
      <c r="C111" s="181"/>
      <c r="D111" s="216"/>
      <c r="E111" s="217"/>
      <c r="F111" s="27"/>
    </row>
    <row r="112" spans="1:6" s="4" customFormat="1" ht="25.5" customHeight="1" x14ac:dyDescent="0.25">
      <c r="A112" s="188" t="s">
        <v>263</v>
      </c>
      <c r="B112" s="97" t="s">
        <v>251</v>
      </c>
      <c r="C112" s="181"/>
      <c r="D112" s="216"/>
      <c r="E112" s="217"/>
      <c r="F112" s="27"/>
    </row>
    <row r="113" spans="1:6" s="4" customFormat="1" ht="25.5" customHeight="1" x14ac:dyDescent="0.25">
      <c r="A113" s="188" t="s">
        <v>264</v>
      </c>
      <c r="B113" s="97" t="s">
        <v>252</v>
      </c>
      <c r="C113" s="181"/>
      <c r="D113" s="216"/>
      <c r="E113" s="217"/>
      <c r="F113" s="27"/>
    </row>
    <row r="114" spans="1:6" s="4" customFormat="1" ht="31.5" customHeight="1" x14ac:dyDescent="0.25">
      <c r="A114" s="188" t="s">
        <v>265</v>
      </c>
      <c r="B114" s="97" t="s">
        <v>253</v>
      </c>
      <c r="C114" s="181"/>
      <c r="D114" s="216"/>
      <c r="E114" s="217"/>
      <c r="F114" s="27"/>
    </row>
    <row r="115" spans="1:6" s="4" customFormat="1" ht="25.5" customHeight="1" x14ac:dyDescent="0.25">
      <c r="A115" s="188" t="s">
        <v>266</v>
      </c>
      <c r="B115" s="97" t="s">
        <v>254</v>
      </c>
      <c r="C115" s="181"/>
      <c r="D115" s="216"/>
      <c r="E115" s="217"/>
      <c r="F115" s="27"/>
    </row>
    <row r="116" spans="1:6" s="4" customFormat="1" ht="25.5" customHeight="1" x14ac:dyDescent="0.25">
      <c r="A116" s="188" t="s">
        <v>267</v>
      </c>
      <c r="B116" s="97" t="s">
        <v>255</v>
      </c>
      <c r="C116" s="181"/>
      <c r="D116" s="216"/>
      <c r="E116" s="217"/>
      <c r="F116" s="27"/>
    </row>
    <row r="117" spans="1:6" s="4" customFormat="1" ht="25.5" customHeight="1" x14ac:dyDescent="0.25">
      <c r="A117" s="188" t="s">
        <v>268</v>
      </c>
      <c r="B117" s="97" t="s">
        <v>256</v>
      </c>
      <c r="C117" s="181"/>
      <c r="D117" s="216"/>
      <c r="E117" s="217"/>
      <c r="F117" s="27"/>
    </row>
    <row r="118" spans="1:6" s="4" customFormat="1" ht="25.5" customHeight="1" x14ac:dyDescent="0.25">
      <c r="A118" s="188" t="s">
        <v>269</v>
      </c>
      <c r="B118" s="97" t="s">
        <v>257</v>
      </c>
      <c r="C118" s="181"/>
      <c r="D118" s="216"/>
      <c r="E118" s="217"/>
      <c r="F118" s="27"/>
    </row>
    <row r="119" spans="1:6" s="4" customFormat="1" ht="25.5" customHeight="1" x14ac:dyDescent="0.25">
      <c r="A119" s="190" t="s">
        <v>270</v>
      </c>
      <c r="B119" s="95" t="s">
        <v>258</v>
      </c>
      <c r="C119" s="181"/>
      <c r="D119" s="216"/>
      <c r="E119" s="217"/>
      <c r="F119" s="27"/>
    </row>
    <row r="120" spans="1:6" s="5" customFormat="1" ht="24" customHeight="1" x14ac:dyDescent="0.2">
      <c r="A120" s="175"/>
      <c r="B120" s="175"/>
      <c r="C120" s="176"/>
      <c r="D120" s="175"/>
      <c r="E120" s="176"/>
    </row>
    <row r="121" spans="1:6" ht="24.95" customHeight="1" x14ac:dyDescent="0.25">
      <c r="A121" s="231" t="s">
        <v>21</v>
      </c>
      <c r="B121" s="231"/>
      <c r="C121" s="231"/>
      <c r="D121" s="231"/>
      <c r="E121" s="231"/>
    </row>
    <row r="122" spans="1:6" ht="20.100000000000001" customHeight="1" x14ac:dyDescent="0.25">
      <c r="A122" s="227" t="s">
        <v>1</v>
      </c>
      <c r="B122" s="227"/>
      <c r="C122" s="232" t="str">
        <f>IF('Príloha č. 1'!$C$6="","",'Príloha č. 1'!$C$6)</f>
        <v/>
      </c>
      <c r="D122" s="232"/>
      <c r="E122" s="108"/>
    </row>
    <row r="123" spans="1:6" ht="20.100000000000001" customHeight="1" x14ac:dyDescent="0.25">
      <c r="A123" s="227" t="s">
        <v>2</v>
      </c>
      <c r="B123" s="227"/>
      <c r="C123" s="235" t="str">
        <f>IF('Príloha č. 1'!$C$7="","",'Príloha č. 1'!$C$7)</f>
        <v/>
      </c>
      <c r="D123" s="235"/>
      <c r="E123" s="108"/>
    </row>
    <row r="124" spans="1:6" ht="20.100000000000001" customHeight="1" x14ac:dyDescent="0.25">
      <c r="A124" s="227" t="s">
        <v>3</v>
      </c>
      <c r="B124" s="227"/>
      <c r="C124" s="235" t="str">
        <f>IF('Príloha č. 1'!$C$8="","",'Príloha č. 1'!$C$8)</f>
        <v/>
      </c>
      <c r="D124" s="235"/>
      <c r="E124" s="108"/>
    </row>
    <row r="125" spans="1:6" ht="20.100000000000001" customHeight="1" x14ac:dyDescent="0.25">
      <c r="A125" s="227" t="s">
        <v>4</v>
      </c>
      <c r="B125" s="227"/>
      <c r="C125" s="235" t="str">
        <f>IF('Príloha č. 1'!$C$9="","",'Príloha č. 1'!$C$9)</f>
        <v/>
      </c>
      <c r="D125" s="235"/>
      <c r="E125" s="108"/>
    </row>
    <row r="126" spans="1:6" ht="11.25" customHeight="1" x14ac:dyDescent="0.25">
      <c r="A126" s="176"/>
      <c r="B126" s="176"/>
      <c r="C126" s="176"/>
      <c r="D126" s="176"/>
      <c r="E126" s="176"/>
    </row>
    <row r="127" spans="1:6" ht="32.450000000000003" customHeight="1" x14ac:dyDescent="0.25">
      <c r="A127" s="233" t="s">
        <v>34</v>
      </c>
      <c r="B127" s="233"/>
      <c r="C127" s="233"/>
      <c r="D127" s="233"/>
      <c r="E127" s="177"/>
    </row>
    <row r="128" spans="1:6" ht="20.100000000000001" customHeight="1" x14ac:dyDescent="0.25">
      <c r="A128" s="227" t="s">
        <v>5</v>
      </c>
      <c r="B128" s="227"/>
      <c r="C128" s="234"/>
      <c r="D128" s="212"/>
      <c r="E128" s="178"/>
    </row>
    <row r="129" spans="1:12" ht="20.100000000000001" customHeight="1" x14ac:dyDescent="0.25">
      <c r="A129" s="227" t="s">
        <v>19</v>
      </c>
      <c r="B129" s="227"/>
      <c r="C129" s="228"/>
      <c r="D129" s="210"/>
      <c r="E129" s="178"/>
    </row>
    <row r="130" spans="1:12" ht="20.100000000000001" customHeight="1" x14ac:dyDescent="0.25">
      <c r="A130" s="227" t="s">
        <v>6</v>
      </c>
      <c r="B130" s="227"/>
      <c r="C130" s="228"/>
      <c r="D130" s="210"/>
      <c r="E130" s="178"/>
    </row>
    <row r="131" spans="1:12" ht="20.100000000000001" customHeight="1" x14ac:dyDescent="0.25">
      <c r="A131" s="227" t="s">
        <v>7</v>
      </c>
      <c r="B131" s="227"/>
      <c r="C131" s="228"/>
      <c r="D131" s="210"/>
      <c r="E131" s="178"/>
    </row>
    <row r="132" spans="1:12" x14ac:dyDescent="0.25">
      <c r="A132" s="108"/>
      <c r="B132" s="108"/>
      <c r="C132" s="108"/>
      <c r="D132" s="108"/>
      <c r="E132" s="176"/>
    </row>
    <row r="133" spans="1:12" ht="20.100000000000001" customHeight="1" x14ac:dyDescent="0.25">
      <c r="A133" s="108" t="s">
        <v>9</v>
      </c>
      <c r="B133" s="162" t="str">
        <f>IF('Príloha č. 1'!B19:C19="","",'Príloha č. 1'!B19:C19)</f>
        <v/>
      </c>
      <c r="C133" s="108"/>
      <c r="D133" s="108"/>
      <c r="E133" s="176"/>
    </row>
    <row r="134" spans="1:12" ht="20.100000000000001" customHeight="1" x14ac:dyDescent="0.25">
      <c r="A134" s="108" t="s">
        <v>10</v>
      </c>
      <c r="B134" s="163" t="str">
        <f>IF('Príloha č. 1'!B20:C20="","",'Príloha č. 1'!B20:C20)</f>
        <v/>
      </c>
      <c r="C134" s="108"/>
      <c r="D134" s="108"/>
      <c r="E134" s="176"/>
    </row>
    <row r="135" spans="1:12" x14ac:dyDescent="0.25">
      <c r="A135" s="108"/>
      <c r="B135" s="108"/>
      <c r="C135" s="108"/>
      <c r="D135" s="108"/>
      <c r="E135" s="176"/>
    </row>
    <row r="136" spans="1:12" s="11" customFormat="1" ht="24.95" customHeight="1" x14ac:dyDescent="0.25">
      <c r="A136" s="142"/>
      <c r="B136" s="142"/>
      <c r="C136" s="144" t="s">
        <v>28</v>
      </c>
      <c r="D136" s="108"/>
      <c r="E136" s="86"/>
      <c r="K136" s="24"/>
      <c r="L136" s="24"/>
    </row>
    <row r="137" spans="1:12" s="11" customFormat="1" ht="24.95" customHeight="1" x14ac:dyDescent="0.25">
      <c r="A137" s="142"/>
      <c r="B137" s="142"/>
      <c r="C137" s="144" t="s">
        <v>29</v>
      </c>
      <c r="D137" s="145"/>
    </row>
    <row r="138" spans="1:12" s="11" customFormat="1" ht="11.25" customHeight="1" x14ac:dyDescent="0.25">
      <c r="C138" s="30"/>
    </row>
    <row r="139" spans="1:12" ht="6.75" customHeight="1" x14ac:dyDescent="0.25"/>
    <row r="140" spans="1:12" x14ac:dyDescent="0.25">
      <c r="A140" s="206" t="s">
        <v>12</v>
      </c>
      <c r="B140" s="206"/>
      <c r="C140" s="206"/>
      <c r="D140" s="206"/>
    </row>
    <row r="141" spans="1:12" ht="15" customHeight="1" x14ac:dyDescent="0.25">
      <c r="A141" s="164"/>
      <c r="B141" s="165" t="s">
        <v>14</v>
      </c>
      <c r="C141" s="165"/>
      <c r="D141" s="166"/>
    </row>
    <row r="143" spans="1:12" ht="22.5" customHeight="1" x14ac:dyDescent="0.25"/>
    <row r="144" spans="1:12" ht="21" customHeight="1" x14ac:dyDescent="0.25"/>
  </sheetData>
  <mergeCells count="152">
    <mergeCell ref="A1:B1"/>
    <mergeCell ref="A3:E3"/>
    <mergeCell ref="A5:B6"/>
    <mergeCell ref="C5:E5"/>
    <mergeCell ref="D6:E6"/>
    <mergeCell ref="A140:D140"/>
    <mergeCell ref="A130:B130"/>
    <mergeCell ref="C130:D130"/>
    <mergeCell ref="A131:B131"/>
    <mergeCell ref="C131:D131"/>
    <mergeCell ref="C124:D124"/>
    <mergeCell ref="C123:D123"/>
    <mergeCell ref="D26:E26"/>
    <mergeCell ref="D27:E27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A7:E7"/>
    <mergeCell ref="A129:B129"/>
    <mergeCell ref="C129:D129"/>
    <mergeCell ref="D8:E8"/>
    <mergeCell ref="D25:E25"/>
    <mergeCell ref="A121:E121"/>
    <mergeCell ref="A122:B122"/>
    <mergeCell ref="C122:D122"/>
    <mergeCell ref="A127:D127"/>
    <mergeCell ref="A128:B128"/>
    <mergeCell ref="C128:D128"/>
    <mergeCell ref="A123:B123"/>
    <mergeCell ref="A125:B125"/>
    <mergeCell ref="C125:D125"/>
    <mergeCell ref="A124:B124"/>
    <mergeCell ref="D9:E9"/>
    <mergeCell ref="A10:B10"/>
    <mergeCell ref="A8:B8"/>
    <mergeCell ref="A16:B16"/>
    <mergeCell ref="A18:B18"/>
    <mergeCell ref="A20:B20"/>
    <mergeCell ref="D10:E10"/>
    <mergeCell ref="D24:E24"/>
    <mergeCell ref="D23:E23"/>
    <mergeCell ref="D11:E11"/>
    <mergeCell ref="D12:E12"/>
    <mergeCell ref="D18:E18"/>
    <mergeCell ref="D17:E17"/>
    <mergeCell ref="D19:E19"/>
    <mergeCell ref="D20:E20"/>
    <mergeCell ref="D21:E21"/>
    <mergeCell ref="D22:E22"/>
    <mergeCell ref="D13:E13"/>
    <mergeCell ref="D14:E14"/>
    <mergeCell ref="D15:E15"/>
    <mergeCell ref="D16:E16"/>
    <mergeCell ref="D119:E119"/>
    <mergeCell ref="D36:E36"/>
    <mergeCell ref="D37:E37"/>
    <mergeCell ref="D38:E38"/>
    <mergeCell ref="D39:E39"/>
    <mergeCell ref="D28:E28"/>
    <mergeCell ref="D29:E29"/>
    <mergeCell ref="D30:E30"/>
    <mergeCell ref="D31:E31"/>
    <mergeCell ref="D32:E32"/>
    <mergeCell ref="D33:E33"/>
    <mergeCell ref="D34:E34"/>
    <mergeCell ref="D35:E35"/>
    <mergeCell ref="D106:E106"/>
    <mergeCell ref="D107:E107"/>
    <mergeCell ref="D69:E69"/>
    <mergeCell ref="D70:E70"/>
    <mergeCell ref="D71:E71"/>
    <mergeCell ref="D72:E72"/>
    <mergeCell ref="D108:E108"/>
    <mergeCell ref="D109:E109"/>
    <mergeCell ref="D103:E103"/>
    <mergeCell ref="D104:E104"/>
    <mergeCell ref="D105:E105"/>
    <mergeCell ref="A28:B28"/>
    <mergeCell ref="D41:E41"/>
    <mergeCell ref="D42:E42"/>
    <mergeCell ref="D43:E43"/>
    <mergeCell ref="D44:E44"/>
    <mergeCell ref="A22:B22"/>
    <mergeCell ref="A24:B24"/>
    <mergeCell ref="D40:E40"/>
    <mergeCell ref="D68:E68"/>
    <mergeCell ref="A54:B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78:E78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94:E94"/>
    <mergeCell ref="A80:B80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A90:B90"/>
    <mergeCell ref="A92:B92"/>
    <mergeCell ref="D100:E100"/>
    <mergeCell ref="D101:E101"/>
    <mergeCell ref="D102:E102"/>
    <mergeCell ref="A99:B99"/>
    <mergeCell ref="A101:B101"/>
    <mergeCell ref="D95:E95"/>
    <mergeCell ref="D96:E96"/>
    <mergeCell ref="D97:E97"/>
    <mergeCell ref="D98:E98"/>
    <mergeCell ref="D99:E99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14:E114"/>
  </mergeCells>
  <conditionalFormatting sqref="C128:D131 C8:C24 C25:E27 C28:C119">
    <cfRule type="containsBlanks" dxfId="33" priority="39">
      <formula>LEN(TRIM(C8))=0</formula>
    </cfRule>
  </conditionalFormatting>
  <conditionalFormatting sqref="B133:B134">
    <cfRule type="containsBlanks" dxfId="32" priority="38">
      <formula>LEN(TRIM(B133))=0</formula>
    </cfRule>
  </conditionalFormatting>
  <conditionalFormatting sqref="C122:D125">
    <cfRule type="containsBlanks" dxfId="31" priority="33">
      <formula>LEN(TRIM(C122))=0</formula>
    </cfRule>
  </conditionalFormatting>
  <conditionalFormatting sqref="A141">
    <cfRule type="containsBlanks" dxfId="30" priority="32">
      <formula>LEN(TRIM(A141))=0</formula>
    </cfRule>
  </conditionalFormatting>
  <conditionalFormatting sqref="D137">
    <cfRule type="containsBlanks" dxfId="29" priority="8">
      <formula>LEN(TRIM(D137))=0</formula>
    </cfRule>
  </conditionalFormatting>
  <conditionalFormatting sqref="D8:E23">
    <cfRule type="containsBlanks" dxfId="28" priority="7">
      <formula>LEN(TRIM(D8))=0</formula>
    </cfRule>
  </conditionalFormatting>
  <conditionalFormatting sqref="D24:E24">
    <cfRule type="containsBlanks" dxfId="27" priority="6">
      <formula>LEN(TRIM(D24))=0</formula>
    </cfRule>
  </conditionalFormatting>
  <conditionalFormatting sqref="D28:E119">
    <cfRule type="containsBlanks" dxfId="26" priority="1">
      <formula>LEN(TRIM(D28))=0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68" fitToWidth="0" orientation="portrait" r:id="rId1"/>
  <headerFooter>
    <oddHeader>&amp;L&amp;"Times New Roman,Tučné"Príloha č. 2 &amp;"Times New Roman,Normálne"
Špecifikácia predmetu zákazky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showGridLines="0" zoomScaleNormal="100" workbookViewId="0">
      <selection activeCell="I25" sqref="I25"/>
    </sheetView>
  </sheetViews>
  <sheetFormatPr defaultColWidth="9.140625" defaultRowHeight="12" x14ac:dyDescent="0.2"/>
  <cols>
    <col min="1" max="1" width="5" style="82" customWidth="1"/>
    <col min="2" max="2" width="18.7109375" style="82" customWidth="1"/>
    <col min="3" max="3" width="21.140625" style="82" customWidth="1"/>
    <col min="4" max="4" width="11.7109375" style="83" customWidth="1"/>
    <col min="5" max="5" width="12.7109375" style="83" customWidth="1"/>
    <col min="6" max="6" width="1.7109375" style="84" customWidth="1"/>
    <col min="7" max="16" width="12.7109375" style="84" customWidth="1"/>
    <col min="17" max="17" width="12.7109375" style="85" customWidth="1"/>
    <col min="18" max="18" width="12.7109375" style="45" customWidth="1"/>
    <col min="19" max="16384" width="9.140625" style="45"/>
  </cols>
  <sheetData>
    <row r="1" spans="1:19" ht="24.95" customHeight="1" x14ac:dyDescent="0.2">
      <c r="A1" s="46" t="s">
        <v>13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9" ht="24.95" customHeight="1" x14ac:dyDescent="0.2">
      <c r="A2" s="250" t="s">
        <v>86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3" spans="1:19" ht="30" customHeight="1" thickBot="1" x14ac:dyDescent="0.25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</row>
    <row r="4" spans="1:19" s="50" customFormat="1" ht="50.25" customHeight="1" x14ac:dyDescent="0.25">
      <c r="A4" s="252" t="s">
        <v>27</v>
      </c>
      <c r="B4" s="254" t="s">
        <v>50</v>
      </c>
      <c r="C4" s="255"/>
      <c r="D4" s="258" t="s">
        <v>51</v>
      </c>
      <c r="E4" s="260" t="s">
        <v>75</v>
      </c>
      <c r="F4" s="49"/>
      <c r="G4" s="119" t="s">
        <v>65</v>
      </c>
      <c r="H4" s="120" t="s">
        <v>63</v>
      </c>
      <c r="I4" s="120" t="s">
        <v>66</v>
      </c>
      <c r="J4" s="120" t="s">
        <v>71</v>
      </c>
      <c r="K4" s="120" t="s">
        <v>72</v>
      </c>
      <c r="L4" s="120" t="s">
        <v>73</v>
      </c>
      <c r="M4" s="262" t="s">
        <v>74</v>
      </c>
      <c r="N4" s="263"/>
      <c r="O4" s="263"/>
      <c r="P4" s="264"/>
      <c r="Q4" s="265" t="s">
        <v>76</v>
      </c>
      <c r="R4" s="266"/>
    </row>
    <row r="5" spans="1:19" s="50" customFormat="1" ht="31.5" customHeight="1" x14ac:dyDescent="0.25">
      <c r="A5" s="253"/>
      <c r="B5" s="256"/>
      <c r="C5" s="257"/>
      <c r="D5" s="259"/>
      <c r="E5" s="261"/>
      <c r="F5" s="49"/>
      <c r="G5" s="121"/>
      <c r="H5" s="88"/>
      <c r="I5" s="88"/>
      <c r="J5" s="88"/>
      <c r="K5" s="88"/>
      <c r="L5" s="89"/>
      <c r="M5" s="90" t="s">
        <v>58</v>
      </c>
      <c r="N5" s="92" t="s">
        <v>59</v>
      </c>
      <c r="O5" s="92" t="s">
        <v>60</v>
      </c>
      <c r="P5" s="91" t="s">
        <v>61</v>
      </c>
      <c r="Q5" s="93" t="s">
        <v>58</v>
      </c>
      <c r="R5" s="122" t="s">
        <v>61</v>
      </c>
    </row>
    <row r="6" spans="1:19" s="53" customFormat="1" ht="15" customHeight="1" thickBot="1" x14ac:dyDescent="0.3">
      <c r="A6" s="114" t="s">
        <v>15</v>
      </c>
      <c r="B6" s="267" t="s">
        <v>16</v>
      </c>
      <c r="C6" s="268"/>
      <c r="D6" s="94" t="s">
        <v>17</v>
      </c>
      <c r="E6" s="115" t="s">
        <v>18</v>
      </c>
      <c r="F6" s="51"/>
      <c r="G6" s="123" t="s">
        <v>20</v>
      </c>
      <c r="H6" s="52" t="s">
        <v>49</v>
      </c>
      <c r="I6" s="52" t="s">
        <v>48</v>
      </c>
      <c r="J6" s="52" t="s">
        <v>47</v>
      </c>
      <c r="K6" s="52" t="s">
        <v>46</v>
      </c>
      <c r="L6" s="52" t="s">
        <v>45</v>
      </c>
      <c r="M6" s="52" t="s">
        <v>44</v>
      </c>
      <c r="N6" s="52" t="s">
        <v>43</v>
      </c>
      <c r="O6" s="52" t="s">
        <v>64</v>
      </c>
      <c r="P6" s="52" t="s">
        <v>69</v>
      </c>
      <c r="Q6" s="52" t="s">
        <v>70</v>
      </c>
      <c r="R6" s="124">
        <v>16</v>
      </c>
    </row>
    <row r="7" spans="1:19" s="55" customFormat="1" ht="41.25" customHeight="1" thickBot="1" x14ac:dyDescent="0.3">
      <c r="A7" s="116" t="s">
        <v>15</v>
      </c>
      <c r="B7" s="269" t="s">
        <v>86</v>
      </c>
      <c r="C7" s="270"/>
      <c r="D7" s="117" t="s">
        <v>275</v>
      </c>
      <c r="E7" s="118">
        <v>1</v>
      </c>
      <c r="F7" s="54"/>
      <c r="G7" s="125"/>
      <c r="H7" s="126"/>
      <c r="I7" s="126"/>
      <c r="J7" s="126"/>
      <c r="K7" s="126"/>
      <c r="L7" s="127"/>
      <c r="M7" s="128">
        <v>0</v>
      </c>
      <c r="N7" s="129">
        <v>0</v>
      </c>
      <c r="O7" s="130">
        <f>M7*N7</f>
        <v>0</v>
      </c>
      <c r="P7" s="131">
        <f>M7+O7</f>
        <v>0</v>
      </c>
      <c r="Q7" s="132">
        <f>M7*E7</f>
        <v>0</v>
      </c>
      <c r="R7" s="105">
        <f>P7*E7</f>
        <v>0</v>
      </c>
      <c r="S7" s="104"/>
    </row>
    <row r="8" spans="1:19" s="61" customFormat="1" ht="15.75" customHeight="1" x14ac:dyDescent="0.2">
      <c r="A8" s="56"/>
      <c r="B8" s="56"/>
      <c r="C8" s="57"/>
      <c r="D8" s="58"/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60"/>
      <c r="Q8" s="60"/>
      <c r="R8" s="60"/>
      <c r="S8" s="57"/>
    </row>
    <row r="9" spans="1:19" s="61" customFormat="1" ht="15.75" customHeight="1" thickBot="1" x14ac:dyDescent="0.25">
      <c r="A9" s="110" t="s">
        <v>77</v>
      </c>
      <c r="B9" s="106"/>
      <c r="C9" s="107"/>
      <c r="D9" s="108"/>
      <c r="E9" s="109"/>
      <c r="F9" s="59"/>
      <c r="G9" s="59"/>
      <c r="H9" s="59"/>
      <c r="I9" s="59"/>
      <c r="J9" s="59"/>
      <c r="K9" s="59"/>
      <c r="L9" s="59"/>
      <c r="M9" s="59"/>
      <c r="N9" s="59"/>
      <c r="O9" s="59"/>
      <c r="P9" s="60"/>
      <c r="Q9" s="60"/>
      <c r="R9" s="60"/>
      <c r="S9" s="57"/>
    </row>
    <row r="10" spans="1:19" s="61" customFormat="1" ht="24.95" customHeight="1" x14ac:dyDescent="0.2">
      <c r="A10" s="111">
        <v>1</v>
      </c>
      <c r="B10" s="277" t="s">
        <v>78</v>
      </c>
      <c r="C10" s="278"/>
      <c r="D10" s="278"/>
      <c r="E10" s="279"/>
      <c r="F10" s="59"/>
      <c r="G10" s="136"/>
      <c r="H10" s="139" t="s">
        <v>81</v>
      </c>
      <c r="I10" s="59"/>
      <c r="J10" s="59"/>
      <c r="K10" s="59"/>
      <c r="L10" s="59"/>
      <c r="M10" s="59"/>
      <c r="N10" s="59"/>
      <c r="O10" s="59"/>
      <c r="P10" s="60"/>
      <c r="Q10" s="60"/>
      <c r="R10" s="60"/>
      <c r="S10" s="57"/>
    </row>
    <row r="11" spans="1:19" s="61" customFormat="1" ht="24.95" customHeight="1" x14ac:dyDescent="0.2">
      <c r="A11" s="112">
        <v>2</v>
      </c>
      <c r="B11" s="280" t="s">
        <v>79</v>
      </c>
      <c r="C11" s="281"/>
      <c r="D11" s="281"/>
      <c r="E11" s="282"/>
      <c r="F11" s="59"/>
      <c r="G11" s="137"/>
      <c r="H11" s="140" t="s">
        <v>82</v>
      </c>
      <c r="I11" s="59"/>
      <c r="J11" s="59"/>
      <c r="K11" s="59"/>
      <c r="L11" s="59"/>
      <c r="M11" s="59"/>
      <c r="N11" s="59"/>
      <c r="O11" s="59"/>
      <c r="P11" s="60"/>
      <c r="Q11" s="60"/>
      <c r="R11" s="60"/>
      <c r="S11" s="57"/>
    </row>
    <row r="12" spans="1:19" s="61" customFormat="1" ht="24.95" customHeight="1" thickBot="1" x14ac:dyDescent="0.25">
      <c r="A12" s="113">
        <v>3</v>
      </c>
      <c r="B12" s="283" t="s">
        <v>80</v>
      </c>
      <c r="C12" s="284"/>
      <c r="D12" s="284"/>
      <c r="E12" s="285"/>
      <c r="F12" s="59"/>
      <c r="G12" s="138"/>
      <c r="H12" s="141" t="s">
        <v>83</v>
      </c>
      <c r="I12" s="59"/>
      <c r="J12" s="59"/>
      <c r="K12" s="59"/>
      <c r="L12" s="59"/>
      <c r="M12" s="59"/>
      <c r="N12" s="59"/>
      <c r="O12" s="59"/>
      <c r="P12" s="60"/>
      <c r="Q12" s="60"/>
      <c r="R12" s="60"/>
      <c r="S12" s="57"/>
    </row>
    <row r="13" spans="1:19" s="61" customFormat="1" ht="18" customHeight="1" x14ac:dyDescent="0.2">
      <c r="A13" s="56"/>
      <c r="B13" s="56"/>
      <c r="C13" s="57"/>
      <c r="D13" s="58"/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60"/>
      <c r="Q13" s="60"/>
      <c r="R13" s="60"/>
      <c r="S13" s="57"/>
    </row>
    <row r="14" spans="1:19" s="61" customFormat="1" ht="22.5" customHeight="1" x14ac:dyDescent="0.2">
      <c r="A14" s="286" t="s">
        <v>276</v>
      </c>
      <c r="B14" s="286"/>
      <c r="C14" s="286"/>
      <c r="D14" s="286"/>
      <c r="E14" s="286"/>
      <c r="F14" s="286"/>
      <c r="G14" s="286"/>
      <c r="H14" s="286"/>
      <c r="I14" s="59"/>
      <c r="J14" s="59"/>
      <c r="K14" s="59"/>
      <c r="L14" s="59"/>
      <c r="M14" s="59"/>
      <c r="N14" s="59"/>
      <c r="O14" s="59"/>
      <c r="P14" s="60"/>
      <c r="Q14" s="60"/>
      <c r="R14" s="60"/>
      <c r="S14" s="57"/>
    </row>
    <row r="15" spans="1:19" s="61" customFormat="1" ht="22.5" customHeight="1" x14ac:dyDescent="0.2">
      <c r="A15" s="191"/>
      <c r="B15" s="191"/>
      <c r="C15" s="191"/>
      <c r="D15" s="191"/>
      <c r="E15" s="191"/>
      <c r="F15" s="191"/>
      <c r="G15" s="191"/>
      <c r="H15" s="191"/>
      <c r="I15" s="59"/>
      <c r="J15" s="59"/>
      <c r="K15" s="59"/>
      <c r="L15" s="59"/>
      <c r="M15" s="59"/>
      <c r="N15" s="59"/>
      <c r="O15" s="59"/>
      <c r="P15" s="60"/>
      <c r="Q15" s="60"/>
      <c r="R15" s="60"/>
      <c r="S15" s="57"/>
    </row>
    <row r="16" spans="1:19" s="61" customFormat="1" ht="15.75" customHeight="1" x14ac:dyDescent="0.2">
      <c r="A16" s="56"/>
      <c r="B16" s="56"/>
      <c r="C16" s="57"/>
      <c r="D16" s="58"/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60"/>
      <c r="Q16" s="60"/>
      <c r="R16" s="60"/>
      <c r="S16" s="57"/>
    </row>
    <row r="17" spans="1:19" s="55" customFormat="1" ht="15" customHeight="1" x14ac:dyDescent="0.25">
      <c r="A17" s="62" t="s">
        <v>1</v>
      </c>
      <c r="B17" s="62"/>
      <c r="C17" s="63" t="str">
        <f>IF('Príloha č. 1'!$C$6="","",'Príloha č. 1'!$C$6)</f>
        <v/>
      </c>
      <c r="D17" s="64"/>
      <c r="E17" s="6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60"/>
      <c r="R17" s="60"/>
    </row>
    <row r="18" spans="1:19" s="55" customFormat="1" ht="15" customHeight="1" x14ac:dyDescent="0.25">
      <c r="A18" s="62" t="s">
        <v>2</v>
      </c>
      <c r="B18" s="62"/>
      <c r="C18" s="62" t="str">
        <f>IF('Príloha č. 1'!$C$7="","",'Príloha č. 1'!$C$7)</f>
        <v/>
      </c>
      <c r="D18" s="65"/>
      <c r="E18" s="65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66"/>
      <c r="R18" s="67"/>
    </row>
    <row r="19" spans="1:19" s="55" customFormat="1" ht="15" customHeight="1" x14ac:dyDescent="0.25">
      <c r="A19" s="62" t="s">
        <v>3</v>
      </c>
      <c r="B19" s="62"/>
      <c r="C19" s="62" t="str">
        <f>IF('Príloha č. 1'!$C$8="","",'Príloha č. 1'!$C$8)</f>
        <v/>
      </c>
      <c r="D19" s="65"/>
      <c r="E19" s="65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66"/>
      <c r="R19" s="67"/>
    </row>
    <row r="20" spans="1:19" s="55" customFormat="1" ht="15" customHeight="1" x14ac:dyDescent="0.25">
      <c r="A20" s="62"/>
      <c r="B20" s="62"/>
      <c r="C20" s="62"/>
      <c r="D20" s="65"/>
      <c r="E20" s="65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66"/>
      <c r="R20" s="67"/>
    </row>
    <row r="21" spans="1:19" s="55" customFormat="1" ht="15" customHeight="1" x14ac:dyDescent="0.25">
      <c r="A21" s="62" t="s">
        <v>52</v>
      </c>
      <c r="B21" s="62"/>
      <c r="C21" s="135"/>
      <c r="D21" s="65"/>
      <c r="E21" s="65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66"/>
      <c r="R21" s="67"/>
    </row>
    <row r="22" spans="1:19" s="55" customFormat="1" ht="15" customHeight="1" x14ac:dyDescent="0.25">
      <c r="A22" s="62" t="s">
        <v>6</v>
      </c>
      <c r="B22" s="62"/>
      <c r="C22" s="135"/>
      <c r="D22" s="65"/>
      <c r="E22" s="65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66"/>
      <c r="R22" s="67"/>
    </row>
    <row r="23" spans="1:19" s="55" customFormat="1" ht="15" customHeight="1" x14ac:dyDescent="0.2">
      <c r="A23" s="62" t="s">
        <v>53</v>
      </c>
      <c r="B23" s="62"/>
      <c r="C23" s="135"/>
      <c r="D23" s="65"/>
      <c r="E23" s="65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68" t="s">
        <v>54</v>
      </c>
      <c r="Q23" s="271"/>
      <c r="R23" s="271"/>
    </row>
    <row r="24" spans="1:19" s="55" customFormat="1" ht="15" customHeight="1" x14ac:dyDescent="0.2">
      <c r="A24" s="62"/>
      <c r="B24" s="62"/>
      <c r="C24" s="62"/>
      <c r="D24" s="65"/>
      <c r="E24" s="65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69"/>
      <c r="Q24" s="70"/>
      <c r="R24" s="70"/>
    </row>
    <row r="25" spans="1:19" s="55" customFormat="1" ht="15" customHeight="1" x14ac:dyDescent="0.25">
      <c r="A25" s="62"/>
      <c r="B25" s="62"/>
      <c r="C25" s="62"/>
      <c r="D25" s="65"/>
      <c r="E25" s="65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71" t="s">
        <v>55</v>
      </c>
      <c r="Q25" s="274"/>
      <c r="R25" s="274"/>
    </row>
    <row r="26" spans="1:19" s="61" customFormat="1" ht="15" customHeight="1" x14ac:dyDescent="0.2">
      <c r="A26" s="57" t="s">
        <v>9</v>
      </c>
      <c r="B26" s="275" t="str">
        <f>IF('Príloha č. 1'!B19:C19="","",'Príloha č. 1'!B19:C19)</f>
        <v/>
      </c>
      <c r="C26" s="275"/>
      <c r="D26" s="72"/>
      <c r="E26" s="72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71" t="s">
        <v>56</v>
      </c>
      <c r="Q26" s="276"/>
      <c r="R26" s="276"/>
      <c r="S26" s="57"/>
    </row>
    <row r="27" spans="1:19" s="61" customFormat="1" ht="15" customHeight="1" x14ac:dyDescent="0.2">
      <c r="A27" s="57" t="s">
        <v>10</v>
      </c>
      <c r="B27" s="272" t="str">
        <f>IF('Príloha č. 1'!B20:C20="","",'Príloha č. 1'!B20:C20)</f>
        <v/>
      </c>
      <c r="C27" s="272"/>
      <c r="D27" s="72"/>
      <c r="E27" s="7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73" t="s">
        <v>57</v>
      </c>
      <c r="Q27" s="69"/>
      <c r="R27" s="74"/>
      <c r="S27" s="57"/>
    </row>
    <row r="28" spans="1:19" s="61" customFormat="1" x14ac:dyDescent="0.2">
      <c r="A28" s="57"/>
      <c r="B28" s="57"/>
      <c r="C28" s="57"/>
      <c r="D28" s="72"/>
      <c r="E28" s="7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75"/>
      <c r="R28" s="57"/>
      <c r="S28" s="57"/>
    </row>
    <row r="29" spans="1:19" s="61" customFormat="1" ht="15" customHeight="1" x14ac:dyDescent="0.2">
      <c r="A29" s="57"/>
      <c r="B29" s="57"/>
      <c r="D29" s="72"/>
      <c r="E29" s="72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75"/>
      <c r="R29" s="57"/>
      <c r="S29" s="57"/>
    </row>
    <row r="30" spans="1:19" s="76" customFormat="1" x14ac:dyDescent="0.2">
      <c r="A30" s="273" t="s">
        <v>12</v>
      </c>
      <c r="B30" s="273"/>
      <c r="D30" s="77"/>
      <c r="E30" s="77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</row>
    <row r="31" spans="1:19" ht="14.25" x14ac:dyDescent="0.2">
      <c r="A31" s="80"/>
      <c r="B31" s="81" t="s">
        <v>14</v>
      </c>
    </row>
    <row r="32" spans="1:19" ht="6.75" customHeight="1" x14ac:dyDescent="0.2">
      <c r="A32" s="86"/>
      <c r="B32" s="87"/>
    </row>
    <row r="33" spans="1:4" x14ac:dyDescent="0.2">
      <c r="A33" s="98"/>
      <c r="B33" s="99" t="s">
        <v>67</v>
      </c>
      <c r="C33" s="100"/>
      <c r="D33" s="100"/>
    </row>
    <row r="34" spans="1:4" ht="12.75" thickBot="1" x14ac:dyDescent="0.25">
      <c r="A34" s="102"/>
      <c r="B34" s="99"/>
      <c r="C34" s="100"/>
      <c r="D34" s="100"/>
    </row>
    <row r="35" spans="1:4" ht="12.75" thickBot="1" x14ac:dyDescent="0.25">
      <c r="A35" s="103"/>
      <c r="B35" s="101" t="s">
        <v>68</v>
      </c>
      <c r="C35" s="100"/>
      <c r="D35" s="100"/>
    </row>
  </sheetData>
  <mergeCells count="20">
    <mergeCell ref="B6:C6"/>
    <mergeCell ref="B7:C7"/>
    <mergeCell ref="Q23:R23"/>
    <mergeCell ref="B27:C27"/>
    <mergeCell ref="A30:B30"/>
    <mergeCell ref="Q25:R25"/>
    <mergeCell ref="B26:C26"/>
    <mergeCell ref="Q26:R26"/>
    <mergeCell ref="B10:E10"/>
    <mergeCell ref="B11:E11"/>
    <mergeCell ref="B12:E12"/>
    <mergeCell ref="A14:H14"/>
    <mergeCell ref="A2:R2"/>
    <mergeCell ref="A3:R3"/>
    <mergeCell ref="A4:A5"/>
    <mergeCell ref="B4:C5"/>
    <mergeCell ref="D4:D5"/>
    <mergeCell ref="E4:E5"/>
    <mergeCell ref="M4:P4"/>
    <mergeCell ref="Q4:R4"/>
  </mergeCells>
  <conditionalFormatting sqref="C17 C21:C23">
    <cfRule type="containsBlanks" dxfId="25" priority="8">
      <formula>LEN(TRIM(C17))=0</formula>
    </cfRule>
  </conditionalFormatting>
  <conditionalFormatting sqref="C17:C19">
    <cfRule type="containsBlanks" dxfId="24" priority="9">
      <formula>LEN(TRIM(C17))=0</formula>
    </cfRule>
  </conditionalFormatting>
  <conditionalFormatting sqref="B26:C26">
    <cfRule type="containsBlanks" dxfId="23" priority="7">
      <formula>LEN(TRIM(B26))=0</formula>
    </cfRule>
  </conditionalFormatting>
  <conditionalFormatting sqref="B27:C27">
    <cfRule type="containsBlanks" dxfId="22" priority="6">
      <formula>LEN(TRIM(B27))=0</formula>
    </cfRule>
  </conditionalFormatting>
  <conditionalFormatting sqref="Q25:R25">
    <cfRule type="containsBlanks" dxfId="21" priority="5">
      <formula>LEN(TRIM(Q25))=0</formula>
    </cfRule>
  </conditionalFormatting>
  <conditionalFormatting sqref="Q26:R26">
    <cfRule type="containsBlanks" dxfId="20" priority="4">
      <formula>LEN(TRIM(Q26))=0</formula>
    </cfRule>
  </conditionalFormatting>
  <conditionalFormatting sqref="G11">
    <cfRule type="containsBlanks" dxfId="19" priority="3">
      <formula>LEN(TRIM(G11))=0</formula>
    </cfRule>
  </conditionalFormatting>
  <conditionalFormatting sqref="G10">
    <cfRule type="containsBlanks" dxfId="18" priority="2">
      <formula>LEN(TRIM(G10))=0</formula>
    </cfRule>
  </conditionalFormatting>
  <conditionalFormatting sqref="G12">
    <cfRule type="containsBlanks" dxfId="17" priority="1">
      <formula>LEN(TRIM(G12))=0</formula>
    </cfRule>
  </conditionalFormatting>
  <pageMargins left="0.74803149606299213" right="0.74803149606299213" top="0.98425196850393704" bottom="0.98425196850393704" header="0.51181102362204722" footer="0.51181102362204722"/>
  <pageSetup scale="52" fitToHeight="0" orientation="landscape" r:id="rId1"/>
  <headerFooter alignWithMargins="0">
    <oddHeader>&amp;L&amp;"Times,Tučné"Príloha č. 3&amp;"Times,Normálne"
Štruktúrovaný rozpočet ceny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showGridLines="0" view="pageLayout" topLeftCell="A40" zoomScaleNormal="100" workbookViewId="0">
      <selection activeCell="I9" sqref="I9"/>
    </sheetView>
  </sheetViews>
  <sheetFormatPr defaultColWidth="9.140625" defaultRowHeight="12" x14ac:dyDescent="0.2"/>
  <cols>
    <col min="1" max="1" width="5" style="82" customWidth="1"/>
    <col min="2" max="2" width="18.7109375" style="82" customWidth="1"/>
    <col min="3" max="3" width="23.140625" style="82" customWidth="1"/>
    <col min="4" max="4" width="11.7109375" style="83" customWidth="1"/>
    <col min="5" max="5" width="12.7109375" style="83" customWidth="1"/>
    <col min="6" max="6" width="1.7109375" style="84" customWidth="1"/>
    <col min="7" max="16" width="12.7109375" style="84" customWidth="1"/>
    <col min="17" max="17" width="12.7109375" style="85" customWidth="1"/>
    <col min="18" max="18" width="12.7109375" style="45" customWidth="1"/>
    <col min="19" max="16384" width="9.140625" style="45"/>
  </cols>
  <sheetData>
    <row r="1" spans="1:18" ht="24.95" customHeight="1" x14ac:dyDescent="0.2">
      <c r="A1" s="46" t="s">
        <v>13</v>
      </c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24.95" customHeight="1" x14ac:dyDescent="0.2">
      <c r="A2" s="250" t="s">
        <v>86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</row>
    <row r="4" spans="1:18" ht="12.75" thickBot="1" x14ac:dyDescent="0.25"/>
    <row r="5" spans="1:18" ht="36.75" thickBot="1" x14ac:dyDescent="0.25">
      <c r="A5" s="192" t="s">
        <v>277</v>
      </c>
      <c r="B5" s="317" t="s">
        <v>305</v>
      </c>
      <c r="C5" s="317"/>
      <c r="D5" s="193" t="s">
        <v>278</v>
      </c>
      <c r="E5" s="194" t="s">
        <v>279</v>
      </c>
    </row>
    <row r="6" spans="1:18" ht="15.75" customHeight="1" x14ac:dyDescent="0.2">
      <c r="A6" s="195" t="s">
        <v>15</v>
      </c>
      <c r="B6" s="292" t="s">
        <v>280</v>
      </c>
      <c r="C6" s="292"/>
      <c r="D6" s="195" t="s">
        <v>62</v>
      </c>
      <c r="E6" s="196">
        <v>1</v>
      </c>
    </row>
    <row r="7" spans="1:18" ht="19.5" customHeight="1" x14ac:dyDescent="0.2">
      <c r="A7" s="197" t="s">
        <v>16</v>
      </c>
      <c r="B7" s="287" t="s">
        <v>281</v>
      </c>
      <c r="C7" s="288"/>
      <c r="D7" s="197" t="s">
        <v>62</v>
      </c>
      <c r="E7" s="198">
        <v>1</v>
      </c>
    </row>
    <row r="8" spans="1:18" ht="18.75" customHeight="1" x14ac:dyDescent="0.2">
      <c r="A8" s="197" t="s">
        <v>17</v>
      </c>
      <c r="B8" s="287" t="s">
        <v>282</v>
      </c>
      <c r="C8" s="288"/>
      <c r="D8" s="197" t="s">
        <v>62</v>
      </c>
      <c r="E8" s="198">
        <v>1</v>
      </c>
    </row>
    <row r="9" spans="1:18" ht="18" customHeight="1" x14ac:dyDescent="0.2">
      <c r="A9" s="197" t="s">
        <v>18</v>
      </c>
      <c r="B9" s="287" t="s">
        <v>283</v>
      </c>
      <c r="C9" s="288"/>
      <c r="D9" s="197" t="s">
        <v>274</v>
      </c>
      <c r="E9" s="198">
        <v>1</v>
      </c>
    </row>
    <row r="10" spans="1:18" ht="19.5" customHeight="1" x14ac:dyDescent="0.2">
      <c r="A10" s="197" t="s">
        <v>284</v>
      </c>
      <c r="B10" s="287" t="s">
        <v>285</v>
      </c>
      <c r="C10" s="288"/>
      <c r="D10" s="197" t="s">
        <v>274</v>
      </c>
      <c r="E10" s="198">
        <v>1</v>
      </c>
    </row>
    <row r="11" spans="1:18" ht="18" customHeight="1" x14ac:dyDescent="0.2">
      <c r="A11" s="197" t="s">
        <v>49</v>
      </c>
      <c r="B11" s="287" t="s">
        <v>286</v>
      </c>
      <c r="C11" s="288"/>
      <c r="D11" s="197" t="s">
        <v>62</v>
      </c>
      <c r="E11" s="198">
        <v>1</v>
      </c>
    </row>
    <row r="12" spans="1:18" ht="21.75" customHeight="1" x14ac:dyDescent="0.2">
      <c r="A12" s="197" t="s">
        <v>48</v>
      </c>
      <c r="B12" s="287" t="s">
        <v>287</v>
      </c>
      <c r="C12" s="288"/>
      <c r="D12" s="197" t="s">
        <v>62</v>
      </c>
      <c r="E12" s="198">
        <v>1</v>
      </c>
    </row>
    <row r="13" spans="1:18" ht="16.5" customHeight="1" x14ac:dyDescent="0.2">
      <c r="A13" s="197" t="s">
        <v>47</v>
      </c>
      <c r="B13" s="287" t="s">
        <v>288</v>
      </c>
      <c r="C13" s="288"/>
      <c r="D13" s="197" t="s">
        <v>62</v>
      </c>
      <c r="E13" s="198">
        <v>1</v>
      </c>
    </row>
    <row r="14" spans="1:18" ht="21" customHeight="1" x14ac:dyDescent="0.2">
      <c r="A14" s="197" t="s">
        <v>46</v>
      </c>
      <c r="B14" s="287" t="s">
        <v>289</v>
      </c>
      <c r="C14" s="288"/>
      <c r="D14" s="197" t="s">
        <v>62</v>
      </c>
      <c r="E14" s="198">
        <v>5</v>
      </c>
    </row>
    <row r="15" spans="1:18" ht="16.5" customHeight="1" x14ac:dyDescent="0.2">
      <c r="A15" s="197" t="s">
        <v>45</v>
      </c>
      <c r="B15" s="287" t="s">
        <v>290</v>
      </c>
      <c r="C15" s="288"/>
      <c r="D15" s="197" t="s">
        <v>62</v>
      </c>
      <c r="E15" s="198">
        <v>5</v>
      </c>
    </row>
    <row r="16" spans="1:18" ht="21" customHeight="1" x14ac:dyDescent="0.2">
      <c r="A16" s="197" t="s">
        <v>44</v>
      </c>
      <c r="B16" s="287" t="s">
        <v>291</v>
      </c>
      <c r="C16" s="288"/>
      <c r="D16" s="197" t="s">
        <v>62</v>
      </c>
      <c r="E16" s="198">
        <v>5</v>
      </c>
    </row>
    <row r="17" spans="1:5" ht="18" customHeight="1" x14ac:dyDescent="0.2">
      <c r="A17" s="197" t="s">
        <v>43</v>
      </c>
      <c r="B17" s="289" t="s">
        <v>292</v>
      </c>
      <c r="C17" s="290"/>
      <c r="D17" s="199" t="s">
        <v>62</v>
      </c>
      <c r="E17" s="198">
        <v>5</v>
      </c>
    </row>
    <row r="18" spans="1:5" ht="18" customHeight="1" x14ac:dyDescent="0.2">
      <c r="A18" s="197" t="s">
        <v>64</v>
      </c>
      <c r="B18" s="289" t="s">
        <v>293</v>
      </c>
      <c r="C18" s="290"/>
      <c r="D18" s="199" t="s">
        <v>62</v>
      </c>
      <c r="E18" s="198">
        <v>5</v>
      </c>
    </row>
    <row r="19" spans="1:5" ht="17.25" customHeight="1" x14ac:dyDescent="0.2">
      <c r="A19" s="197" t="s">
        <v>69</v>
      </c>
      <c r="B19" s="289" t="s">
        <v>294</v>
      </c>
      <c r="C19" s="290"/>
      <c r="D19" s="199" t="s">
        <v>62</v>
      </c>
      <c r="E19" s="198">
        <v>5</v>
      </c>
    </row>
    <row r="20" spans="1:5" ht="29.25" customHeight="1" x14ac:dyDescent="0.2">
      <c r="A20" s="197" t="s">
        <v>70</v>
      </c>
      <c r="B20" s="287" t="s">
        <v>295</v>
      </c>
      <c r="C20" s="288"/>
      <c r="D20" s="197" t="s">
        <v>62</v>
      </c>
      <c r="E20" s="198">
        <v>1</v>
      </c>
    </row>
    <row r="21" spans="1:5" ht="25.5" customHeight="1" x14ac:dyDescent="0.2">
      <c r="A21" s="197" t="s">
        <v>296</v>
      </c>
      <c r="B21" s="287" t="s">
        <v>297</v>
      </c>
      <c r="C21" s="288"/>
      <c r="D21" s="197" t="s">
        <v>62</v>
      </c>
      <c r="E21" s="198">
        <v>2</v>
      </c>
    </row>
    <row r="22" spans="1:5" ht="18" customHeight="1" x14ac:dyDescent="0.2">
      <c r="A22" s="197" t="s">
        <v>298</v>
      </c>
      <c r="B22" s="287" t="s">
        <v>299</v>
      </c>
      <c r="C22" s="288"/>
      <c r="D22" s="197" t="s">
        <v>300</v>
      </c>
      <c r="E22" s="198">
        <v>10</v>
      </c>
    </row>
    <row r="23" spans="1:5" ht="17.25" customHeight="1" x14ac:dyDescent="0.2">
      <c r="A23" s="197" t="s">
        <v>301</v>
      </c>
      <c r="B23" s="291" t="s">
        <v>302</v>
      </c>
      <c r="C23" s="291"/>
      <c r="D23" s="197" t="s">
        <v>62</v>
      </c>
      <c r="E23" s="198">
        <v>2</v>
      </c>
    </row>
    <row r="24" spans="1:5" ht="17.25" customHeight="1" x14ac:dyDescent="0.2">
      <c r="A24" s="197" t="s">
        <v>303</v>
      </c>
      <c r="B24" s="291" t="s">
        <v>304</v>
      </c>
      <c r="C24" s="291"/>
      <c r="D24" s="197" t="s">
        <v>62</v>
      </c>
      <c r="E24" s="198">
        <v>1</v>
      </c>
    </row>
    <row r="25" spans="1:5" ht="22.5" customHeight="1" x14ac:dyDescent="0.2"/>
  </sheetData>
  <mergeCells count="21">
    <mergeCell ref="A2:R2"/>
    <mergeCell ref="B23:C23"/>
    <mergeCell ref="B24:C24"/>
    <mergeCell ref="B22:C22"/>
    <mergeCell ref="B5:C5"/>
    <mergeCell ref="B6:C6"/>
    <mergeCell ref="B7:C7"/>
    <mergeCell ref="B8:C8"/>
    <mergeCell ref="B9:C9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74803149606299213" right="0.74803149606299213" top="0.98425196850393704" bottom="0.98425196850393704" header="0.51181102362204722" footer="0.51181102362204722"/>
  <pageSetup scale="39" fitToHeight="0" orientation="portrait" r:id="rId1"/>
  <headerFooter alignWithMargins="0">
    <oddHeader>&amp;L&amp;"Arial,Tučné"&amp;10Príloha č. 3 a)&amp;"Arial,Normálne"
Rozpis jednotlivých položiek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1"/>
  <sheetViews>
    <sheetView showGridLines="0" tabSelected="1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293" t="s">
        <v>13</v>
      </c>
      <c r="B1" s="293"/>
    </row>
    <row r="2" spans="1:12" ht="31.5" customHeight="1" x14ac:dyDescent="0.25">
      <c r="A2" s="297" t="s">
        <v>86</v>
      </c>
      <c r="B2" s="297"/>
      <c r="C2" s="297"/>
      <c r="D2" s="297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294"/>
      <c r="B3" s="294"/>
      <c r="C3" s="294"/>
    </row>
    <row r="4" spans="1:12" s="12" customFormat="1" ht="44.25" customHeight="1" x14ac:dyDescent="0.25">
      <c r="A4" s="295" t="s">
        <v>22</v>
      </c>
      <c r="B4" s="295"/>
      <c r="C4" s="295"/>
      <c r="D4" s="295"/>
      <c r="E4" s="22"/>
      <c r="F4" s="22"/>
      <c r="G4" s="22"/>
      <c r="H4" s="22"/>
      <c r="I4" s="22"/>
      <c r="J4" s="22"/>
      <c r="K4" s="22"/>
      <c r="L4" s="22"/>
    </row>
    <row r="5" spans="1:12" s="12" customFormat="1" ht="20.100000000000001" customHeight="1" x14ac:dyDescent="0.2">
      <c r="A5" s="296" t="s">
        <v>1</v>
      </c>
      <c r="B5" s="296"/>
      <c r="C5" s="205" t="str">
        <f>IF('Príloha č. 1'!$C$6="","",'Príloha č. 1'!$C$6)</f>
        <v/>
      </c>
      <c r="D5" s="205"/>
      <c r="J5" s="23"/>
    </row>
    <row r="6" spans="1:12" s="12" customFormat="1" ht="20.100000000000001" customHeight="1" x14ac:dyDescent="0.25">
      <c r="A6" s="298" t="s">
        <v>2</v>
      </c>
      <c r="B6" s="298"/>
      <c r="C6" s="207" t="str">
        <f>IF('Príloha č. 1'!$C$7="","",'Príloha č. 1'!$C$7)</f>
        <v/>
      </c>
      <c r="D6" s="207"/>
    </row>
    <row r="7" spans="1:12" s="12" customFormat="1" ht="20.100000000000001" customHeight="1" x14ac:dyDescent="0.25">
      <c r="A7" s="298" t="s">
        <v>3</v>
      </c>
      <c r="B7" s="298"/>
      <c r="C7" s="207" t="str">
        <f>IF('Príloha č. 1'!$C$8="","",'Príloha č. 1'!$C$8)</f>
        <v/>
      </c>
      <c r="D7" s="207"/>
    </row>
    <row r="8" spans="1:12" s="12" customFormat="1" ht="20.100000000000001" customHeight="1" x14ac:dyDescent="0.25">
      <c r="A8" s="298" t="s">
        <v>4</v>
      </c>
      <c r="B8" s="298"/>
      <c r="C8" s="207" t="str">
        <f>IF('Príloha č. 1'!$C$9="","",'Príloha č. 1'!$C$9)</f>
        <v/>
      </c>
      <c r="D8" s="207"/>
    </row>
    <row r="9" spans="1:12" x14ac:dyDescent="0.25">
      <c r="C9" s="21"/>
    </row>
    <row r="10" spans="1:12" ht="44.25" customHeight="1" x14ac:dyDescent="0.25">
      <c r="A10" s="299" t="s">
        <v>84</v>
      </c>
      <c r="B10" s="299"/>
      <c r="C10" s="299"/>
      <c r="D10" s="299"/>
    </row>
    <row r="11" spans="1:12" x14ac:dyDescent="0.25">
      <c r="A11" s="142"/>
      <c r="B11" s="142"/>
      <c r="C11" s="142"/>
      <c r="D11" s="142"/>
    </row>
    <row r="12" spans="1:12" ht="20.100000000000001" customHeight="1" x14ac:dyDescent="0.25">
      <c r="A12" s="142" t="s">
        <v>9</v>
      </c>
      <c r="B12" s="201" t="str">
        <f>IF('Príloha č. 1'!B19:C19="","",'Príloha č. 1'!B19:C19)</f>
        <v/>
      </c>
      <c r="C12" s="201"/>
      <c r="D12" s="142"/>
    </row>
    <row r="13" spans="1:12" ht="20.100000000000001" customHeight="1" x14ac:dyDescent="0.25">
      <c r="A13" s="142" t="s">
        <v>10</v>
      </c>
      <c r="B13" s="202" t="str">
        <f>IF('Príloha č. 1'!B20:C20="","",'Príloha č. 1'!B20:C20)</f>
        <v/>
      </c>
      <c r="C13" s="202"/>
      <c r="D13" s="142"/>
    </row>
    <row r="14" spans="1:12" x14ac:dyDescent="0.25">
      <c r="A14" s="142"/>
      <c r="B14" s="142"/>
      <c r="C14" s="142"/>
      <c r="D14" s="142"/>
    </row>
    <row r="15" spans="1:12" ht="24.95" customHeight="1" x14ac:dyDescent="0.25">
      <c r="A15" s="142"/>
      <c r="B15" s="142"/>
      <c r="C15" s="144" t="s">
        <v>28</v>
      </c>
      <c r="D15" s="108"/>
      <c r="K15" s="24"/>
      <c r="L15" s="24"/>
    </row>
    <row r="16" spans="1:12" ht="24.95" customHeight="1" x14ac:dyDescent="0.25">
      <c r="A16" s="142"/>
      <c r="B16" s="142"/>
      <c r="C16" s="144" t="s">
        <v>29</v>
      </c>
      <c r="D16" s="145"/>
    </row>
    <row r="17" spans="1:7" ht="24.95" customHeight="1" x14ac:dyDescent="0.25">
      <c r="C17" s="30"/>
    </row>
    <row r="18" spans="1:7" s="13" customFormat="1" x14ac:dyDescent="0.25">
      <c r="A18" s="273" t="s">
        <v>12</v>
      </c>
      <c r="B18" s="273"/>
      <c r="C18" s="146"/>
      <c r="E18" s="11"/>
    </row>
    <row r="19" spans="1:7" s="16" customFormat="1" ht="15" customHeight="1" x14ac:dyDescent="0.25">
      <c r="A19" s="80"/>
      <c r="B19" s="300" t="s">
        <v>14</v>
      </c>
      <c r="C19" s="300"/>
      <c r="D19" s="15"/>
      <c r="E19" s="11"/>
    </row>
    <row r="20" spans="1:7" s="20" customFormat="1" ht="5.85" customHeight="1" x14ac:dyDescent="0.25">
      <c r="A20" s="86"/>
      <c r="B20" s="87"/>
      <c r="C20" s="147"/>
      <c r="D20" s="18"/>
      <c r="E20" s="11"/>
      <c r="F20" s="19"/>
      <c r="G20" s="18"/>
    </row>
    <row r="21" spans="1:7" x14ac:dyDescent="0.25">
      <c r="A21" s="86"/>
      <c r="B21" s="86"/>
      <c r="C21" s="86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4" sqref="A4:D4"/>
    </sheetView>
  </sheetViews>
  <sheetFormatPr defaultRowHeight="12.75" x14ac:dyDescent="0.2"/>
  <cols>
    <col min="1" max="1" width="4.7109375" style="34" bestFit="1" customWidth="1"/>
    <col min="2" max="2" width="22.5703125" style="34" customWidth="1"/>
    <col min="3" max="3" width="28.7109375" style="34" customWidth="1"/>
    <col min="4" max="4" width="33.42578125" style="34" customWidth="1"/>
    <col min="5" max="5" width="10.42578125" style="34" bestFit="1" customWidth="1"/>
    <col min="6" max="256" width="9.140625" style="34"/>
    <col min="257" max="257" width="4.7109375" style="34" bestFit="1" customWidth="1"/>
    <col min="258" max="258" width="19.7109375" style="34" customWidth="1"/>
    <col min="259" max="259" width="28.7109375" style="34" customWidth="1"/>
    <col min="260" max="260" width="33.42578125" style="34" customWidth="1"/>
    <col min="261" max="261" width="10.42578125" style="34" bestFit="1" customWidth="1"/>
    <col min="262" max="512" width="9.140625" style="34"/>
    <col min="513" max="513" width="4.7109375" style="34" bestFit="1" customWidth="1"/>
    <col min="514" max="514" width="19.7109375" style="34" customWidth="1"/>
    <col min="515" max="515" width="28.7109375" style="34" customWidth="1"/>
    <col min="516" max="516" width="33.42578125" style="34" customWidth="1"/>
    <col min="517" max="517" width="10.42578125" style="34" bestFit="1" customWidth="1"/>
    <col min="518" max="768" width="9.140625" style="34"/>
    <col min="769" max="769" width="4.7109375" style="34" bestFit="1" customWidth="1"/>
    <col min="770" max="770" width="19.7109375" style="34" customWidth="1"/>
    <col min="771" max="771" width="28.7109375" style="34" customWidth="1"/>
    <col min="772" max="772" width="33.42578125" style="34" customWidth="1"/>
    <col min="773" max="773" width="10.42578125" style="34" bestFit="1" customWidth="1"/>
    <col min="774" max="1024" width="9.140625" style="34"/>
    <col min="1025" max="1025" width="4.7109375" style="34" bestFit="1" customWidth="1"/>
    <col min="1026" max="1026" width="19.7109375" style="34" customWidth="1"/>
    <col min="1027" max="1027" width="28.7109375" style="34" customWidth="1"/>
    <col min="1028" max="1028" width="33.42578125" style="34" customWidth="1"/>
    <col min="1029" max="1029" width="10.42578125" style="34" bestFit="1" customWidth="1"/>
    <col min="1030" max="1280" width="9.140625" style="34"/>
    <col min="1281" max="1281" width="4.7109375" style="34" bestFit="1" customWidth="1"/>
    <col min="1282" max="1282" width="19.7109375" style="34" customWidth="1"/>
    <col min="1283" max="1283" width="28.7109375" style="34" customWidth="1"/>
    <col min="1284" max="1284" width="33.42578125" style="34" customWidth="1"/>
    <col min="1285" max="1285" width="10.42578125" style="34" bestFit="1" customWidth="1"/>
    <col min="1286" max="1536" width="9.140625" style="34"/>
    <col min="1537" max="1537" width="4.7109375" style="34" bestFit="1" customWidth="1"/>
    <col min="1538" max="1538" width="19.7109375" style="34" customWidth="1"/>
    <col min="1539" max="1539" width="28.7109375" style="34" customWidth="1"/>
    <col min="1540" max="1540" width="33.42578125" style="34" customWidth="1"/>
    <col min="1541" max="1541" width="10.42578125" style="34" bestFit="1" customWidth="1"/>
    <col min="1542" max="1792" width="9.140625" style="34"/>
    <col min="1793" max="1793" width="4.7109375" style="34" bestFit="1" customWidth="1"/>
    <col min="1794" max="1794" width="19.7109375" style="34" customWidth="1"/>
    <col min="1795" max="1795" width="28.7109375" style="34" customWidth="1"/>
    <col min="1796" max="1796" width="33.42578125" style="34" customWidth="1"/>
    <col min="1797" max="1797" width="10.42578125" style="34" bestFit="1" customWidth="1"/>
    <col min="1798" max="2048" width="9.140625" style="34"/>
    <col min="2049" max="2049" width="4.7109375" style="34" bestFit="1" customWidth="1"/>
    <col min="2050" max="2050" width="19.7109375" style="34" customWidth="1"/>
    <col min="2051" max="2051" width="28.7109375" style="34" customWidth="1"/>
    <col min="2052" max="2052" width="33.42578125" style="34" customWidth="1"/>
    <col min="2053" max="2053" width="10.42578125" style="34" bestFit="1" customWidth="1"/>
    <col min="2054" max="2304" width="9.140625" style="34"/>
    <col min="2305" max="2305" width="4.7109375" style="34" bestFit="1" customWidth="1"/>
    <col min="2306" max="2306" width="19.7109375" style="34" customWidth="1"/>
    <col min="2307" max="2307" width="28.7109375" style="34" customWidth="1"/>
    <col min="2308" max="2308" width="33.42578125" style="34" customWidth="1"/>
    <col min="2309" max="2309" width="10.42578125" style="34" bestFit="1" customWidth="1"/>
    <col min="2310" max="2560" width="9.140625" style="34"/>
    <col min="2561" max="2561" width="4.7109375" style="34" bestFit="1" customWidth="1"/>
    <col min="2562" max="2562" width="19.7109375" style="34" customWidth="1"/>
    <col min="2563" max="2563" width="28.7109375" style="34" customWidth="1"/>
    <col min="2564" max="2564" width="33.42578125" style="34" customWidth="1"/>
    <col min="2565" max="2565" width="10.42578125" style="34" bestFit="1" customWidth="1"/>
    <col min="2566" max="2816" width="9.140625" style="34"/>
    <col min="2817" max="2817" width="4.7109375" style="34" bestFit="1" customWidth="1"/>
    <col min="2818" max="2818" width="19.7109375" style="34" customWidth="1"/>
    <col min="2819" max="2819" width="28.7109375" style="34" customWidth="1"/>
    <col min="2820" max="2820" width="33.42578125" style="34" customWidth="1"/>
    <col min="2821" max="2821" width="10.42578125" style="34" bestFit="1" customWidth="1"/>
    <col min="2822" max="3072" width="9.140625" style="34"/>
    <col min="3073" max="3073" width="4.7109375" style="34" bestFit="1" customWidth="1"/>
    <col min="3074" max="3074" width="19.7109375" style="34" customWidth="1"/>
    <col min="3075" max="3075" width="28.7109375" style="34" customWidth="1"/>
    <col min="3076" max="3076" width="33.42578125" style="34" customWidth="1"/>
    <col min="3077" max="3077" width="10.42578125" style="34" bestFit="1" customWidth="1"/>
    <col min="3078" max="3328" width="9.140625" style="34"/>
    <col min="3329" max="3329" width="4.7109375" style="34" bestFit="1" customWidth="1"/>
    <col min="3330" max="3330" width="19.7109375" style="34" customWidth="1"/>
    <col min="3331" max="3331" width="28.7109375" style="34" customWidth="1"/>
    <col min="3332" max="3332" width="33.42578125" style="34" customWidth="1"/>
    <col min="3333" max="3333" width="10.42578125" style="34" bestFit="1" customWidth="1"/>
    <col min="3334" max="3584" width="9.140625" style="34"/>
    <col min="3585" max="3585" width="4.7109375" style="34" bestFit="1" customWidth="1"/>
    <col min="3586" max="3586" width="19.7109375" style="34" customWidth="1"/>
    <col min="3587" max="3587" width="28.7109375" style="34" customWidth="1"/>
    <col min="3588" max="3588" width="33.42578125" style="34" customWidth="1"/>
    <col min="3589" max="3589" width="10.42578125" style="34" bestFit="1" customWidth="1"/>
    <col min="3590" max="3840" width="9.140625" style="34"/>
    <col min="3841" max="3841" width="4.7109375" style="34" bestFit="1" customWidth="1"/>
    <col min="3842" max="3842" width="19.7109375" style="34" customWidth="1"/>
    <col min="3843" max="3843" width="28.7109375" style="34" customWidth="1"/>
    <col min="3844" max="3844" width="33.42578125" style="34" customWidth="1"/>
    <col min="3845" max="3845" width="10.42578125" style="34" bestFit="1" customWidth="1"/>
    <col min="3846" max="4096" width="9.140625" style="34"/>
    <col min="4097" max="4097" width="4.7109375" style="34" bestFit="1" customWidth="1"/>
    <col min="4098" max="4098" width="19.7109375" style="34" customWidth="1"/>
    <col min="4099" max="4099" width="28.7109375" style="34" customWidth="1"/>
    <col min="4100" max="4100" width="33.42578125" style="34" customWidth="1"/>
    <col min="4101" max="4101" width="10.42578125" style="34" bestFit="1" customWidth="1"/>
    <col min="4102" max="4352" width="9.140625" style="34"/>
    <col min="4353" max="4353" width="4.7109375" style="34" bestFit="1" customWidth="1"/>
    <col min="4354" max="4354" width="19.7109375" style="34" customWidth="1"/>
    <col min="4355" max="4355" width="28.7109375" style="34" customWidth="1"/>
    <col min="4356" max="4356" width="33.42578125" style="34" customWidth="1"/>
    <col min="4357" max="4357" width="10.42578125" style="34" bestFit="1" customWidth="1"/>
    <col min="4358" max="4608" width="9.140625" style="34"/>
    <col min="4609" max="4609" width="4.7109375" style="34" bestFit="1" customWidth="1"/>
    <col min="4610" max="4610" width="19.7109375" style="34" customWidth="1"/>
    <col min="4611" max="4611" width="28.7109375" style="34" customWidth="1"/>
    <col min="4612" max="4612" width="33.42578125" style="34" customWidth="1"/>
    <col min="4613" max="4613" width="10.42578125" style="34" bestFit="1" customWidth="1"/>
    <col min="4614" max="4864" width="9.140625" style="34"/>
    <col min="4865" max="4865" width="4.7109375" style="34" bestFit="1" customWidth="1"/>
    <col min="4866" max="4866" width="19.7109375" style="34" customWidth="1"/>
    <col min="4867" max="4867" width="28.7109375" style="34" customWidth="1"/>
    <col min="4868" max="4868" width="33.42578125" style="34" customWidth="1"/>
    <col min="4869" max="4869" width="10.42578125" style="34" bestFit="1" customWidth="1"/>
    <col min="4870" max="5120" width="9.140625" style="34"/>
    <col min="5121" max="5121" width="4.7109375" style="34" bestFit="1" customWidth="1"/>
    <col min="5122" max="5122" width="19.7109375" style="34" customWidth="1"/>
    <col min="5123" max="5123" width="28.7109375" style="34" customWidth="1"/>
    <col min="5124" max="5124" width="33.42578125" style="34" customWidth="1"/>
    <col min="5125" max="5125" width="10.42578125" style="34" bestFit="1" customWidth="1"/>
    <col min="5126" max="5376" width="9.140625" style="34"/>
    <col min="5377" max="5377" width="4.7109375" style="34" bestFit="1" customWidth="1"/>
    <col min="5378" max="5378" width="19.7109375" style="34" customWidth="1"/>
    <col min="5379" max="5379" width="28.7109375" style="34" customWidth="1"/>
    <col min="5380" max="5380" width="33.42578125" style="34" customWidth="1"/>
    <col min="5381" max="5381" width="10.42578125" style="34" bestFit="1" customWidth="1"/>
    <col min="5382" max="5632" width="9.140625" style="34"/>
    <col min="5633" max="5633" width="4.7109375" style="34" bestFit="1" customWidth="1"/>
    <col min="5634" max="5634" width="19.7109375" style="34" customWidth="1"/>
    <col min="5635" max="5635" width="28.7109375" style="34" customWidth="1"/>
    <col min="5636" max="5636" width="33.42578125" style="34" customWidth="1"/>
    <col min="5637" max="5637" width="10.42578125" style="34" bestFit="1" customWidth="1"/>
    <col min="5638" max="5888" width="9.140625" style="34"/>
    <col min="5889" max="5889" width="4.7109375" style="34" bestFit="1" customWidth="1"/>
    <col min="5890" max="5890" width="19.7109375" style="34" customWidth="1"/>
    <col min="5891" max="5891" width="28.7109375" style="34" customWidth="1"/>
    <col min="5892" max="5892" width="33.42578125" style="34" customWidth="1"/>
    <col min="5893" max="5893" width="10.42578125" style="34" bestFit="1" customWidth="1"/>
    <col min="5894" max="6144" width="9.140625" style="34"/>
    <col min="6145" max="6145" width="4.7109375" style="34" bestFit="1" customWidth="1"/>
    <col min="6146" max="6146" width="19.7109375" style="34" customWidth="1"/>
    <col min="6147" max="6147" width="28.7109375" style="34" customWidth="1"/>
    <col min="6148" max="6148" width="33.42578125" style="34" customWidth="1"/>
    <col min="6149" max="6149" width="10.42578125" style="34" bestFit="1" customWidth="1"/>
    <col min="6150" max="6400" width="9.140625" style="34"/>
    <col min="6401" max="6401" width="4.7109375" style="34" bestFit="1" customWidth="1"/>
    <col min="6402" max="6402" width="19.7109375" style="34" customWidth="1"/>
    <col min="6403" max="6403" width="28.7109375" style="34" customWidth="1"/>
    <col min="6404" max="6404" width="33.42578125" style="34" customWidth="1"/>
    <col min="6405" max="6405" width="10.42578125" style="34" bestFit="1" customWidth="1"/>
    <col min="6406" max="6656" width="9.140625" style="34"/>
    <col min="6657" max="6657" width="4.7109375" style="34" bestFit="1" customWidth="1"/>
    <col min="6658" max="6658" width="19.7109375" style="34" customWidth="1"/>
    <col min="6659" max="6659" width="28.7109375" style="34" customWidth="1"/>
    <col min="6660" max="6660" width="33.42578125" style="34" customWidth="1"/>
    <col min="6661" max="6661" width="10.42578125" style="34" bestFit="1" customWidth="1"/>
    <col min="6662" max="6912" width="9.140625" style="34"/>
    <col min="6913" max="6913" width="4.7109375" style="34" bestFit="1" customWidth="1"/>
    <col min="6914" max="6914" width="19.7109375" style="34" customWidth="1"/>
    <col min="6915" max="6915" width="28.7109375" style="34" customWidth="1"/>
    <col min="6916" max="6916" width="33.42578125" style="34" customWidth="1"/>
    <col min="6917" max="6917" width="10.42578125" style="34" bestFit="1" customWidth="1"/>
    <col min="6918" max="7168" width="9.140625" style="34"/>
    <col min="7169" max="7169" width="4.7109375" style="34" bestFit="1" customWidth="1"/>
    <col min="7170" max="7170" width="19.7109375" style="34" customWidth="1"/>
    <col min="7171" max="7171" width="28.7109375" style="34" customWidth="1"/>
    <col min="7172" max="7172" width="33.42578125" style="34" customWidth="1"/>
    <col min="7173" max="7173" width="10.42578125" style="34" bestFit="1" customWidth="1"/>
    <col min="7174" max="7424" width="9.140625" style="34"/>
    <col min="7425" max="7425" width="4.7109375" style="34" bestFit="1" customWidth="1"/>
    <col min="7426" max="7426" width="19.7109375" style="34" customWidth="1"/>
    <col min="7427" max="7427" width="28.7109375" style="34" customWidth="1"/>
    <col min="7428" max="7428" width="33.42578125" style="34" customWidth="1"/>
    <col min="7429" max="7429" width="10.42578125" style="34" bestFit="1" customWidth="1"/>
    <col min="7430" max="7680" width="9.140625" style="34"/>
    <col min="7681" max="7681" width="4.7109375" style="34" bestFit="1" customWidth="1"/>
    <col min="7682" max="7682" width="19.7109375" style="34" customWidth="1"/>
    <col min="7683" max="7683" width="28.7109375" style="34" customWidth="1"/>
    <col min="7684" max="7684" width="33.42578125" style="34" customWidth="1"/>
    <col min="7685" max="7685" width="10.42578125" style="34" bestFit="1" customWidth="1"/>
    <col min="7686" max="7936" width="9.140625" style="34"/>
    <col min="7937" max="7937" width="4.7109375" style="34" bestFit="1" customWidth="1"/>
    <col min="7938" max="7938" width="19.7109375" style="34" customWidth="1"/>
    <col min="7939" max="7939" width="28.7109375" style="34" customWidth="1"/>
    <col min="7940" max="7940" width="33.42578125" style="34" customWidth="1"/>
    <col min="7941" max="7941" width="10.42578125" style="34" bestFit="1" customWidth="1"/>
    <col min="7942" max="8192" width="9.140625" style="34"/>
    <col min="8193" max="8193" width="4.7109375" style="34" bestFit="1" customWidth="1"/>
    <col min="8194" max="8194" width="19.7109375" style="34" customWidth="1"/>
    <col min="8195" max="8195" width="28.7109375" style="34" customWidth="1"/>
    <col min="8196" max="8196" width="33.42578125" style="34" customWidth="1"/>
    <col min="8197" max="8197" width="10.42578125" style="34" bestFit="1" customWidth="1"/>
    <col min="8198" max="8448" width="9.140625" style="34"/>
    <col min="8449" max="8449" width="4.7109375" style="34" bestFit="1" customWidth="1"/>
    <col min="8450" max="8450" width="19.7109375" style="34" customWidth="1"/>
    <col min="8451" max="8451" width="28.7109375" style="34" customWidth="1"/>
    <col min="8452" max="8452" width="33.42578125" style="34" customWidth="1"/>
    <col min="8453" max="8453" width="10.42578125" style="34" bestFit="1" customWidth="1"/>
    <col min="8454" max="8704" width="9.140625" style="34"/>
    <col min="8705" max="8705" width="4.7109375" style="34" bestFit="1" customWidth="1"/>
    <col min="8706" max="8706" width="19.7109375" style="34" customWidth="1"/>
    <col min="8707" max="8707" width="28.7109375" style="34" customWidth="1"/>
    <col min="8708" max="8708" width="33.42578125" style="34" customWidth="1"/>
    <col min="8709" max="8709" width="10.42578125" style="34" bestFit="1" customWidth="1"/>
    <col min="8710" max="8960" width="9.140625" style="34"/>
    <col min="8961" max="8961" width="4.7109375" style="34" bestFit="1" customWidth="1"/>
    <col min="8962" max="8962" width="19.7109375" style="34" customWidth="1"/>
    <col min="8963" max="8963" width="28.7109375" style="34" customWidth="1"/>
    <col min="8964" max="8964" width="33.42578125" style="34" customWidth="1"/>
    <col min="8965" max="8965" width="10.42578125" style="34" bestFit="1" customWidth="1"/>
    <col min="8966" max="9216" width="9.140625" style="34"/>
    <col min="9217" max="9217" width="4.7109375" style="34" bestFit="1" customWidth="1"/>
    <col min="9218" max="9218" width="19.7109375" style="34" customWidth="1"/>
    <col min="9219" max="9219" width="28.7109375" style="34" customWidth="1"/>
    <col min="9220" max="9220" width="33.42578125" style="34" customWidth="1"/>
    <col min="9221" max="9221" width="10.42578125" style="34" bestFit="1" customWidth="1"/>
    <col min="9222" max="9472" width="9.140625" style="34"/>
    <col min="9473" max="9473" width="4.7109375" style="34" bestFit="1" customWidth="1"/>
    <col min="9474" max="9474" width="19.7109375" style="34" customWidth="1"/>
    <col min="9475" max="9475" width="28.7109375" style="34" customWidth="1"/>
    <col min="9476" max="9476" width="33.42578125" style="34" customWidth="1"/>
    <col min="9477" max="9477" width="10.42578125" style="34" bestFit="1" customWidth="1"/>
    <col min="9478" max="9728" width="9.140625" style="34"/>
    <col min="9729" max="9729" width="4.7109375" style="34" bestFit="1" customWidth="1"/>
    <col min="9730" max="9730" width="19.7109375" style="34" customWidth="1"/>
    <col min="9731" max="9731" width="28.7109375" style="34" customWidth="1"/>
    <col min="9732" max="9732" width="33.42578125" style="34" customWidth="1"/>
    <col min="9733" max="9733" width="10.42578125" style="34" bestFit="1" customWidth="1"/>
    <col min="9734" max="9984" width="9.140625" style="34"/>
    <col min="9985" max="9985" width="4.7109375" style="34" bestFit="1" customWidth="1"/>
    <col min="9986" max="9986" width="19.7109375" style="34" customWidth="1"/>
    <col min="9987" max="9987" width="28.7109375" style="34" customWidth="1"/>
    <col min="9988" max="9988" width="33.42578125" style="34" customWidth="1"/>
    <col min="9989" max="9989" width="10.42578125" style="34" bestFit="1" customWidth="1"/>
    <col min="9990" max="10240" width="9.140625" style="34"/>
    <col min="10241" max="10241" width="4.7109375" style="34" bestFit="1" customWidth="1"/>
    <col min="10242" max="10242" width="19.7109375" style="34" customWidth="1"/>
    <col min="10243" max="10243" width="28.7109375" style="34" customWidth="1"/>
    <col min="10244" max="10244" width="33.42578125" style="34" customWidth="1"/>
    <col min="10245" max="10245" width="10.42578125" style="34" bestFit="1" customWidth="1"/>
    <col min="10246" max="10496" width="9.140625" style="34"/>
    <col min="10497" max="10497" width="4.7109375" style="34" bestFit="1" customWidth="1"/>
    <col min="10498" max="10498" width="19.7109375" style="34" customWidth="1"/>
    <col min="10499" max="10499" width="28.7109375" style="34" customWidth="1"/>
    <col min="10500" max="10500" width="33.42578125" style="34" customWidth="1"/>
    <col min="10501" max="10501" width="10.42578125" style="34" bestFit="1" customWidth="1"/>
    <col min="10502" max="10752" width="9.140625" style="34"/>
    <col min="10753" max="10753" width="4.7109375" style="34" bestFit="1" customWidth="1"/>
    <col min="10754" max="10754" width="19.7109375" style="34" customWidth="1"/>
    <col min="10755" max="10755" width="28.7109375" style="34" customWidth="1"/>
    <col min="10756" max="10756" width="33.42578125" style="34" customWidth="1"/>
    <col min="10757" max="10757" width="10.42578125" style="34" bestFit="1" customWidth="1"/>
    <col min="10758" max="11008" width="9.140625" style="34"/>
    <col min="11009" max="11009" width="4.7109375" style="34" bestFit="1" customWidth="1"/>
    <col min="11010" max="11010" width="19.7109375" style="34" customWidth="1"/>
    <col min="11011" max="11011" width="28.7109375" style="34" customWidth="1"/>
    <col min="11012" max="11012" width="33.42578125" style="34" customWidth="1"/>
    <col min="11013" max="11013" width="10.42578125" style="34" bestFit="1" customWidth="1"/>
    <col min="11014" max="11264" width="9.140625" style="34"/>
    <col min="11265" max="11265" width="4.7109375" style="34" bestFit="1" customWidth="1"/>
    <col min="11266" max="11266" width="19.7109375" style="34" customWidth="1"/>
    <col min="11267" max="11267" width="28.7109375" style="34" customWidth="1"/>
    <col min="11268" max="11268" width="33.42578125" style="34" customWidth="1"/>
    <col min="11269" max="11269" width="10.42578125" style="34" bestFit="1" customWidth="1"/>
    <col min="11270" max="11520" width="9.140625" style="34"/>
    <col min="11521" max="11521" width="4.7109375" style="34" bestFit="1" customWidth="1"/>
    <col min="11522" max="11522" width="19.7109375" style="34" customWidth="1"/>
    <col min="11523" max="11523" width="28.7109375" style="34" customWidth="1"/>
    <col min="11524" max="11524" width="33.42578125" style="34" customWidth="1"/>
    <col min="11525" max="11525" width="10.42578125" style="34" bestFit="1" customWidth="1"/>
    <col min="11526" max="11776" width="9.140625" style="34"/>
    <col min="11777" max="11777" width="4.7109375" style="34" bestFit="1" customWidth="1"/>
    <col min="11778" max="11778" width="19.7109375" style="34" customWidth="1"/>
    <col min="11779" max="11779" width="28.7109375" style="34" customWidth="1"/>
    <col min="11780" max="11780" width="33.42578125" style="34" customWidth="1"/>
    <col min="11781" max="11781" width="10.42578125" style="34" bestFit="1" customWidth="1"/>
    <col min="11782" max="12032" width="9.140625" style="34"/>
    <col min="12033" max="12033" width="4.7109375" style="34" bestFit="1" customWidth="1"/>
    <col min="12034" max="12034" width="19.7109375" style="34" customWidth="1"/>
    <col min="12035" max="12035" width="28.7109375" style="34" customWidth="1"/>
    <col min="12036" max="12036" width="33.42578125" style="34" customWidth="1"/>
    <col min="12037" max="12037" width="10.42578125" style="34" bestFit="1" customWidth="1"/>
    <col min="12038" max="12288" width="9.140625" style="34"/>
    <col min="12289" max="12289" width="4.7109375" style="34" bestFit="1" customWidth="1"/>
    <col min="12290" max="12290" width="19.7109375" style="34" customWidth="1"/>
    <col min="12291" max="12291" width="28.7109375" style="34" customWidth="1"/>
    <col min="12292" max="12292" width="33.42578125" style="34" customWidth="1"/>
    <col min="12293" max="12293" width="10.42578125" style="34" bestFit="1" customWidth="1"/>
    <col min="12294" max="12544" width="9.140625" style="34"/>
    <col min="12545" max="12545" width="4.7109375" style="34" bestFit="1" customWidth="1"/>
    <col min="12546" max="12546" width="19.7109375" style="34" customWidth="1"/>
    <col min="12547" max="12547" width="28.7109375" style="34" customWidth="1"/>
    <col min="12548" max="12548" width="33.42578125" style="34" customWidth="1"/>
    <col min="12549" max="12549" width="10.42578125" style="34" bestFit="1" customWidth="1"/>
    <col min="12550" max="12800" width="9.140625" style="34"/>
    <col min="12801" max="12801" width="4.7109375" style="34" bestFit="1" customWidth="1"/>
    <col min="12802" max="12802" width="19.7109375" style="34" customWidth="1"/>
    <col min="12803" max="12803" width="28.7109375" style="34" customWidth="1"/>
    <col min="12804" max="12804" width="33.42578125" style="34" customWidth="1"/>
    <col min="12805" max="12805" width="10.42578125" style="34" bestFit="1" customWidth="1"/>
    <col min="12806" max="13056" width="9.140625" style="34"/>
    <col min="13057" max="13057" width="4.7109375" style="34" bestFit="1" customWidth="1"/>
    <col min="13058" max="13058" width="19.7109375" style="34" customWidth="1"/>
    <col min="13059" max="13059" width="28.7109375" style="34" customWidth="1"/>
    <col min="13060" max="13060" width="33.42578125" style="34" customWidth="1"/>
    <col min="13061" max="13061" width="10.42578125" style="34" bestFit="1" customWidth="1"/>
    <col min="13062" max="13312" width="9.140625" style="34"/>
    <col min="13313" max="13313" width="4.7109375" style="34" bestFit="1" customWidth="1"/>
    <col min="13314" max="13314" width="19.7109375" style="34" customWidth="1"/>
    <col min="13315" max="13315" width="28.7109375" style="34" customWidth="1"/>
    <col min="13316" max="13316" width="33.42578125" style="34" customWidth="1"/>
    <col min="13317" max="13317" width="10.42578125" style="34" bestFit="1" customWidth="1"/>
    <col min="13318" max="13568" width="9.140625" style="34"/>
    <col min="13569" max="13569" width="4.7109375" style="34" bestFit="1" customWidth="1"/>
    <col min="13570" max="13570" width="19.7109375" style="34" customWidth="1"/>
    <col min="13571" max="13571" width="28.7109375" style="34" customWidth="1"/>
    <col min="13572" max="13572" width="33.42578125" style="34" customWidth="1"/>
    <col min="13573" max="13573" width="10.42578125" style="34" bestFit="1" customWidth="1"/>
    <col min="13574" max="13824" width="9.140625" style="34"/>
    <col min="13825" max="13825" width="4.7109375" style="34" bestFit="1" customWidth="1"/>
    <col min="13826" max="13826" width="19.7109375" style="34" customWidth="1"/>
    <col min="13827" max="13827" width="28.7109375" style="34" customWidth="1"/>
    <col min="13828" max="13828" width="33.42578125" style="34" customWidth="1"/>
    <col min="13829" max="13829" width="10.42578125" style="34" bestFit="1" customWidth="1"/>
    <col min="13830" max="14080" width="9.140625" style="34"/>
    <col min="14081" max="14081" width="4.7109375" style="34" bestFit="1" customWidth="1"/>
    <col min="14082" max="14082" width="19.7109375" style="34" customWidth="1"/>
    <col min="14083" max="14083" width="28.7109375" style="34" customWidth="1"/>
    <col min="14084" max="14084" width="33.42578125" style="34" customWidth="1"/>
    <col min="14085" max="14085" width="10.42578125" style="34" bestFit="1" customWidth="1"/>
    <col min="14086" max="14336" width="9.140625" style="34"/>
    <col min="14337" max="14337" width="4.7109375" style="34" bestFit="1" customWidth="1"/>
    <col min="14338" max="14338" width="19.7109375" style="34" customWidth="1"/>
    <col min="14339" max="14339" width="28.7109375" style="34" customWidth="1"/>
    <col min="14340" max="14340" width="33.42578125" style="34" customWidth="1"/>
    <col min="14341" max="14341" width="10.42578125" style="34" bestFit="1" customWidth="1"/>
    <col min="14342" max="14592" width="9.140625" style="34"/>
    <col min="14593" max="14593" width="4.7109375" style="34" bestFit="1" customWidth="1"/>
    <col min="14594" max="14594" width="19.7109375" style="34" customWidth="1"/>
    <col min="14595" max="14595" width="28.7109375" style="34" customWidth="1"/>
    <col min="14596" max="14596" width="33.42578125" style="34" customWidth="1"/>
    <col min="14597" max="14597" width="10.42578125" style="34" bestFit="1" customWidth="1"/>
    <col min="14598" max="14848" width="9.140625" style="34"/>
    <col min="14849" max="14849" width="4.7109375" style="34" bestFit="1" customWidth="1"/>
    <col min="14850" max="14850" width="19.7109375" style="34" customWidth="1"/>
    <col min="14851" max="14851" width="28.7109375" style="34" customWidth="1"/>
    <col min="14852" max="14852" width="33.42578125" style="34" customWidth="1"/>
    <col min="14853" max="14853" width="10.42578125" style="34" bestFit="1" customWidth="1"/>
    <col min="14854" max="15104" width="9.140625" style="34"/>
    <col min="15105" max="15105" width="4.7109375" style="34" bestFit="1" customWidth="1"/>
    <col min="15106" max="15106" width="19.7109375" style="34" customWidth="1"/>
    <col min="15107" max="15107" width="28.7109375" style="34" customWidth="1"/>
    <col min="15108" max="15108" width="33.42578125" style="34" customWidth="1"/>
    <col min="15109" max="15109" width="10.42578125" style="34" bestFit="1" customWidth="1"/>
    <col min="15110" max="15360" width="9.140625" style="34"/>
    <col min="15361" max="15361" width="4.7109375" style="34" bestFit="1" customWidth="1"/>
    <col min="15362" max="15362" width="19.7109375" style="34" customWidth="1"/>
    <col min="15363" max="15363" width="28.7109375" style="34" customWidth="1"/>
    <col min="15364" max="15364" width="33.42578125" style="34" customWidth="1"/>
    <col min="15365" max="15365" width="10.42578125" style="34" bestFit="1" customWidth="1"/>
    <col min="15366" max="15616" width="9.140625" style="34"/>
    <col min="15617" max="15617" width="4.7109375" style="34" bestFit="1" customWidth="1"/>
    <col min="15618" max="15618" width="19.7109375" style="34" customWidth="1"/>
    <col min="15619" max="15619" width="28.7109375" style="34" customWidth="1"/>
    <col min="15620" max="15620" width="33.42578125" style="34" customWidth="1"/>
    <col min="15621" max="15621" width="10.42578125" style="34" bestFit="1" customWidth="1"/>
    <col min="15622" max="15872" width="9.140625" style="34"/>
    <col min="15873" max="15873" width="4.7109375" style="34" bestFit="1" customWidth="1"/>
    <col min="15874" max="15874" width="19.7109375" style="34" customWidth="1"/>
    <col min="15875" max="15875" width="28.7109375" style="34" customWidth="1"/>
    <col min="15876" max="15876" width="33.42578125" style="34" customWidth="1"/>
    <col min="15877" max="15877" width="10.42578125" style="34" bestFit="1" customWidth="1"/>
    <col min="15878" max="16128" width="9.140625" style="34"/>
    <col min="16129" max="16129" width="4.7109375" style="34" bestFit="1" customWidth="1"/>
    <col min="16130" max="16130" width="19.7109375" style="34" customWidth="1"/>
    <col min="16131" max="16131" width="28.7109375" style="34" customWidth="1"/>
    <col min="16132" max="16132" width="33.42578125" style="34" customWidth="1"/>
    <col min="16133" max="16133" width="10.42578125" style="34" bestFit="1" customWidth="1"/>
    <col min="16134" max="16384" width="9.140625" style="34"/>
  </cols>
  <sheetData>
    <row r="1" spans="1:10" ht="20.100000000000001" customHeight="1" x14ac:dyDescent="0.2">
      <c r="A1" s="304" t="s">
        <v>13</v>
      </c>
      <c r="B1" s="304"/>
      <c r="C1" s="148"/>
      <c r="D1" s="148"/>
    </row>
    <row r="2" spans="1:10" s="35" customFormat="1" ht="33" customHeight="1" x14ac:dyDescent="0.25">
      <c r="A2" s="308" t="s">
        <v>86</v>
      </c>
      <c r="B2" s="308"/>
      <c r="C2" s="308"/>
      <c r="D2" s="308"/>
    </row>
    <row r="3" spans="1:10" s="35" customFormat="1" ht="15" customHeight="1" x14ac:dyDescent="0.25">
      <c r="A3" s="36"/>
      <c r="B3" s="36"/>
      <c r="C3" s="36"/>
      <c r="D3" s="36"/>
    </row>
    <row r="4" spans="1:10" ht="15" customHeight="1" x14ac:dyDescent="0.25">
      <c r="A4" s="309" t="s">
        <v>35</v>
      </c>
      <c r="B4" s="309"/>
      <c r="C4" s="309"/>
      <c r="D4" s="309"/>
      <c r="E4" s="37"/>
      <c r="F4" s="37"/>
      <c r="G4" s="37"/>
      <c r="H4" s="37"/>
      <c r="I4" s="37"/>
      <c r="J4" s="37"/>
    </row>
    <row r="6" spans="1:10" s="35" customFormat="1" ht="20.25" customHeight="1" x14ac:dyDescent="0.25">
      <c r="A6" s="301" t="s">
        <v>1</v>
      </c>
      <c r="B6" s="301"/>
      <c r="C6" s="310" t="str">
        <f>IF('Príloha č. 1'!$C$6="","",'Príloha č. 1'!$C$6)</f>
        <v/>
      </c>
      <c r="D6" s="311"/>
    </row>
    <row r="7" spans="1:10" s="35" customFormat="1" ht="20.100000000000001" customHeight="1" x14ac:dyDescent="0.25">
      <c r="A7" s="301" t="s">
        <v>2</v>
      </c>
      <c r="B7" s="301"/>
      <c r="C7" s="305" t="str">
        <f>IF('Príloha č. 1'!$C$7="","",'Príloha č. 1'!$C$7)</f>
        <v/>
      </c>
      <c r="D7" s="306"/>
    </row>
    <row r="8" spans="1:10" ht="20.100000000000001" customHeight="1" x14ac:dyDescent="0.2">
      <c r="A8" s="304" t="s">
        <v>3</v>
      </c>
      <c r="B8" s="304"/>
      <c r="C8" s="305" t="str">
        <f>IF('Príloha č. 1'!$C$8="","",'Príloha č. 1'!$C$8)</f>
        <v/>
      </c>
      <c r="D8" s="306"/>
    </row>
    <row r="9" spans="1:10" ht="20.100000000000001" customHeight="1" x14ac:dyDescent="0.2">
      <c r="A9" s="304" t="s">
        <v>4</v>
      </c>
      <c r="B9" s="304"/>
      <c r="C9" s="305" t="str">
        <f>IF('Príloha č. 1'!$C$9="","",'Príloha č. 1'!$C$9)</f>
        <v/>
      </c>
      <c r="D9" s="306"/>
    </row>
    <row r="10" spans="1:10" ht="20.100000000000001" customHeight="1" x14ac:dyDescent="0.25">
      <c r="A10" s="31"/>
      <c r="B10" s="31"/>
      <c r="C10" s="38"/>
      <c r="D10" s="31"/>
    </row>
    <row r="11" spans="1:10" s="39" customFormat="1" ht="20.100000000000001" customHeight="1" x14ac:dyDescent="0.25">
      <c r="A11" s="307" t="s">
        <v>36</v>
      </c>
      <c r="B11" s="307"/>
      <c r="C11" s="307"/>
      <c r="D11" s="307"/>
    </row>
    <row r="12" spans="1:10" ht="74.25" customHeight="1" x14ac:dyDescent="0.2">
      <c r="A12" s="151" t="s">
        <v>37</v>
      </c>
      <c r="B12" s="301" t="s">
        <v>38</v>
      </c>
      <c r="C12" s="301"/>
      <c r="D12" s="301"/>
    </row>
    <row r="13" spans="1:10" ht="47.25" customHeight="1" x14ac:dyDescent="0.2">
      <c r="A13" s="151" t="s">
        <v>37</v>
      </c>
      <c r="B13" s="301" t="s">
        <v>39</v>
      </c>
      <c r="C13" s="301"/>
      <c r="D13" s="301"/>
    </row>
    <row r="14" spans="1:10" ht="48.75" customHeight="1" x14ac:dyDescent="0.2">
      <c r="A14" s="151" t="s">
        <v>37</v>
      </c>
      <c r="B14" s="301" t="s">
        <v>40</v>
      </c>
      <c r="C14" s="301"/>
      <c r="D14" s="301"/>
    </row>
    <row r="15" spans="1:10" ht="9" customHeight="1" x14ac:dyDescent="0.2">
      <c r="A15" s="152"/>
      <c r="B15" s="152"/>
      <c r="C15" s="152"/>
      <c r="D15" s="152"/>
    </row>
    <row r="16" spans="1:10" s="39" customFormat="1" ht="20.100000000000001" customHeight="1" x14ac:dyDescent="0.25">
      <c r="A16" s="153" t="s">
        <v>9</v>
      </c>
      <c r="B16" s="154" t="str">
        <f>IF('Príloha č. 1'!B19:C19="","",'Príloha č. 1'!B19:C19)</f>
        <v/>
      </c>
      <c r="C16" s="153"/>
      <c r="D16" s="153"/>
    </row>
    <row r="17" spans="1:5" s="39" customFormat="1" ht="20.100000000000001" customHeight="1" x14ac:dyDescent="0.25">
      <c r="A17" s="153" t="s">
        <v>10</v>
      </c>
      <c r="B17" s="155" t="str">
        <f>IF('Príloha č. 1'!B20:C20="","",'Príloha č. 1'!B20:C20)</f>
        <v/>
      </c>
      <c r="C17" s="153"/>
      <c r="D17" s="153"/>
    </row>
    <row r="18" spans="1:5" ht="13.5" customHeight="1" x14ac:dyDescent="0.2">
      <c r="A18" s="152"/>
      <c r="B18" s="152"/>
      <c r="C18" s="152"/>
      <c r="D18" s="156"/>
    </row>
    <row r="19" spans="1:5" ht="15" customHeight="1" x14ac:dyDescent="0.2">
      <c r="A19" s="152"/>
      <c r="B19" s="152"/>
      <c r="C19" s="157" t="s">
        <v>41</v>
      </c>
      <c r="D19" s="158"/>
    </row>
    <row r="20" spans="1:5" x14ac:dyDescent="0.2">
      <c r="A20" s="152"/>
      <c r="B20" s="152"/>
      <c r="C20" s="159"/>
      <c r="D20" s="160" t="s">
        <v>42</v>
      </c>
    </row>
    <row r="21" spans="1:5" s="41" customFormat="1" ht="15" x14ac:dyDescent="0.25">
      <c r="A21" s="302" t="s">
        <v>12</v>
      </c>
      <c r="B21" s="302"/>
      <c r="C21" s="150"/>
      <c r="D21" s="32"/>
    </row>
    <row r="22" spans="1:5" s="41" customFormat="1" ht="12" customHeight="1" x14ac:dyDescent="0.25">
      <c r="A22" s="161"/>
      <c r="B22" s="303" t="s">
        <v>14</v>
      </c>
      <c r="C22" s="303"/>
      <c r="D22" s="40"/>
      <c r="E22" s="42"/>
    </row>
    <row r="23" spans="1:5" ht="15" x14ac:dyDescent="0.25">
      <c r="A23" s="149"/>
      <c r="B23" s="149"/>
      <c r="C23" s="149"/>
      <c r="D23" s="31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5&amp;"Arial,Normálne"
Vyhlásenie uchádzača ku konfliktu záujmov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view="pageLayout" zoomScaleNormal="90" workbookViewId="0">
      <selection activeCell="F8" sqref="F8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12" width="15.7109375" style="11" customWidth="1"/>
    <col min="13" max="16384" width="9.140625" style="11"/>
  </cols>
  <sheetData>
    <row r="1" spans="1:12" x14ac:dyDescent="0.25">
      <c r="A1" s="293" t="s">
        <v>13</v>
      </c>
      <c r="B1" s="293"/>
    </row>
    <row r="2" spans="1:12" ht="33.75" customHeight="1" x14ac:dyDescent="0.25">
      <c r="A2" s="316" t="s">
        <v>86</v>
      </c>
      <c r="B2" s="316"/>
      <c r="C2" s="316"/>
      <c r="D2" s="316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294"/>
      <c r="B3" s="294"/>
      <c r="C3" s="294"/>
      <c r="D3" s="294"/>
      <c r="E3" s="294"/>
      <c r="F3" s="28"/>
      <c r="G3" s="28"/>
      <c r="H3" s="28"/>
    </row>
    <row r="4" spans="1:12" s="12" customFormat="1" ht="55.5" customHeight="1" x14ac:dyDescent="0.25">
      <c r="A4" s="295" t="s">
        <v>30</v>
      </c>
      <c r="B4" s="295"/>
      <c r="C4" s="295"/>
      <c r="D4" s="295"/>
      <c r="E4" s="22"/>
      <c r="F4" s="22"/>
      <c r="G4" s="22"/>
      <c r="H4" s="22"/>
      <c r="I4" s="22"/>
      <c r="J4" s="22"/>
      <c r="K4" s="22"/>
      <c r="L4" s="22"/>
    </row>
    <row r="5" spans="1:12" s="12" customFormat="1" ht="18.75" x14ac:dyDescent="0.25">
      <c r="A5" s="29"/>
      <c r="B5" s="29"/>
      <c r="C5" s="29"/>
      <c r="D5" s="29"/>
      <c r="E5" s="22"/>
      <c r="F5" s="22"/>
      <c r="G5" s="22"/>
      <c r="H5" s="22"/>
      <c r="I5" s="22"/>
      <c r="J5" s="22"/>
      <c r="K5" s="22"/>
      <c r="L5" s="22"/>
    </row>
    <row r="6" spans="1:12" s="12" customFormat="1" ht="20.100000000000001" customHeight="1" x14ac:dyDescent="0.25">
      <c r="A6" s="296" t="s">
        <v>1</v>
      </c>
      <c r="B6" s="296"/>
      <c r="C6" s="315" t="str">
        <f>IF('Príloha č. 1'!$C$6="","",'Príloha č. 1'!$C$6)</f>
        <v/>
      </c>
      <c r="D6" s="315"/>
      <c r="J6" s="23"/>
    </row>
    <row r="7" spans="1:12" s="12" customFormat="1" ht="20.100000000000001" customHeight="1" x14ac:dyDescent="0.25">
      <c r="A7" s="298" t="s">
        <v>2</v>
      </c>
      <c r="B7" s="298"/>
      <c r="C7" s="314" t="str">
        <f>IF('Príloha č. 1'!$C$7="","",'Príloha č. 1'!$C$7)</f>
        <v/>
      </c>
      <c r="D7" s="314"/>
    </row>
    <row r="8" spans="1:12" s="12" customFormat="1" ht="20.100000000000001" customHeight="1" x14ac:dyDescent="0.25">
      <c r="A8" s="298" t="s">
        <v>3</v>
      </c>
      <c r="B8" s="298"/>
      <c r="C8" s="314" t="str">
        <f>IF('Príloha č. 1'!$C$8="","",'Príloha č. 1'!$C$8)</f>
        <v/>
      </c>
      <c r="D8" s="314"/>
    </row>
    <row r="9" spans="1:12" s="12" customFormat="1" ht="20.100000000000001" customHeight="1" x14ac:dyDescent="0.25">
      <c r="A9" s="298" t="s">
        <v>4</v>
      </c>
      <c r="B9" s="298"/>
      <c r="C9" s="314" t="str">
        <f>IF('Príloha č. 1'!$C$9="","",'Príloha č. 1'!$C$9)</f>
        <v/>
      </c>
      <c r="D9" s="314"/>
    </row>
    <row r="10" spans="1:12" x14ac:dyDescent="0.25">
      <c r="A10" s="142"/>
      <c r="B10" s="142"/>
      <c r="C10" s="143"/>
      <c r="D10" s="142"/>
    </row>
    <row r="11" spans="1:12" ht="48" customHeight="1" x14ac:dyDescent="0.25">
      <c r="A11" s="299" t="s">
        <v>31</v>
      </c>
      <c r="B11" s="299"/>
      <c r="C11" s="299"/>
      <c r="D11" s="299"/>
    </row>
    <row r="12" spans="1:12" x14ac:dyDescent="0.25">
      <c r="A12" s="142"/>
      <c r="B12" s="142"/>
      <c r="C12" s="143"/>
      <c r="D12" s="142"/>
    </row>
    <row r="13" spans="1:12" x14ac:dyDescent="0.25">
      <c r="A13" s="142"/>
      <c r="B13" s="142"/>
      <c r="C13" s="142"/>
      <c r="D13" s="142"/>
    </row>
    <row r="14" spans="1:12" ht="20.100000000000001" customHeight="1" x14ac:dyDescent="0.25">
      <c r="A14" s="142" t="s">
        <v>9</v>
      </c>
      <c r="B14" s="312" t="str">
        <f>IF('Príloha č. 1'!B19:C19="","",'Príloha č. 1'!B19:C19)</f>
        <v/>
      </c>
      <c r="C14" s="312"/>
      <c r="D14" s="142"/>
    </row>
    <row r="15" spans="1:12" ht="20.100000000000001" customHeight="1" x14ac:dyDescent="0.25">
      <c r="A15" s="142" t="s">
        <v>10</v>
      </c>
      <c r="B15" s="313" t="str">
        <f>IF('Príloha č. 1'!B20:C20="","",'Príloha č. 1'!B20:C20)</f>
        <v/>
      </c>
      <c r="C15" s="313"/>
      <c r="D15" s="142"/>
    </row>
    <row r="16" spans="1:12" x14ac:dyDescent="0.25">
      <c r="A16" s="142"/>
      <c r="B16" s="142"/>
      <c r="C16" s="142"/>
      <c r="D16" s="142"/>
    </row>
    <row r="17" spans="1:12" x14ac:dyDescent="0.25">
      <c r="A17" s="142"/>
      <c r="B17" s="142"/>
      <c r="C17" s="142"/>
      <c r="D17" s="142"/>
    </row>
    <row r="18" spans="1:12" ht="24.95" customHeight="1" x14ac:dyDescent="0.25">
      <c r="A18" s="142"/>
      <c r="B18" s="142"/>
      <c r="C18" s="144" t="s">
        <v>28</v>
      </c>
      <c r="D18" s="108"/>
      <c r="K18" s="24"/>
      <c r="L18" s="24"/>
    </row>
    <row r="19" spans="1:12" ht="24.95" customHeight="1" x14ac:dyDescent="0.25">
      <c r="A19" s="142"/>
      <c r="B19" s="142"/>
      <c r="C19" s="144" t="s">
        <v>29</v>
      </c>
      <c r="D19" s="145"/>
    </row>
    <row r="20" spans="1:12" x14ac:dyDescent="0.25">
      <c r="C20" s="30"/>
      <c r="D20" s="13"/>
    </row>
    <row r="21" spans="1:12" s="13" customFormat="1" x14ac:dyDescent="0.25">
      <c r="A21" s="273" t="s">
        <v>12</v>
      </c>
      <c r="B21" s="273"/>
      <c r="E21" s="11"/>
    </row>
    <row r="22" spans="1:12" s="16" customFormat="1" ht="15" customHeight="1" x14ac:dyDescent="0.25">
      <c r="A22" s="14"/>
      <c r="B22" s="300" t="s">
        <v>14</v>
      </c>
      <c r="C22" s="300"/>
      <c r="D22" s="15"/>
      <c r="E22" s="11"/>
    </row>
    <row r="23" spans="1:12" s="20" customFormat="1" x14ac:dyDescent="0.25">
      <c r="A23" s="11"/>
      <c r="B23" s="17"/>
      <c r="C23" s="25"/>
      <c r="D23" s="18"/>
      <c r="E23" s="11"/>
      <c r="F23" s="19"/>
      <c r="G23" s="18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&amp;L&amp;"Arial,Tučné"&amp;10Príloha č. 6
&amp;"Arial,Normálne"Vyhlásenie uchádzača o neuloženom zákaze účasti vo verejnom obstarávaní&amp;"Arial,Tučné"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6" sqref="A6:B6"/>
    </sheetView>
  </sheetViews>
  <sheetFormatPr defaultColWidth="9.140625" defaultRowHeight="15" x14ac:dyDescent="0.25"/>
  <cols>
    <col min="1" max="1" width="7.5703125" style="11" customWidth="1"/>
    <col min="2" max="2" width="18.140625" style="11" customWidth="1"/>
    <col min="3" max="3" width="19.85546875" style="11" customWidth="1"/>
    <col min="4" max="4" width="37" style="11" customWidth="1"/>
    <col min="5" max="5" width="10.7109375" style="11" customWidth="1"/>
    <col min="6" max="6" width="15.7109375" style="11" customWidth="1"/>
    <col min="7" max="7" width="7.28515625" style="11" customWidth="1"/>
    <col min="8" max="9" width="15.7109375" style="11" customWidth="1"/>
    <col min="10" max="16384" width="9.140625" style="11"/>
  </cols>
  <sheetData>
    <row r="1" spans="1:12" x14ac:dyDescent="0.25">
      <c r="A1" s="293" t="s">
        <v>13</v>
      </c>
      <c r="B1" s="293"/>
    </row>
    <row r="2" spans="1:12" ht="33.75" customHeight="1" x14ac:dyDescent="0.25">
      <c r="A2" s="316" t="s">
        <v>86</v>
      </c>
      <c r="B2" s="316"/>
      <c r="C2" s="316"/>
      <c r="D2" s="316"/>
      <c r="E2" s="44"/>
      <c r="F2" s="44"/>
      <c r="G2" s="44"/>
      <c r="H2" s="44"/>
      <c r="I2" s="44"/>
      <c r="J2" s="44"/>
      <c r="K2" s="44"/>
      <c r="L2" s="44"/>
    </row>
    <row r="3" spans="1:12" ht="15" customHeight="1" x14ac:dyDescent="0.25">
      <c r="A3" s="294"/>
      <c r="B3" s="294"/>
      <c r="C3" s="294"/>
      <c r="D3" s="294"/>
      <c r="E3" s="294"/>
      <c r="F3" s="28"/>
      <c r="G3" s="28"/>
      <c r="H3" s="28"/>
    </row>
    <row r="4" spans="1:12" s="12" customFormat="1" ht="40.5" customHeight="1" x14ac:dyDescent="0.25">
      <c r="A4" s="295" t="s">
        <v>32</v>
      </c>
      <c r="B4" s="295"/>
      <c r="C4" s="295"/>
      <c r="D4" s="295"/>
      <c r="E4" s="22"/>
      <c r="F4" s="22"/>
      <c r="G4" s="22"/>
      <c r="H4" s="22"/>
      <c r="I4" s="22"/>
    </row>
    <row r="5" spans="1:12" s="12" customFormat="1" ht="18.75" x14ac:dyDescent="0.25">
      <c r="A5" s="29"/>
      <c r="B5" s="29"/>
      <c r="C5" s="29"/>
      <c r="D5" s="29"/>
      <c r="E5" s="22"/>
      <c r="F5" s="22"/>
      <c r="G5" s="22"/>
      <c r="H5" s="22"/>
      <c r="I5" s="22"/>
    </row>
    <row r="6" spans="1:12" s="12" customFormat="1" ht="20.100000000000001" customHeight="1" x14ac:dyDescent="0.25">
      <c r="A6" s="296" t="s">
        <v>1</v>
      </c>
      <c r="B6" s="296"/>
      <c r="C6" s="315" t="str">
        <f>IF('Príloha č. 1'!$C$6="","",'Príloha č. 1'!$C$6)</f>
        <v/>
      </c>
      <c r="D6" s="315"/>
    </row>
    <row r="7" spans="1:12" s="12" customFormat="1" ht="20.100000000000001" customHeight="1" x14ac:dyDescent="0.25">
      <c r="A7" s="298" t="s">
        <v>2</v>
      </c>
      <c r="B7" s="298"/>
      <c r="C7" s="314" t="str">
        <f>IF('Príloha č. 1'!$C$7="","",'Príloha č. 1'!$C$7)</f>
        <v/>
      </c>
      <c r="D7" s="314"/>
    </row>
    <row r="8" spans="1:12" s="12" customFormat="1" ht="20.100000000000001" customHeight="1" x14ac:dyDescent="0.25">
      <c r="A8" s="298" t="s">
        <v>3</v>
      </c>
      <c r="B8" s="298"/>
      <c r="C8" s="314" t="str">
        <f>IF('Príloha č. 1'!$C$8="","",'Príloha č. 1'!$C$8)</f>
        <v/>
      </c>
      <c r="D8" s="314"/>
    </row>
    <row r="9" spans="1:12" s="12" customFormat="1" ht="20.100000000000001" customHeight="1" x14ac:dyDescent="0.25">
      <c r="A9" s="298" t="s">
        <v>4</v>
      </c>
      <c r="B9" s="298"/>
      <c r="C9" s="314" t="str">
        <f>IF('Príloha č. 1'!$C$9="","",'Príloha č. 1'!$C$9)</f>
        <v/>
      </c>
      <c r="D9" s="314"/>
    </row>
    <row r="10" spans="1:12" x14ac:dyDescent="0.25">
      <c r="A10" s="142"/>
      <c r="B10" s="142"/>
      <c r="C10" s="143"/>
      <c r="D10" s="142"/>
    </row>
    <row r="11" spans="1:12" ht="48" customHeight="1" x14ac:dyDescent="0.25">
      <c r="A11" s="299" t="s">
        <v>33</v>
      </c>
      <c r="B11" s="299"/>
      <c r="C11" s="299"/>
      <c r="D11" s="299"/>
    </row>
    <row r="12" spans="1:12" x14ac:dyDescent="0.25">
      <c r="A12" s="142"/>
      <c r="B12" s="142"/>
      <c r="C12" s="143"/>
      <c r="D12" s="142"/>
    </row>
    <row r="13" spans="1:12" x14ac:dyDescent="0.25">
      <c r="A13" s="142"/>
      <c r="B13" s="142"/>
      <c r="C13" s="142"/>
      <c r="D13" s="142"/>
    </row>
    <row r="14" spans="1:12" ht="20.100000000000001" customHeight="1" x14ac:dyDescent="0.25">
      <c r="A14" s="142" t="s">
        <v>9</v>
      </c>
      <c r="B14" s="312" t="str">
        <f>IF('Príloha č. 1'!B19:C19="","",'Príloha č. 1'!B19:C19)</f>
        <v/>
      </c>
      <c r="C14" s="312"/>
      <c r="D14" s="142"/>
    </row>
    <row r="15" spans="1:12" ht="20.100000000000001" customHeight="1" x14ac:dyDescent="0.25">
      <c r="A15" s="142" t="s">
        <v>10</v>
      </c>
      <c r="B15" s="313" t="str">
        <f>IF('Príloha č. 1'!B20:C20="","",'Príloha č. 1'!B20:C20)</f>
        <v/>
      </c>
      <c r="C15" s="313"/>
      <c r="D15" s="142"/>
    </row>
    <row r="16" spans="1:12" x14ac:dyDescent="0.25">
      <c r="A16" s="142"/>
      <c r="B16" s="142"/>
      <c r="C16" s="142"/>
      <c r="D16" s="142"/>
    </row>
    <row r="17" spans="1:9" x14ac:dyDescent="0.25">
      <c r="A17" s="142"/>
      <c r="B17" s="142"/>
      <c r="C17" s="142"/>
      <c r="D17" s="142"/>
    </row>
    <row r="18" spans="1:9" ht="20.100000000000001" customHeight="1" x14ac:dyDescent="0.25">
      <c r="A18" s="142"/>
      <c r="B18" s="142"/>
      <c r="C18" s="144" t="s">
        <v>28</v>
      </c>
      <c r="D18" s="108"/>
      <c r="I18" s="24"/>
    </row>
    <row r="19" spans="1:9" ht="20.100000000000001" customHeight="1" x14ac:dyDescent="0.25">
      <c r="A19" s="142"/>
      <c r="B19" s="142"/>
      <c r="C19" s="144" t="s">
        <v>29</v>
      </c>
      <c r="D19" s="145"/>
    </row>
    <row r="20" spans="1:9" x14ac:dyDescent="0.25">
      <c r="C20" s="30"/>
      <c r="D20" s="13"/>
    </row>
    <row r="21" spans="1:9" s="13" customFormat="1" x14ac:dyDescent="0.25">
      <c r="A21" s="273" t="s">
        <v>12</v>
      </c>
      <c r="B21" s="273"/>
      <c r="C21" s="146"/>
      <c r="E21" s="11"/>
    </row>
    <row r="22" spans="1:9" s="16" customFormat="1" ht="15" customHeight="1" x14ac:dyDescent="0.25">
      <c r="A22" s="80"/>
      <c r="B22" s="300" t="s">
        <v>14</v>
      </c>
      <c r="C22" s="300"/>
      <c r="D22" s="15"/>
      <c r="E22" s="11"/>
    </row>
    <row r="23" spans="1:9" s="20" customFormat="1" x14ac:dyDescent="0.25">
      <c r="A23" s="86"/>
      <c r="B23" s="87"/>
      <c r="C23" s="147"/>
      <c r="D23" s="18"/>
      <c r="E23" s="11"/>
      <c r="F23" s="19"/>
      <c r="G23" s="18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3 a)</vt:lpstr>
      <vt:lpstr>Príloha č. 4</vt:lpstr>
      <vt:lpstr>Príloha č.5</vt:lpstr>
      <vt:lpstr>Príloha č. 6</vt:lpstr>
      <vt:lpstr>Príloha č. 7  </vt:lpstr>
      <vt:lpstr>'Príloha č. 1'!Oblasť_tlače</vt:lpstr>
      <vt:lpstr>'Príloha č. 2'!Oblasť_tlače</vt:lpstr>
      <vt:lpstr>'Príloha č. 3'!Oblasť_tlače</vt:lpstr>
      <vt:lpstr>'Príloha č. 3 a)'!Oblasť_tlače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2022-06-23T10:38:50Z</cp:lastPrinted>
  <dcterms:created xsi:type="dcterms:W3CDTF">2014-08-04T05:30:35Z</dcterms:created>
  <dcterms:modified xsi:type="dcterms:W3CDTF">2022-06-24T12:32:09Z</dcterms:modified>
</cp:coreProperties>
</file>