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17-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7" i="1"/>
  <c r="O18" i="1"/>
  <c r="F23" i="1" l="1"/>
  <c r="L23" i="1" l="1"/>
  <c r="O22" i="1"/>
  <c r="O21" i="1"/>
  <c r="O20" i="1"/>
  <c r="O19" i="1"/>
  <c r="O15" i="1"/>
  <c r="O14" i="1"/>
  <c r="O13" i="1"/>
  <c r="O12" i="1"/>
  <c r="O11" i="1"/>
  <c r="O23" i="1" l="1"/>
  <c r="O25" i="1" s="1"/>
  <c r="O24" i="1" s="1"/>
</calcChain>
</file>

<file path=xl/sharedStrings.xml><?xml version="1.0" encoding="utf-8"?>
<sst xmlns="http://schemas.openxmlformats.org/spreadsheetml/2006/main" count="128" uniqueCount="77">
  <si>
    <t>LESY Slovenskej republiky, štátny podnik Organizačná zložka OZ Horehronie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</si>
  <si>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</si>
  <si>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</si>
  <si>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</si>
  <si>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</si>
  <si>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</si>
  <si>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</si>
  <si>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</si>
  <si>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</si>
  <si>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</si>
  <si>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</si>
  <si>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</si>
  <si>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</si>
  <si>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</si>
  <si>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</si>
  <si>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</si>
  <si>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1,2,4a,4d,6,7</t>
  </si>
  <si>
    <t>NV</t>
  </si>
  <si>
    <t>40</t>
  </si>
  <si>
    <t>m3</t>
  </si>
  <si>
    <t>1,2,4a,6,7</t>
  </si>
  <si>
    <t>25</t>
  </si>
  <si>
    <t>Ľapinka</t>
  </si>
  <si>
    <t>45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</si>
  <si>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</si>
  <si>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</si>
  <si>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</si>
  <si>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</si>
  <si>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</si>
  <si>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</si>
  <si>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</si>
  <si>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</si>
  <si>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</si>
  <si>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</si>
  <si>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</si>
  <si>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</si>
  <si>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</si>
  <si>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</si>
  <si>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</si>
  <si>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Lesnícke služby v ťažbovom procese na OZ Beňuš na roky 2021-2024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</si>
  <si>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</si>
  <si>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</si>
  <si>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</si>
  <si>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</si>
  <si>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</si>
  <si>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</si>
  <si>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</si>
  <si>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</si>
  <si>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EF050-.361.1</t>
  </si>
  <si>
    <t>Rácovo</t>
  </si>
  <si>
    <t>- | - | 270</t>
  </si>
  <si>
    <t>110 | 170 | -</t>
  </si>
  <si>
    <t>EF050-.381.1</t>
  </si>
  <si>
    <t>- | - | 420</t>
  </si>
  <si>
    <t>EF050-.383.1</t>
  </si>
  <si>
    <t>1,2,4a,4b,6,7</t>
  </si>
  <si>
    <t>50</t>
  </si>
  <si>
    <t>150 | 150 | -</t>
  </si>
  <si>
    <t>- | - | 300</t>
  </si>
  <si>
    <t>EF050-.394B0</t>
  </si>
  <si>
    <t>30</t>
  </si>
  <si>
    <t>- | - | 1120</t>
  </si>
  <si>
    <t>110 | 1020 | -</t>
  </si>
  <si>
    <t>EF050-.408.1</t>
  </si>
  <si>
    <t>35</t>
  </si>
  <si>
    <t>120 | 500 | -</t>
  </si>
  <si>
    <t>EF050-.431A1</t>
  </si>
  <si>
    <t>- | - | 120</t>
  </si>
  <si>
    <t>EF050-.432.1</t>
  </si>
  <si>
    <t>110 | 100 | -</t>
  </si>
  <si>
    <t>EF050-.434.1</t>
  </si>
  <si>
    <t>60</t>
  </si>
  <si>
    <t>120 | 450 | -</t>
  </si>
  <si>
    <t>EF050-.435.1</t>
  </si>
  <si>
    <t>110 | 250 | -</t>
  </si>
  <si>
    <t>Ťažbová činnosť na OZ Horehronie, LS Pohorelá - výzva č. 17 -14/11</t>
  </si>
  <si>
    <t>1411 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</si>
</sst>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3" fillId="2" borderId="3" xfId="0" applyNumberFormat="1" applyFont="1" applyFill="1" applyBorder="1" applyProtection="1">
      <protection locked="0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/>
    <xf numFmtId="0" fontId="7" fillId="4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4" borderId="0" xfId="0" applyFont="1" applyFill="1" applyAlignment="1" applyProtection="1">
      <alignment horizontal="left"/>
    </xf>
    <xf numFmtId="0" fontId="14" fillId="4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2" fontId="22" fillId="0" borderId="11" xfId="0" applyNumberFormat="1" applyFont="1" applyBorder="1" applyAlignment="1">
      <alignment horizontal="right" vertical="center"/>
    </xf>
    <xf numFmtId="4" fontId="4" fillId="6" borderId="1" xfId="0" applyNumberFormat="1" applyFont="1" applyFill="1" applyBorder="1" applyAlignment="1" applyProtection="1">
      <alignment horizontal="right" vertical="center" indent="1"/>
      <protection locked="0"/>
    </xf>
    <xf numFmtId="0" fontId="0" fillId="0" borderId="14" xfId="0" applyNumberForma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textRotation="90"/>
    </xf>
    <xf numFmtId="0" fontId="3" fillId="6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3" borderId="15" xfId="0" applyNumberFormat="1" applyFont="1" applyFill="1" applyBorder="1"/>
    <xf numFmtId="49" fontId="3" fillId="6" borderId="2" xfId="0" applyNumberFormat="1" applyFont="1" applyFill="1" applyBorder="1" applyAlignment="1" applyProtection="1">
      <alignment horizontal="left"/>
      <protection locked="0"/>
    </xf>
    <xf numFmtId="0" fontId="0" fillId="5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5" borderId="19" xfId="0" applyFont="1" applyFill="1" applyBorder="1" applyAlignment="1" applyProtection="1">
      <alignment horizontal="center" vertical="center" wrapText="1"/>
    </xf>
    <xf numFmtId="0" fontId="18" fillId="5" borderId="20" xfId="0" applyFont="1" applyFill="1" applyBorder="1" applyAlignment="1" applyProtection="1">
      <alignment horizontal="center" vertical="center" wrapText="1"/>
    </xf>
    <xf numFmtId="0" fontId="18" fillId="5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workbookViewId="0">
      <selection activeCell="C11" sqref="C1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6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30"/>
      <c r="M1" s="27" t="s">
        <v>36</v>
      </c>
      <c r="N1" s="27"/>
      <c r="O1" s="31"/>
    </row>
    <row r="2" spans="1:15" ht="20.25" customHeight="1" x14ac:dyDescent="0.25">
      <c r="A2" s="36" t="s">
        <v>38</v>
      </c>
      <c r="B2" s="37"/>
      <c r="C2" s="71" t="s">
        <v>39</v>
      </c>
      <c r="D2" s="72"/>
      <c r="E2" s="72"/>
      <c r="F2" s="72"/>
      <c r="G2" s="72"/>
      <c r="H2" s="72"/>
      <c r="I2" s="72"/>
      <c r="J2" s="72"/>
      <c r="K2" s="72"/>
      <c r="L2" s="72"/>
      <c r="M2" s="27" t="s">
        <v>37</v>
      </c>
      <c r="N2" s="27"/>
      <c r="O2" s="31"/>
    </row>
    <row r="3" spans="1:15" ht="18" x14ac:dyDescent="0.25">
      <c r="A3" s="36" t="s">
        <v>40</v>
      </c>
      <c r="B3" s="38"/>
      <c r="C3" s="39" t="s">
        <v>75</v>
      </c>
      <c r="D3" s="40"/>
      <c r="E3" s="40"/>
      <c r="F3" s="40"/>
      <c r="G3" s="38"/>
      <c r="H3" s="38"/>
      <c r="I3" s="38"/>
      <c r="J3" s="38"/>
      <c r="K3" s="38"/>
      <c r="L3" s="38"/>
      <c r="M3" s="30"/>
      <c r="N3" s="32"/>
      <c r="O3" s="31"/>
    </row>
    <row r="4" spans="1:15" ht="18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2"/>
      <c r="O4" s="31"/>
    </row>
    <row r="5" spans="1:15" ht="15" customHeight="1" x14ac:dyDescent="0.25">
      <c r="A5" s="28" t="s">
        <v>41</v>
      </c>
      <c r="B5" s="29" t="s">
        <v>0</v>
      </c>
      <c r="C5" s="33"/>
      <c r="D5" s="33"/>
      <c r="E5" s="33"/>
      <c r="F5" s="34"/>
      <c r="G5" s="35"/>
      <c r="H5" s="35"/>
      <c r="I5" s="35"/>
      <c r="J5" s="35"/>
      <c r="K5" s="35"/>
      <c r="L5" s="35"/>
      <c r="M5" s="35"/>
      <c r="N5" s="35"/>
      <c r="O5" s="35"/>
    </row>
    <row r="6" spans="1:15" ht="13.5" customHeight="1" x14ac:dyDescent="0.25">
      <c r="A6" s="34"/>
      <c r="B6" s="67"/>
      <c r="C6" s="67"/>
      <c r="D6" s="67"/>
      <c r="E6" s="67"/>
      <c r="F6" s="34"/>
      <c r="G6" s="35"/>
      <c r="H6" s="35"/>
      <c r="I6" s="35"/>
      <c r="J6" s="35"/>
      <c r="K6" s="35"/>
      <c r="L6" s="35"/>
      <c r="M6" s="35"/>
      <c r="N6" s="35"/>
      <c r="O6" s="35"/>
    </row>
    <row r="7" spans="1:15" ht="16.5" customHeight="1" thickBot="1" x14ac:dyDescent="0.3">
      <c r="A7" s="3" t="s">
        <v>1</v>
      </c>
      <c r="B7" s="4"/>
      <c r="C7" s="5" t="s">
        <v>76</v>
      </c>
      <c r="F7" s="2"/>
    </row>
    <row r="8" spans="1:15" ht="21" customHeight="1" thickBot="1" x14ac:dyDescent="0.3">
      <c r="A8" s="68" t="s">
        <v>2</v>
      </c>
      <c r="B8" s="69" t="s">
        <v>3</v>
      </c>
      <c r="C8" s="6" t="s">
        <v>4</v>
      </c>
      <c r="D8" s="54" t="s">
        <v>5</v>
      </c>
      <c r="E8" s="54"/>
      <c r="F8" s="54"/>
      <c r="G8" s="70" t="s">
        <v>6</v>
      </c>
      <c r="H8" s="54" t="s">
        <v>7</v>
      </c>
      <c r="I8" s="54" t="s">
        <v>8</v>
      </c>
      <c r="J8" s="54"/>
      <c r="K8" s="53" t="s">
        <v>9</v>
      </c>
      <c r="L8" s="54" t="s">
        <v>10</v>
      </c>
      <c r="M8" s="54" t="s">
        <v>11</v>
      </c>
      <c r="N8" s="55" t="s">
        <v>43</v>
      </c>
      <c r="O8" s="58" t="s">
        <v>44</v>
      </c>
    </row>
    <row r="9" spans="1:15" ht="21.75" customHeight="1" thickBot="1" x14ac:dyDescent="0.3">
      <c r="A9" s="68"/>
      <c r="B9" s="69"/>
      <c r="C9" s="61" t="s">
        <v>12</v>
      </c>
      <c r="D9" s="61" t="s">
        <v>13</v>
      </c>
      <c r="E9" s="61" t="s">
        <v>14</v>
      </c>
      <c r="F9" s="54" t="s">
        <v>15</v>
      </c>
      <c r="G9" s="70"/>
      <c r="H9" s="54"/>
      <c r="I9" s="61" t="s">
        <v>13</v>
      </c>
      <c r="J9" s="62" t="s">
        <v>14</v>
      </c>
      <c r="K9" s="53"/>
      <c r="L9" s="54"/>
      <c r="M9" s="54"/>
      <c r="N9" s="56"/>
      <c r="O9" s="59"/>
    </row>
    <row r="10" spans="1:15" ht="50.25" customHeight="1" thickBot="1" x14ac:dyDescent="0.3">
      <c r="A10" s="68"/>
      <c r="B10" s="69"/>
      <c r="C10" s="61"/>
      <c r="D10" s="61"/>
      <c r="E10" s="61"/>
      <c r="F10" s="54"/>
      <c r="G10" s="70"/>
      <c r="H10" s="54"/>
      <c r="I10" s="61"/>
      <c r="J10" s="62"/>
      <c r="K10" s="53"/>
      <c r="L10" s="54"/>
      <c r="M10" s="54"/>
      <c r="N10" s="57"/>
      <c r="O10" s="60"/>
    </row>
    <row r="11" spans="1:15" ht="19.5" customHeight="1" x14ac:dyDescent="0.25">
      <c r="A11" s="7" t="s">
        <v>22</v>
      </c>
      <c r="B11" s="8" t="s">
        <v>48</v>
      </c>
      <c r="C11" s="9" t="s">
        <v>16</v>
      </c>
      <c r="D11" s="10">
        <v>80</v>
      </c>
      <c r="E11" s="10">
        <v>0</v>
      </c>
      <c r="F11" s="43">
        <v>80</v>
      </c>
      <c r="G11" s="11" t="s">
        <v>17</v>
      </c>
      <c r="H11" s="12" t="s">
        <v>21</v>
      </c>
      <c r="I11" s="13">
        <v>2.1800000000000002</v>
      </c>
      <c r="J11" s="13">
        <v>0</v>
      </c>
      <c r="K11" s="14" t="s">
        <v>51</v>
      </c>
      <c r="L11" s="15">
        <v>1124.2589</v>
      </c>
      <c r="M11" s="16" t="s">
        <v>19</v>
      </c>
      <c r="N11" s="44"/>
      <c r="O11" s="15">
        <f t="shared" ref="O11:O22" si="0">F11*N11</f>
        <v>0</v>
      </c>
    </row>
    <row r="12" spans="1:15" ht="19.5" customHeight="1" x14ac:dyDescent="0.25">
      <c r="A12" s="7" t="s">
        <v>22</v>
      </c>
      <c r="B12" s="8" t="s">
        <v>48</v>
      </c>
      <c r="C12" s="9" t="s">
        <v>20</v>
      </c>
      <c r="D12" s="10">
        <v>80</v>
      </c>
      <c r="E12" s="10">
        <v>0</v>
      </c>
      <c r="F12" s="43">
        <v>80</v>
      </c>
      <c r="G12" s="11" t="s">
        <v>17</v>
      </c>
      <c r="H12" s="12" t="s">
        <v>21</v>
      </c>
      <c r="I12" s="13">
        <v>2.1800000000000002</v>
      </c>
      <c r="J12" s="13">
        <v>0</v>
      </c>
      <c r="K12" s="14" t="s">
        <v>50</v>
      </c>
      <c r="L12" s="15">
        <v>892.77329999999995</v>
      </c>
      <c r="M12" s="16" t="s">
        <v>19</v>
      </c>
      <c r="N12" s="44"/>
      <c r="O12" s="15">
        <f t="shared" si="0"/>
        <v>0</v>
      </c>
    </row>
    <row r="13" spans="1:15" ht="19.5" customHeight="1" x14ac:dyDescent="0.25">
      <c r="A13" s="7" t="s">
        <v>22</v>
      </c>
      <c r="B13" s="8" t="s">
        <v>52</v>
      </c>
      <c r="C13" s="9" t="s">
        <v>20</v>
      </c>
      <c r="D13" s="10">
        <v>320</v>
      </c>
      <c r="E13" s="10">
        <v>10</v>
      </c>
      <c r="F13" s="43">
        <v>330</v>
      </c>
      <c r="G13" s="11" t="s">
        <v>17</v>
      </c>
      <c r="H13" s="12" t="s">
        <v>23</v>
      </c>
      <c r="I13" s="13">
        <v>2.29</v>
      </c>
      <c r="J13" s="13">
        <v>0.76</v>
      </c>
      <c r="K13" s="14" t="s">
        <v>53</v>
      </c>
      <c r="L13" s="15">
        <v>4231.0770000000002</v>
      </c>
      <c r="M13" s="16" t="s">
        <v>19</v>
      </c>
      <c r="N13" s="44"/>
      <c r="O13" s="15">
        <f t="shared" si="0"/>
        <v>0</v>
      </c>
    </row>
    <row r="14" spans="1:15" ht="19.5" customHeight="1" x14ac:dyDescent="0.25">
      <c r="A14" s="7" t="s">
        <v>22</v>
      </c>
      <c r="B14" s="8" t="s">
        <v>54</v>
      </c>
      <c r="C14" s="9" t="s">
        <v>55</v>
      </c>
      <c r="D14" s="10">
        <v>870</v>
      </c>
      <c r="E14" s="10">
        <v>30</v>
      </c>
      <c r="F14" s="43">
        <v>900</v>
      </c>
      <c r="G14" s="11" t="s">
        <v>17</v>
      </c>
      <c r="H14" s="12" t="s">
        <v>56</v>
      </c>
      <c r="I14" s="13">
        <v>2.06</v>
      </c>
      <c r="J14" s="13">
        <v>1.7</v>
      </c>
      <c r="K14" s="14" t="s">
        <v>57</v>
      </c>
      <c r="L14" s="15">
        <v>24303.105800000001</v>
      </c>
      <c r="M14" s="16" t="s">
        <v>19</v>
      </c>
      <c r="N14" s="44"/>
      <c r="O14" s="15">
        <f t="shared" si="0"/>
        <v>0</v>
      </c>
    </row>
    <row r="15" spans="1:15" ht="19.5" customHeight="1" x14ac:dyDescent="0.25">
      <c r="A15" s="7" t="s">
        <v>22</v>
      </c>
      <c r="B15" s="8" t="s">
        <v>54</v>
      </c>
      <c r="C15" s="9" t="s">
        <v>20</v>
      </c>
      <c r="D15" s="10">
        <v>100</v>
      </c>
      <c r="E15" s="10">
        <v>0</v>
      </c>
      <c r="F15" s="43">
        <v>100</v>
      </c>
      <c r="G15" s="11" t="s">
        <v>17</v>
      </c>
      <c r="H15" s="12" t="s">
        <v>56</v>
      </c>
      <c r="I15" s="13">
        <v>2.06</v>
      </c>
      <c r="J15" s="13">
        <v>0</v>
      </c>
      <c r="K15" s="14" t="s">
        <v>58</v>
      </c>
      <c r="L15" s="15">
        <v>1158.5735</v>
      </c>
      <c r="M15" s="16" t="s">
        <v>19</v>
      </c>
      <c r="N15" s="44"/>
      <c r="O15" s="15">
        <f t="shared" si="0"/>
        <v>0</v>
      </c>
    </row>
    <row r="16" spans="1:15" ht="19.5" customHeight="1" x14ac:dyDescent="0.25">
      <c r="A16" s="7" t="s">
        <v>22</v>
      </c>
      <c r="B16" s="8" t="s">
        <v>59</v>
      </c>
      <c r="C16" s="9" t="s">
        <v>20</v>
      </c>
      <c r="D16" s="10">
        <v>400</v>
      </c>
      <c r="E16" s="10">
        <v>0</v>
      </c>
      <c r="F16" s="43">
        <v>400</v>
      </c>
      <c r="G16" s="11" t="s">
        <v>17</v>
      </c>
      <c r="H16" s="12" t="s">
        <v>60</v>
      </c>
      <c r="I16" s="13">
        <v>0.74</v>
      </c>
      <c r="J16" s="13">
        <v>0</v>
      </c>
      <c r="K16" s="14" t="s">
        <v>61</v>
      </c>
      <c r="L16" s="15">
        <v>5970.6880000000001</v>
      </c>
      <c r="M16" s="16" t="s">
        <v>19</v>
      </c>
      <c r="N16" s="44"/>
      <c r="O16" s="15">
        <f t="shared" si="0"/>
        <v>0</v>
      </c>
    </row>
    <row r="17" spans="1:15" ht="19.5" customHeight="1" x14ac:dyDescent="0.25">
      <c r="A17" s="7" t="s">
        <v>22</v>
      </c>
      <c r="B17" s="8" t="s">
        <v>59</v>
      </c>
      <c r="C17" s="9" t="s">
        <v>16</v>
      </c>
      <c r="D17" s="10">
        <v>100</v>
      </c>
      <c r="E17" s="10">
        <v>0</v>
      </c>
      <c r="F17" s="43">
        <v>100</v>
      </c>
      <c r="G17" s="11" t="s">
        <v>17</v>
      </c>
      <c r="H17" s="12" t="s">
        <v>60</v>
      </c>
      <c r="I17" s="13">
        <v>0.76000000000000012</v>
      </c>
      <c r="J17" s="13">
        <v>0</v>
      </c>
      <c r="K17" s="14" t="s">
        <v>62</v>
      </c>
      <c r="L17" s="15">
        <v>1742.2066</v>
      </c>
      <c r="M17" s="16" t="s">
        <v>19</v>
      </c>
      <c r="N17" s="44"/>
      <c r="O17" s="15">
        <f t="shared" si="0"/>
        <v>0</v>
      </c>
    </row>
    <row r="18" spans="1:15" ht="19.5" customHeight="1" x14ac:dyDescent="0.25">
      <c r="A18" s="7" t="s">
        <v>49</v>
      </c>
      <c r="B18" s="8" t="s">
        <v>63</v>
      </c>
      <c r="C18" s="9" t="s">
        <v>16</v>
      </c>
      <c r="D18" s="10">
        <v>100</v>
      </c>
      <c r="E18" s="10">
        <v>0</v>
      </c>
      <c r="F18" s="43">
        <v>100</v>
      </c>
      <c r="G18" s="11" t="s">
        <v>17</v>
      </c>
      <c r="H18" s="12" t="s">
        <v>64</v>
      </c>
      <c r="I18" s="13">
        <v>1.53</v>
      </c>
      <c r="J18" s="13">
        <v>0</v>
      </c>
      <c r="K18" s="14" t="s">
        <v>65</v>
      </c>
      <c r="L18" s="15">
        <v>1481.5519999999999</v>
      </c>
      <c r="M18" s="16" t="s">
        <v>19</v>
      </c>
      <c r="N18" s="44"/>
      <c r="O18" s="15">
        <f t="shared" si="0"/>
        <v>0</v>
      </c>
    </row>
    <row r="19" spans="1:15" ht="19.5" customHeight="1" x14ac:dyDescent="0.25">
      <c r="A19" s="7" t="s">
        <v>49</v>
      </c>
      <c r="B19" s="8" t="s">
        <v>66</v>
      </c>
      <c r="C19" s="9" t="s">
        <v>20</v>
      </c>
      <c r="D19" s="10">
        <v>20</v>
      </c>
      <c r="E19" s="10">
        <v>0</v>
      </c>
      <c r="F19" s="43">
        <v>20</v>
      </c>
      <c r="G19" s="11" t="s">
        <v>17</v>
      </c>
      <c r="H19" s="12" t="s">
        <v>18</v>
      </c>
      <c r="I19" s="13">
        <v>2.13</v>
      </c>
      <c r="J19" s="13">
        <v>0</v>
      </c>
      <c r="K19" s="14" t="s">
        <v>67</v>
      </c>
      <c r="L19" s="15">
        <v>227.20760000000001</v>
      </c>
      <c r="M19" s="16" t="s">
        <v>19</v>
      </c>
      <c r="N19" s="44"/>
      <c r="O19" s="15">
        <f t="shared" si="0"/>
        <v>0</v>
      </c>
    </row>
    <row r="20" spans="1:15" ht="19.5" customHeight="1" x14ac:dyDescent="0.25">
      <c r="A20" s="7" t="s">
        <v>49</v>
      </c>
      <c r="B20" s="8" t="s">
        <v>68</v>
      </c>
      <c r="C20" s="9" t="s">
        <v>16</v>
      </c>
      <c r="D20" s="10">
        <v>30</v>
      </c>
      <c r="E20" s="10">
        <v>0</v>
      </c>
      <c r="F20" s="43">
        <v>30</v>
      </c>
      <c r="G20" s="11" t="s">
        <v>17</v>
      </c>
      <c r="H20" s="12" t="s">
        <v>64</v>
      </c>
      <c r="I20" s="13">
        <v>2.5099999999999998</v>
      </c>
      <c r="J20" s="13">
        <v>0</v>
      </c>
      <c r="K20" s="14" t="s">
        <v>69</v>
      </c>
      <c r="L20" s="15">
        <v>411.07069999999999</v>
      </c>
      <c r="M20" s="16" t="s">
        <v>19</v>
      </c>
      <c r="N20" s="44"/>
      <c r="O20" s="15">
        <f t="shared" si="0"/>
        <v>0</v>
      </c>
    </row>
    <row r="21" spans="1:15" ht="19.5" customHeight="1" x14ac:dyDescent="0.25">
      <c r="A21" s="7" t="s">
        <v>49</v>
      </c>
      <c r="B21" s="8" t="s">
        <v>70</v>
      </c>
      <c r="C21" s="9" t="s">
        <v>16</v>
      </c>
      <c r="D21" s="10">
        <v>120</v>
      </c>
      <c r="E21" s="10">
        <v>0</v>
      </c>
      <c r="F21" s="43">
        <v>120</v>
      </c>
      <c r="G21" s="11" t="s">
        <v>17</v>
      </c>
      <c r="H21" s="12" t="s">
        <v>71</v>
      </c>
      <c r="I21" s="13">
        <v>2.54</v>
      </c>
      <c r="J21" s="13">
        <v>0</v>
      </c>
      <c r="K21" s="14" t="s">
        <v>72</v>
      </c>
      <c r="L21" s="15">
        <v>1884.7238</v>
      </c>
      <c r="M21" s="16" t="s">
        <v>19</v>
      </c>
      <c r="N21" s="44"/>
      <c r="O21" s="15">
        <f t="shared" si="0"/>
        <v>0</v>
      </c>
    </row>
    <row r="22" spans="1:15" ht="19.5" customHeight="1" thickBot="1" x14ac:dyDescent="0.3">
      <c r="A22" s="7" t="s">
        <v>49</v>
      </c>
      <c r="B22" s="8" t="s">
        <v>73</v>
      </c>
      <c r="C22" s="9" t="s">
        <v>16</v>
      </c>
      <c r="D22" s="10">
        <v>20</v>
      </c>
      <c r="E22" s="10">
        <v>0</v>
      </c>
      <c r="F22" s="43">
        <v>20</v>
      </c>
      <c r="G22" s="11" t="s">
        <v>17</v>
      </c>
      <c r="H22" s="12" t="s">
        <v>64</v>
      </c>
      <c r="I22" s="13">
        <v>2.02</v>
      </c>
      <c r="J22" s="13">
        <v>0</v>
      </c>
      <c r="K22" s="14" t="s">
        <v>74</v>
      </c>
      <c r="L22" s="15">
        <v>284.28800000000001</v>
      </c>
      <c r="M22" s="16" t="s">
        <v>19</v>
      </c>
      <c r="N22" s="44"/>
      <c r="O22" s="15">
        <f t="shared" si="0"/>
        <v>0</v>
      </c>
    </row>
    <row r="23" spans="1:15" ht="18.75" customHeight="1" thickBot="1" x14ac:dyDescent="0.3">
      <c r="A23" s="17"/>
      <c r="B23" s="18"/>
      <c r="C23" s="18"/>
      <c r="D23" s="18"/>
      <c r="E23" s="18"/>
      <c r="F23" s="42">
        <f>SUM(F11:F22)</f>
        <v>2280</v>
      </c>
      <c r="G23" s="18"/>
      <c r="H23" s="18"/>
      <c r="I23" s="18"/>
      <c r="J23" s="63" t="s">
        <v>24</v>
      </c>
      <c r="K23" s="63"/>
      <c r="L23" s="19">
        <f>SUM(L11:L22)</f>
        <v>43711.525200000004</v>
      </c>
      <c r="M23" s="20"/>
      <c r="N23" s="21" t="s">
        <v>25</v>
      </c>
      <c r="O23" s="19">
        <f>SUM(O11:O22)</f>
        <v>0</v>
      </c>
    </row>
    <row r="24" spans="1:15" ht="20.25" customHeight="1" thickBot="1" x14ac:dyDescent="0.3">
      <c r="A24" s="64" t="s">
        <v>26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19">
        <f>O25-O23</f>
        <v>0</v>
      </c>
    </row>
    <row r="25" spans="1:15" ht="21" customHeight="1" thickBot="1" x14ac:dyDescent="0.3">
      <c r="A25" s="64" t="s">
        <v>27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19">
        <f>IF(C28="N",O23,(O23*1.2))</f>
        <v>0</v>
      </c>
    </row>
    <row r="26" spans="1:15" x14ac:dyDescent="0.25">
      <c r="A26" s="65" t="s">
        <v>28</v>
      </c>
      <c r="B26" s="65"/>
      <c r="C26" s="65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x14ac:dyDescent="0.25">
      <c r="A27" s="52" t="s">
        <v>47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15" ht="25.5" customHeight="1" thickBot="1" x14ac:dyDescent="0.3">
      <c r="A28" s="23" t="s">
        <v>46</v>
      </c>
      <c r="B28" s="24"/>
      <c r="C28" s="41"/>
      <c r="D28" s="24"/>
      <c r="E28" s="24"/>
      <c r="F28" s="23"/>
      <c r="G28" s="24"/>
      <c r="H28" s="24"/>
      <c r="I28" s="24"/>
      <c r="J28" s="25"/>
      <c r="K28" s="25"/>
      <c r="L28" s="25"/>
      <c r="M28" s="25"/>
      <c r="N28" s="25"/>
      <c r="O28" s="25"/>
    </row>
    <row r="29" spans="1:15" ht="21.75" customHeight="1" x14ac:dyDescent="0.25">
      <c r="A29" s="45" t="s">
        <v>29</v>
      </c>
      <c r="B29" s="45"/>
      <c r="C29" s="45"/>
      <c r="D29" s="45"/>
      <c r="E29" s="46" t="s">
        <v>30</v>
      </c>
      <c r="F29" s="26" t="s">
        <v>31</v>
      </c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21.75" customHeight="1" thickBot="1" x14ac:dyDescent="0.3">
      <c r="A30" s="48"/>
      <c r="B30" s="48"/>
      <c r="C30" s="48"/>
      <c r="D30" s="48"/>
      <c r="E30" s="46"/>
      <c r="F30" s="26" t="s">
        <v>32</v>
      </c>
      <c r="G30" s="47"/>
      <c r="H30" s="47"/>
      <c r="I30" s="47"/>
      <c r="J30" s="47"/>
      <c r="K30" s="47"/>
      <c r="L30" s="47"/>
      <c r="M30" s="47"/>
      <c r="N30" s="47"/>
      <c r="O30" s="47"/>
    </row>
    <row r="31" spans="1:15" ht="21.75" customHeight="1" thickBot="1" x14ac:dyDescent="0.3">
      <c r="A31" s="48"/>
      <c r="B31" s="48"/>
      <c r="C31" s="48"/>
      <c r="D31" s="48"/>
      <c r="E31" s="46"/>
      <c r="F31" s="26" t="s">
        <v>33</v>
      </c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21.75" customHeight="1" thickBot="1" x14ac:dyDescent="0.3">
      <c r="A32" s="48"/>
      <c r="B32" s="48"/>
      <c r="C32" s="48"/>
      <c r="D32" s="48"/>
      <c r="E32" s="46"/>
      <c r="F32" s="26" t="s">
        <v>34</v>
      </c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21.75" customHeight="1" thickBot="1" x14ac:dyDescent="0.3">
      <c r="A33" s="48"/>
      <c r="B33" s="48"/>
      <c r="C33" s="48"/>
      <c r="D33" s="48"/>
      <c r="E33" s="46"/>
      <c r="F33" s="49" t="s">
        <v>35</v>
      </c>
      <c r="G33" s="49"/>
      <c r="H33" s="50"/>
      <c r="I33" s="50"/>
      <c r="J33" s="50"/>
      <c r="K33" s="50"/>
      <c r="L33" s="50"/>
      <c r="M33" s="50"/>
      <c r="N33" s="50"/>
      <c r="O33" s="50"/>
    </row>
    <row r="34" spans="1:15" ht="12.75" customHeight="1" thickBot="1" x14ac:dyDescent="0.3">
      <c r="A34" s="48"/>
      <c r="B34" s="48"/>
      <c r="C34" s="48"/>
      <c r="D34" s="48"/>
    </row>
    <row r="35" spans="1:15" ht="12.75" customHeight="1" thickBot="1" x14ac:dyDescent="0.3">
      <c r="A35" s="48"/>
      <c r="B35" s="48"/>
      <c r="C35" s="48"/>
      <c r="D35" s="48"/>
      <c r="K35" s="51"/>
      <c r="L35" s="51"/>
      <c r="M35" s="51"/>
      <c r="N35" s="51"/>
      <c r="O35" s="51"/>
    </row>
    <row r="36" spans="1:15" ht="24" customHeight="1" thickBot="1" x14ac:dyDescent="0.3">
      <c r="A36" s="48"/>
      <c r="B36" s="48"/>
      <c r="C36" s="48"/>
      <c r="D36" s="48"/>
      <c r="E36" s="25"/>
      <c r="I36" s="1" t="s">
        <v>45</v>
      </c>
      <c r="K36" s="51"/>
      <c r="L36" s="51"/>
      <c r="M36" s="51"/>
      <c r="N36" s="51"/>
      <c r="O36" s="51"/>
    </row>
    <row r="37" spans="1:15" ht="12.75" customHeight="1" x14ac:dyDescent="0.25">
      <c r="E37" s="25"/>
    </row>
    <row r="38" spans="1:15" ht="12.75" customHeight="1" x14ac:dyDescent="0.25"/>
  </sheetData>
  <sheetProtection algorithmName="SHA-512" hashValue="tm74CWFf/u7Qj3XJi3DAsjHJA82w+LCLF4K9Ss9jGyE4VTs7gDdSQzSeR3W9LHvOI8bAl1WiVhdUL4XbIZBO5g==" saltValue="/9U9iDfOQvMrx/w8hMYzqw==" spinCount="100000" sheet="1" objects="1" scenarios="1"/>
  <protectedRanges>
    <protectedRange sqref="F29:O36" name="Rozsah3"/>
    <protectedRange sqref="C28" name="Rozsah2"/>
    <protectedRange sqref="N11:N22" name="Rozsah1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27:O27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3:K23"/>
    <mergeCell ref="A24:N24"/>
    <mergeCell ref="A25:N25"/>
    <mergeCell ref="A26:C26"/>
    <mergeCell ref="A29:D29"/>
    <mergeCell ref="E29:E33"/>
    <mergeCell ref="G29:O29"/>
    <mergeCell ref="A30:D36"/>
    <mergeCell ref="G30:O30"/>
    <mergeCell ref="G31:O31"/>
    <mergeCell ref="G32:O32"/>
    <mergeCell ref="F33:G33"/>
    <mergeCell ref="H33:O33"/>
    <mergeCell ref="K35:O36"/>
  </mergeCells>
  <dataValidations count="1">
    <dataValidation type="custom" allowBlank="1" showErrorMessage="1" errorTitle="Chyba!" error="Môžete zadať maximálne 2 desatinné miesta" sqref="N11:N22 JJ11:JJ22 TF11:TF22 ADB11:ADB22 AMX11:AMX22 AWT11:AWT22 BGP11:BGP22 BQL11:BQL22 CAH11:CAH22 CKD11:CKD22 CTZ11:CTZ22 DDV11:DDV22 DNR11:DNR22 DXN11:DXN22 EHJ11:EHJ22 ERF11:ERF22 FBB11:FBB22 FKX11:FKX22 FUT11:FUT22 GEP11:GEP22 GOL11:GOL22 GYH11:GYH22 HID11:HID22 HRZ11:HRZ22 IBV11:IBV22 ILR11:ILR22 IVN11:IVN22 JFJ11:JFJ22 JPF11:JPF22 JZB11:JZB22 KIX11:KIX22 KST11:KST22 LCP11:LCP22 LML11:LML22 LWH11:LWH22 MGD11:MGD22 MPZ11:MPZ22 MZV11:MZV22 NJR11:NJR22 NTN11:NTN22 ODJ11:ODJ22 ONF11:ONF22 OXB11:OXB22 PGX11:PGX22 PQT11:PQT22 QAP11:QAP22 QKL11:QKL22 QUH11:QUH22 RED11:RED22 RNZ11:RNZ22 RXV11:RXV22 SHR11:SHR22 SRN11:SRN22 TBJ11:TBJ22 TLF11:TLF22 TVB11:TVB22 UEX11:UEX22 UOT11:UOT22 UYP11:UYP22 VIL11:VIL22 VSH11:VSH22 WCD11:WCD22 WLZ11:WLZ22 WVV11:WVV22 N65547:N65558 JJ65547:JJ65558 TF65547:TF65558 ADB65547:ADB65558 AMX65547:AMX65558 AWT65547:AWT65558 BGP65547:BGP65558 BQL65547:BQL65558 CAH65547:CAH65558 CKD65547:CKD65558 CTZ65547:CTZ65558 DDV65547:DDV65558 DNR65547:DNR65558 DXN65547:DXN65558 EHJ65547:EHJ65558 ERF65547:ERF65558 FBB65547:FBB65558 FKX65547:FKX65558 FUT65547:FUT65558 GEP65547:GEP65558 GOL65547:GOL65558 GYH65547:GYH65558 HID65547:HID65558 HRZ65547:HRZ65558 IBV65547:IBV65558 ILR65547:ILR65558 IVN65547:IVN65558 JFJ65547:JFJ65558 JPF65547:JPF65558 JZB65547:JZB65558 KIX65547:KIX65558 KST65547:KST65558 LCP65547:LCP65558 LML65547:LML65558 LWH65547:LWH65558 MGD65547:MGD65558 MPZ65547:MPZ65558 MZV65547:MZV65558 NJR65547:NJR65558 NTN65547:NTN65558 ODJ65547:ODJ65558 ONF65547:ONF65558 OXB65547:OXB65558 PGX65547:PGX65558 PQT65547:PQT65558 QAP65547:QAP65558 QKL65547:QKL65558 QUH65547:QUH65558 RED65547:RED65558 RNZ65547:RNZ65558 RXV65547:RXV65558 SHR65547:SHR65558 SRN65547:SRN65558 TBJ65547:TBJ65558 TLF65547:TLF65558 TVB65547:TVB65558 UEX65547:UEX65558 UOT65547:UOT65558 UYP65547:UYP65558 VIL65547:VIL65558 VSH65547:VSH65558 WCD65547:WCD65558 WLZ65547:WLZ65558 WVV65547:WVV65558 N131083:N131094 JJ131083:JJ131094 TF131083:TF131094 ADB131083:ADB131094 AMX131083:AMX131094 AWT131083:AWT131094 BGP131083:BGP131094 BQL131083:BQL131094 CAH131083:CAH131094 CKD131083:CKD131094 CTZ131083:CTZ131094 DDV131083:DDV131094 DNR131083:DNR131094 DXN131083:DXN131094 EHJ131083:EHJ131094 ERF131083:ERF131094 FBB131083:FBB131094 FKX131083:FKX131094 FUT131083:FUT131094 GEP131083:GEP131094 GOL131083:GOL131094 GYH131083:GYH131094 HID131083:HID131094 HRZ131083:HRZ131094 IBV131083:IBV131094 ILR131083:ILR131094 IVN131083:IVN131094 JFJ131083:JFJ131094 JPF131083:JPF131094 JZB131083:JZB131094 KIX131083:KIX131094 KST131083:KST131094 LCP131083:LCP131094 LML131083:LML131094 LWH131083:LWH131094 MGD131083:MGD131094 MPZ131083:MPZ131094 MZV131083:MZV131094 NJR131083:NJR131094 NTN131083:NTN131094 ODJ131083:ODJ131094 ONF131083:ONF131094 OXB131083:OXB131094 PGX131083:PGX131094 PQT131083:PQT131094 QAP131083:QAP131094 QKL131083:QKL131094 QUH131083:QUH131094 RED131083:RED131094 RNZ131083:RNZ131094 RXV131083:RXV131094 SHR131083:SHR131094 SRN131083:SRN131094 TBJ131083:TBJ131094 TLF131083:TLF131094 TVB131083:TVB131094 UEX131083:UEX131094 UOT131083:UOT131094 UYP131083:UYP131094 VIL131083:VIL131094 VSH131083:VSH131094 WCD131083:WCD131094 WLZ131083:WLZ131094 WVV131083:WVV131094 N196619:N196630 JJ196619:JJ196630 TF196619:TF196630 ADB196619:ADB196630 AMX196619:AMX196630 AWT196619:AWT196630 BGP196619:BGP196630 BQL196619:BQL196630 CAH196619:CAH196630 CKD196619:CKD196630 CTZ196619:CTZ196630 DDV196619:DDV196630 DNR196619:DNR196630 DXN196619:DXN196630 EHJ196619:EHJ196630 ERF196619:ERF196630 FBB196619:FBB196630 FKX196619:FKX196630 FUT196619:FUT196630 GEP196619:GEP196630 GOL196619:GOL196630 GYH196619:GYH196630 HID196619:HID196630 HRZ196619:HRZ196630 IBV196619:IBV196630 ILR196619:ILR196630 IVN196619:IVN196630 JFJ196619:JFJ196630 JPF196619:JPF196630 JZB196619:JZB196630 KIX196619:KIX196630 KST196619:KST196630 LCP196619:LCP196630 LML196619:LML196630 LWH196619:LWH196630 MGD196619:MGD196630 MPZ196619:MPZ196630 MZV196619:MZV196630 NJR196619:NJR196630 NTN196619:NTN196630 ODJ196619:ODJ196630 ONF196619:ONF196630 OXB196619:OXB196630 PGX196619:PGX196630 PQT196619:PQT196630 QAP196619:QAP196630 QKL196619:QKL196630 QUH196619:QUH196630 RED196619:RED196630 RNZ196619:RNZ196630 RXV196619:RXV196630 SHR196619:SHR196630 SRN196619:SRN196630 TBJ196619:TBJ196630 TLF196619:TLF196630 TVB196619:TVB196630 UEX196619:UEX196630 UOT196619:UOT196630 UYP196619:UYP196630 VIL196619:VIL196630 VSH196619:VSH196630 WCD196619:WCD196630 WLZ196619:WLZ196630 WVV196619:WVV196630 N262155:N262166 JJ262155:JJ262166 TF262155:TF262166 ADB262155:ADB262166 AMX262155:AMX262166 AWT262155:AWT262166 BGP262155:BGP262166 BQL262155:BQL262166 CAH262155:CAH262166 CKD262155:CKD262166 CTZ262155:CTZ262166 DDV262155:DDV262166 DNR262155:DNR262166 DXN262155:DXN262166 EHJ262155:EHJ262166 ERF262155:ERF262166 FBB262155:FBB262166 FKX262155:FKX262166 FUT262155:FUT262166 GEP262155:GEP262166 GOL262155:GOL262166 GYH262155:GYH262166 HID262155:HID262166 HRZ262155:HRZ262166 IBV262155:IBV262166 ILR262155:ILR262166 IVN262155:IVN262166 JFJ262155:JFJ262166 JPF262155:JPF262166 JZB262155:JZB262166 KIX262155:KIX262166 KST262155:KST262166 LCP262155:LCP262166 LML262155:LML262166 LWH262155:LWH262166 MGD262155:MGD262166 MPZ262155:MPZ262166 MZV262155:MZV262166 NJR262155:NJR262166 NTN262155:NTN262166 ODJ262155:ODJ262166 ONF262155:ONF262166 OXB262155:OXB262166 PGX262155:PGX262166 PQT262155:PQT262166 QAP262155:QAP262166 QKL262155:QKL262166 QUH262155:QUH262166 RED262155:RED262166 RNZ262155:RNZ262166 RXV262155:RXV262166 SHR262155:SHR262166 SRN262155:SRN262166 TBJ262155:TBJ262166 TLF262155:TLF262166 TVB262155:TVB262166 UEX262155:UEX262166 UOT262155:UOT262166 UYP262155:UYP262166 VIL262155:VIL262166 VSH262155:VSH262166 WCD262155:WCD262166 WLZ262155:WLZ262166 WVV262155:WVV262166 N327691:N327702 JJ327691:JJ327702 TF327691:TF327702 ADB327691:ADB327702 AMX327691:AMX327702 AWT327691:AWT327702 BGP327691:BGP327702 BQL327691:BQL327702 CAH327691:CAH327702 CKD327691:CKD327702 CTZ327691:CTZ327702 DDV327691:DDV327702 DNR327691:DNR327702 DXN327691:DXN327702 EHJ327691:EHJ327702 ERF327691:ERF327702 FBB327691:FBB327702 FKX327691:FKX327702 FUT327691:FUT327702 GEP327691:GEP327702 GOL327691:GOL327702 GYH327691:GYH327702 HID327691:HID327702 HRZ327691:HRZ327702 IBV327691:IBV327702 ILR327691:ILR327702 IVN327691:IVN327702 JFJ327691:JFJ327702 JPF327691:JPF327702 JZB327691:JZB327702 KIX327691:KIX327702 KST327691:KST327702 LCP327691:LCP327702 LML327691:LML327702 LWH327691:LWH327702 MGD327691:MGD327702 MPZ327691:MPZ327702 MZV327691:MZV327702 NJR327691:NJR327702 NTN327691:NTN327702 ODJ327691:ODJ327702 ONF327691:ONF327702 OXB327691:OXB327702 PGX327691:PGX327702 PQT327691:PQT327702 QAP327691:QAP327702 QKL327691:QKL327702 QUH327691:QUH327702 RED327691:RED327702 RNZ327691:RNZ327702 RXV327691:RXV327702 SHR327691:SHR327702 SRN327691:SRN327702 TBJ327691:TBJ327702 TLF327691:TLF327702 TVB327691:TVB327702 UEX327691:UEX327702 UOT327691:UOT327702 UYP327691:UYP327702 VIL327691:VIL327702 VSH327691:VSH327702 WCD327691:WCD327702 WLZ327691:WLZ327702 WVV327691:WVV327702 N393227:N393238 JJ393227:JJ393238 TF393227:TF393238 ADB393227:ADB393238 AMX393227:AMX393238 AWT393227:AWT393238 BGP393227:BGP393238 BQL393227:BQL393238 CAH393227:CAH393238 CKD393227:CKD393238 CTZ393227:CTZ393238 DDV393227:DDV393238 DNR393227:DNR393238 DXN393227:DXN393238 EHJ393227:EHJ393238 ERF393227:ERF393238 FBB393227:FBB393238 FKX393227:FKX393238 FUT393227:FUT393238 GEP393227:GEP393238 GOL393227:GOL393238 GYH393227:GYH393238 HID393227:HID393238 HRZ393227:HRZ393238 IBV393227:IBV393238 ILR393227:ILR393238 IVN393227:IVN393238 JFJ393227:JFJ393238 JPF393227:JPF393238 JZB393227:JZB393238 KIX393227:KIX393238 KST393227:KST393238 LCP393227:LCP393238 LML393227:LML393238 LWH393227:LWH393238 MGD393227:MGD393238 MPZ393227:MPZ393238 MZV393227:MZV393238 NJR393227:NJR393238 NTN393227:NTN393238 ODJ393227:ODJ393238 ONF393227:ONF393238 OXB393227:OXB393238 PGX393227:PGX393238 PQT393227:PQT393238 QAP393227:QAP393238 QKL393227:QKL393238 QUH393227:QUH393238 RED393227:RED393238 RNZ393227:RNZ393238 RXV393227:RXV393238 SHR393227:SHR393238 SRN393227:SRN393238 TBJ393227:TBJ393238 TLF393227:TLF393238 TVB393227:TVB393238 UEX393227:UEX393238 UOT393227:UOT393238 UYP393227:UYP393238 VIL393227:VIL393238 VSH393227:VSH393238 WCD393227:WCD393238 WLZ393227:WLZ393238 WVV393227:WVV393238 N458763:N458774 JJ458763:JJ458774 TF458763:TF458774 ADB458763:ADB458774 AMX458763:AMX458774 AWT458763:AWT458774 BGP458763:BGP458774 BQL458763:BQL458774 CAH458763:CAH458774 CKD458763:CKD458774 CTZ458763:CTZ458774 DDV458763:DDV458774 DNR458763:DNR458774 DXN458763:DXN458774 EHJ458763:EHJ458774 ERF458763:ERF458774 FBB458763:FBB458774 FKX458763:FKX458774 FUT458763:FUT458774 GEP458763:GEP458774 GOL458763:GOL458774 GYH458763:GYH458774 HID458763:HID458774 HRZ458763:HRZ458774 IBV458763:IBV458774 ILR458763:ILR458774 IVN458763:IVN458774 JFJ458763:JFJ458774 JPF458763:JPF458774 JZB458763:JZB458774 KIX458763:KIX458774 KST458763:KST458774 LCP458763:LCP458774 LML458763:LML458774 LWH458763:LWH458774 MGD458763:MGD458774 MPZ458763:MPZ458774 MZV458763:MZV458774 NJR458763:NJR458774 NTN458763:NTN458774 ODJ458763:ODJ458774 ONF458763:ONF458774 OXB458763:OXB458774 PGX458763:PGX458774 PQT458763:PQT458774 QAP458763:QAP458774 QKL458763:QKL458774 QUH458763:QUH458774 RED458763:RED458774 RNZ458763:RNZ458774 RXV458763:RXV458774 SHR458763:SHR458774 SRN458763:SRN458774 TBJ458763:TBJ458774 TLF458763:TLF458774 TVB458763:TVB458774 UEX458763:UEX458774 UOT458763:UOT458774 UYP458763:UYP458774 VIL458763:VIL458774 VSH458763:VSH458774 WCD458763:WCD458774 WLZ458763:WLZ458774 WVV458763:WVV458774 N524299:N524310 JJ524299:JJ524310 TF524299:TF524310 ADB524299:ADB524310 AMX524299:AMX524310 AWT524299:AWT524310 BGP524299:BGP524310 BQL524299:BQL524310 CAH524299:CAH524310 CKD524299:CKD524310 CTZ524299:CTZ524310 DDV524299:DDV524310 DNR524299:DNR524310 DXN524299:DXN524310 EHJ524299:EHJ524310 ERF524299:ERF524310 FBB524299:FBB524310 FKX524299:FKX524310 FUT524299:FUT524310 GEP524299:GEP524310 GOL524299:GOL524310 GYH524299:GYH524310 HID524299:HID524310 HRZ524299:HRZ524310 IBV524299:IBV524310 ILR524299:ILR524310 IVN524299:IVN524310 JFJ524299:JFJ524310 JPF524299:JPF524310 JZB524299:JZB524310 KIX524299:KIX524310 KST524299:KST524310 LCP524299:LCP524310 LML524299:LML524310 LWH524299:LWH524310 MGD524299:MGD524310 MPZ524299:MPZ524310 MZV524299:MZV524310 NJR524299:NJR524310 NTN524299:NTN524310 ODJ524299:ODJ524310 ONF524299:ONF524310 OXB524299:OXB524310 PGX524299:PGX524310 PQT524299:PQT524310 QAP524299:QAP524310 QKL524299:QKL524310 QUH524299:QUH524310 RED524299:RED524310 RNZ524299:RNZ524310 RXV524299:RXV524310 SHR524299:SHR524310 SRN524299:SRN524310 TBJ524299:TBJ524310 TLF524299:TLF524310 TVB524299:TVB524310 UEX524299:UEX524310 UOT524299:UOT524310 UYP524299:UYP524310 VIL524299:VIL524310 VSH524299:VSH524310 WCD524299:WCD524310 WLZ524299:WLZ524310 WVV524299:WVV524310 N589835:N589846 JJ589835:JJ589846 TF589835:TF589846 ADB589835:ADB589846 AMX589835:AMX589846 AWT589835:AWT589846 BGP589835:BGP589846 BQL589835:BQL589846 CAH589835:CAH589846 CKD589835:CKD589846 CTZ589835:CTZ589846 DDV589835:DDV589846 DNR589835:DNR589846 DXN589835:DXN589846 EHJ589835:EHJ589846 ERF589835:ERF589846 FBB589835:FBB589846 FKX589835:FKX589846 FUT589835:FUT589846 GEP589835:GEP589846 GOL589835:GOL589846 GYH589835:GYH589846 HID589835:HID589846 HRZ589835:HRZ589846 IBV589835:IBV589846 ILR589835:ILR589846 IVN589835:IVN589846 JFJ589835:JFJ589846 JPF589835:JPF589846 JZB589835:JZB589846 KIX589835:KIX589846 KST589835:KST589846 LCP589835:LCP589846 LML589835:LML589846 LWH589835:LWH589846 MGD589835:MGD589846 MPZ589835:MPZ589846 MZV589835:MZV589846 NJR589835:NJR589846 NTN589835:NTN589846 ODJ589835:ODJ589846 ONF589835:ONF589846 OXB589835:OXB589846 PGX589835:PGX589846 PQT589835:PQT589846 QAP589835:QAP589846 QKL589835:QKL589846 QUH589835:QUH589846 RED589835:RED589846 RNZ589835:RNZ589846 RXV589835:RXV589846 SHR589835:SHR589846 SRN589835:SRN589846 TBJ589835:TBJ589846 TLF589835:TLF589846 TVB589835:TVB589846 UEX589835:UEX589846 UOT589835:UOT589846 UYP589835:UYP589846 VIL589835:VIL589846 VSH589835:VSH589846 WCD589835:WCD589846 WLZ589835:WLZ589846 WVV589835:WVV589846 N655371:N655382 JJ655371:JJ655382 TF655371:TF655382 ADB655371:ADB655382 AMX655371:AMX655382 AWT655371:AWT655382 BGP655371:BGP655382 BQL655371:BQL655382 CAH655371:CAH655382 CKD655371:CKD655382 CTZ655371:CTZ655382 DDV655371:DDV655382 DNR655371:DNR655382 DXN655371:DXN655382 EHJ655371:EHJ655382 ERF655371:ERF655382 FBB655371:FBB655382 FKX655371:FKX655382 FUT655371:FUT655382 GEP655371:GEP655382 GOL655371:GOL655382 GYH655371:GYH655382 HID655371:HID655382 HRZ655371:HRZ655382 IBV655371:IBV655382 ILR655371:ILR655382 IVN655371:IVN655382 JFJ655371:JFJ655382 JPF655371:JPF655382 JZB655371:JZB655382 KIX655371:KIX655382 KST655371:KST655382 LCP655371:LCP655382 LML655371:LML655382 LWH655371:LWH655382 MGD655371:MGD655382 MPZ655371:MPZ655382 MZV655371:MZV655382 NJR655371:NJR655382 NTN655371:NTN655382 ODJ655371:ODJ655382 ONF655371:ONF655382 OXB655371:OXB655382 PGX655371:PGX655382 PQT655371:PQT655382 QAP655371:QAP655382 QKL655371:QKL655382 QUH655371:QUH655382 RED655371:RED655382 RNZ655371:RNZ655382 RXV655371:RXV655382 SHR655371:SHR655382 SRN655371:SRN655382 TBJ655371:TBJ655382 TLF655371:TLF655382 TVB655371:TVB655382 UEX655371:UEX655382 UOT655371:UOT655382 UYP655371:UYP655382 VIL655371:VIL655382 VSH655371:VSH655382 WCD655371:WCD655382 WLZ655371:WLZ655382 WVV655371:WVV655382 N720907:N720918 JJ720907:JJ720918 TF720907:TF720918 ADB720907:ADB720918 AMX720907:AMX720918 AWT720907:AWT720918 BGP720907:BGP720918 BQL720907:BQL720918 CAH720907:CAH720918 CKD720907:CKD720918 CTZ720907:CTZ720918 DDV720907:DDV720918 DNR720907:DNR720918 DXN720907:DXN720918 EHJ720907:EHJ720918 ERF720907:ERF720918 FBB720907:FBB720918 FKX720907:FKX720918 FUT720907:FUT720918 GEP720907:GEP720918 GOL720907:GOL720918 GYH720907:GYH720918 HID720907:HID720918 HRZ720907:HRZ720918 IBV720907:IBV720918 ILR720907:ILR720918 IVN720907:IVN720918 JFJ720907:JFJ720918 JPF720907:JPF720918 JZB720907:JZB720918 KIX720907:KIX720918 KST720907:KST720918 LCP720907:LCP720918 LML720907:LML720918 LWH720907:LWH720918 MGD720907:MGD720918 MPZ720907:MPZ720918 MZV720907:MZV720918 NJR720907:NJR720918 NTN720907:NTN720918 ODJ720907:ODJ720918 ONF720907:ONF720918 OXB720907:OXB720918 PGX720907:PGX720918 PQT720907:PQT720918 QAP720907:QAP720918 QKL720907:QKL720918 QUH720907:QUH720918 RED720907:RED720918 RNZ720907:RNZ720918 RXV720907:RXV720918 SHR720907:SHR720918 SRN720907:SRN720918 TBJ720907:TBJ720918 TLF720907:TLF720918 TVB720907:TVB720918 UEX720907:UEX720918 UOT720907:UOT720918 UYP720907:UYP720918 VIL720907:VIL720918 VSH720907:VSH720918 WCD720907:WCD720918 WLZ720907:WLZ720918 WVV720907:WVV720918 N786443:N786454 JJ786443:JJ786454 TF786443:TF786454 ADB786443:ADB786454 AMX786443:AMX786454 AWT786443:AWT786454 BGP786443:BGP786454 BQL786443:BQL786454 CAH786443:CAH786454 CKD786443:CKD786454 CTZ786443:CTZ786454 DDV786443:DDV786454 DNR786443:DNR786454 DXN786443:DXN786454 EHJ786443:EHJ786454 ERF786443:ERF786454 FBB786443:FBB786454 FKX786443:FKX786454 FUT786443:FUT786454 GEP786443:GEP786454 GOL786443:GOL786454 GYH786443:GYH786454 HID786443:HID786454 HRZ786443:HRZ786454 IBV786443:IBV786454 ILR786443:ILR786454 IVN786443:IVN786454 JFJ786443:JFJ786454 JPF786443:JPF786454 JZB786443:JZB786454 KIX786443:KIX786454 KST786443:KST786454 LCP786443:LCP786454 LML786443:LML786454 LWH786443:LWH786454 MGD786443:MGD786454 MPZ786443:MPZ786454 MZV786443:MZV786454 NJR786443:NJR786454 NTN786443:NTN786454 ODJ786443:ODJ786454 ONF786443:ONF786454 OXB786443:OXB786454 PGX786443:PGX786454 PQT786443:PQT786454 QAP786443:QAP786454 QKL786443:QKL786454 QUH786443:QUH786454 RED786443:RED786454 RNZ786443:RNZ786454 RXV786443:RXV786454 SHR786443:SHR786454 SRN786443:SRN786454 TBJ786443:TBJ786454 TLF786443:TLF786454 TVB786443:TVB786454 UEX786443:UEX786454 UOT786443:UOT786454 UYP786443:UYP786454 VIL786443:VIL786454 VSH786443:VSH786454 WCD786443:WCD786454 WLZ786443:WLZ786454 WVV786443:WVV786454 N851979:N851990 JJ851979:JJ851990 TF851979:TF851990 ADB851979:ADB851990 AMX851979:AMX851990 AWT851979:AWT851990 BGP851979:BGP851990 BQL851979:BQL851990 CAH851979:CAH851990 CKD851979:CKD851990 CTZ851979:CTZ851990 DDV851979:DDV851990 DNR851979:DNR851990 DXN851979:DXN851990 EHJ851979:EHJ851990 ERF851979:ERF851990 FBB851979:FBB851990 FKX851979:FKX851990 FUT851979:FUT851990 GEP851979:GEP851990 GOL851979:GOL851990 GYH851979:GYH851990 HID851979:HID851990 HRZ851979:HRZ851990 IBV851979:IBV851990 ILR851979:ILR851990 IVN851979:IVN851990 JFJ851979:JFJ851990 JPF851979:JPF851990 JZB851979:JZB851990 KIX851979:KIX851990 KST851979:KST851990 LCP851979:LCP851990 LML851979:LML851990 LWH851979:LWH851990 MGD851979:MGD851990 MPZ851979:MPZ851990 MZV851979:MZV851990 NJR851979:NJR851990 NTN851979:NTN851990 ODJ851979:ODJ851990 ONF851979:ONF851990 OXB851979:OXB851990 PGX851979:PGX851990 PQT851979:PQT851990 QAP851979:QAP851990 QKL851979:QKL851990 QUH851979:QUH851990 RED851979:RED851990 RNZ851979:RNZ851990 RXV851979:RXV851990 SHR851979:SHR851990 SRN851979:SRN851990 TBJ851979:TBJ851990 TLF851979:TLF851990 TVB851979:TVB851990 UEX851979:UEX851990 UOT851979:UOT851990 UYP851979:UYP851990 VIL851979:VIL851990 VSH851979:VSH851990 WCD851979:WCD851990 WLZ851979:WLZ851990 WVV851979:WVV851990 N917515:N917526 JJ917515:JJ917526 TF917515:TF917526 ADB917515:ADB917526 AMX917515:AMX917526 AWT917515:AWT917526 BGP917515:BGP917526 BQL917515:BQL917526 CAH917515:CAH917526 CKD917515:CKD917526 CTZ917515:CTZ917526 DDV917515:DDV917526 DNR917515:DNR917526 DXN917515:DXN917526 EHJ917515:EHJ917526 ERF917515:ERF917526 FBB917515:FBB917526 FKX917515:FKX917526 FUT917515:FUT917526 GEP917515:GEP917526 GOL917515:GOL917526 GYH917515:GYH917526 HID917515:HID917526 HRZ917515:HRZ917526 IBV917515:IBV917526 ILR917515:ILR917526 IVN917515:IVN917526 JFJ917515:JFJ917526 JPF917515:JPF917526 JZB917515:JZB917526 KIX917515:KIX917526 KST917515:KST917526 LCP917515:LCP917526 LML917515:LML917526 LWH917515:LWH917526 MGD917515:MGD917526 MPZ917515:MPZ917526 MZV917515:MZV917526 NJR917515:NJR917526 NTN917515:NTN917526 ODJ917515:ODJ917526 ONF917515:ONF917526 OXB917515:OXB917526 PGX917515:PGX917526 PQT917515:PQT917526 QAP917515:QAP917526 QKL917515:QKL917526 QUH917515:QUH917526 RED917515:RED917526 RNZ917515:RNZ917526 RXV917515:RXV917526 SHR917515:SHR917526 SRN917515:SRN917526 TBJ917515:TBJ917526 TLF917515:TLF917526 TVB917515:TVB917526 UEX917515:UEX917526 UOT917515:UOT917526 UYP917515:UYP917526 VIL917515:VIL917526 VSH917515:VSH917526 WCD917515:WCD917526 WLZ917515:WLZ917526 WVV917515:WVV917526 N983051:N983062 JJ983051:JJ983062 TF983051:TF983062 ADB983051:ADB983062 AMX983051:AMX983062 AWT983051:AWT983062 BGP983051:BGP983062 BQL983051:BQL983062 CAH983051:CAH983062 CKD983051:CKD983062 CTZ983051:CTZ983062 DDV983051:DDV983062 DNR983051:DNR983062 DXN983051:DXN983062 EHJ983051:EHJ983062 ERF983051:ERF983062 FBB983051:FBB983062 FKX983051:FKX983062 FUT983051:FUT983062 GEP983051:GEP983062 GOL983051:GOL983062 GYH983051:GYH983062 HID983051:HID983062 HRZ983051:HRZ983062 IBV983051:IBV983062 ILR983051:ILR983062 IVN983051:IVN983062 JFJ983051:JFJ983062 JPF983051:JPF983062 JZB983051:JZB983062 KIX983051:KIX983062 KST983051:KST983062 LCP983051:LCP983062 LML983051:LML983062 LWH983051:LWH983062 MGD983051:MGD983062 MPZ983051:MPZ983062 MZV983051:MZV983062 NJR983051:NJR983062 NTN983051:NTN983062 ODJ983051:ODJ983062 ONF983051:ONF983062 OXB983051:OXB983062 PGX983051:PGX983062 PQT983051:PQT983062 QAP983051:QAP983062 QKL983051:QKL983062 QUH983051:QUH983062 RED983051:RED983062 RNZ983051:RNZ983062 RXV983051:RXV983062 SHR983051:SHR983062 SRN983051:SRN983062 TBJ983051:TBJ983062 TLF983051:TLF983062 TVB983051:TVB983062 UEX983051:UEX983062 UOT983051:UOT983062 UYP983051:UYP983062 VIL983051:VIL983062 VSH983051:VSH983062 WCD983051:WCD983062 WLZ983051:WLZ983062 WVV983051:WVV983062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2022-06-27T05:33:51Z</cp:lastPrinted>
  <dcterms:created xsi:type="dcterms:W3CDTF">2022-05-04T08:47:19Z</dcterms:created>
  <dcterms:modified xsi:type="dcterms:W3CDTF">2022-06-27T05:45:53Z</dcterms:modified>
</cp:coreProperties>
</file>