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2022 DOM PROJEKT - roboty\06 2022\xx LASY meble w kancelariach\oferta\"/>
    </mc:Choice>
  </mc:AlternateContent>
  <xr:revisionPtr revIDLastSave="0" documentId="13_ncr:1_{E2AD5340-2CF1-4F3C-94FA-C3B50C0610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ularz ofertowy" sheetId="3" r:id="rId1"/>
  </sheets>
  <definedNames>
    <definedName name="_xlnm.Print_Area" localSheetId="0">'Formularz ofertowy'!$A$1:$H$67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5" i="3" l="1"/>
  <c r="D55" i="3"/>
  <c r="F54" i="3"/>
  <c r="G54" i="3" s="1"/>
  <c r="E46" i="3"/>
  <c r="D46" i="3"/>
  <c r="F45" i="3"/>
  <c r="G45" i="3" s="1"/>
  <c r="F44" i="3"/>
  <c r="G44" i="3" s="1"/>
  <c r="F43" i="3"/>
  <c r="G43" i="3" s="1"/>
  <c r="E27" i="3"/>
  <c r="D27" i="3"/>
  <c r="F23" i="3"/>
  <c r="G23" i="3" s="1"/>
  <c r="F22" i="3"/>
  <c r="G22" i="3" s="1"/>
  <c r="E34" i="3"/>
  <c r="D34" i="3"/>
  <c r="F53" i="3"/>
  <c r="G53" i="3" s="1"/>
  <c r="F52" i="3"/>
  <c r="G52" i="3" s="1"/>
  <c r="F51" i="3"/>
  <c r="G51" i="3" s="1"/>
  <c r="F50" i="3"/>
  <c r="G50" i="3" s="1"/>
  <c r="F49" i="3"/>
  <c r="G49" i="3" s="1"/>
  <c r="F41" i="3"/>
  <c r="G41" i="3" s="1"/>
  <c r="F42" i="3"/>
  <c r="G42" i="3" s="1"/>
  <c r="F40" i="3"/>
  <c r="G40" i="3" s="1"/>
  <c r="F39" i="3"/>
  <c r="G39" i="3" s="1"/>
  <c r="F38" i="3"/>
  <c r="G38" i="3" s="1"/>
  <c r="F37" i="3"/>
  <c r="F33" i="3"/>
  <c r="G33" i="3" s="1"/>
  <c r="F32" i="3"/>
  <c r="G32" i="3" s="1"/>
  <c r="F31" i="3"/>
  <c r="G31" i="3" s="1"/>
  <c r="F30" i="3"/>
  <c r="F26" i="3"/>
  <c r="G26" i="3" s="1"/>
  <c r="F25" i="3"/>
  <c r="G25" i="3" s="1"/>
  <c r="F21" i="3"/>
  <c r="G21" i="3" s="1"/>
  <c r="F20" i="3"/>
  <c r="G20" i="3" s="1"/>
  <c r="F19" i="3"/>
  <c r="G19" i="3" s="1"/>
  <c r="G55" i="3" l="1"/>
  <c r="F55" i="3"/>
  <c r="F46" i="3"/>
  <c r="G27" i="3"/>
  <c r="F27" i="3"/>
  <c r="F34" i="3"/>
  <c r="G37" i="3"/>
  <c r="G46" i="3" s="1"/>
  <c r="G30" i="3"/>
  <c r="G34" i="3" s="1"/>
  <c r="F56" i="3" l="1"/>
  <c r="F58" i="3"/>
  <c r="F57" i="3" l="1"/>
</calcChain>
</file>

<file path=xl/sharedStrings.xml><?xml version="1.0" encoding="utf-8"?>
<sst xmlns="http://schemas.openxmlformats.org/spreadsheetml/2006/main" count="119" uniqueCount="76">
  <si>
    <t>szt.</t>
  </si>
  <si>
    <t>Cena netto</t>
  </si>
  <si>
    <t>Wartość netto</t>
  </si>
  <si>
    <t>Opis produktu</t>
  </si>
  <si>
    <t xml:space="preserve"> szer. x głęb. x wys.</t>
  </si>
  <si>
    <t>L.P.</t>
  </si>
  <si>
    <t>Wartość brutto</t>
  </si>
  <si>
    <t>RAZEM NETTO =</t>
  </si>
  <si>
    <t>X</t>
  </si>
  <si>
    <t xml:space="preserve">VAT 23% = </t>
  </si>
  <si>
    <t>RAZEM BRUTTO =</t>
  </si>
  <si>
    <t>__________________________________________________________</t>
  </si>
  <si>
    <t>(Nazwa i adres wykonawcy)</t>
  </si>
  <si>
    <t>_____________________________________________, dnia _____________ r.</t>
  </si>
  <si>
    <t xml:space="preserve">                                              FORMULARZ CENOWY</t>
  </si>
  <si>
    <t>Wartość netto ................................................................................................................</t>
  </si>
  <si>
    <t>Podatek VAT ............................. % Wartość podatku ...................................................</t>
  </si>
  <si>
    <t>Wartość brutto ...............................................................................................................</t>
  </si>
  <si>
    <t>Dokument może być podpisany wedle wyboru Wykonawcy</t>
  </si>
  <si>
    <t>kwalifikowanym podpisem elektronicznym</t>
  </si>
  <si>
    <t>podpisem zaufanym lub podpisem osobistym przez wykonawcę,</t>
  </si>
  <si>
    <t xml:space="preserve">kancelaria RYTEBŁOTA </t>
  </si>
  <si>
    <t xml:space="preserve">kancelaria </t>
  </si>
  <si>
    <t>A</t>
  </si>
  <si>
    <t>szafa + regały w zabudowie</t>
  </si>
  <si>
    <t xml:space="preserve">334cm/50cm/269cm </t>
  </si>
  <si>
    <t>B</t>
  </si>
  <si>
    <t xml:space="preserve">biurko </t>
  </si>
  <si>
    <t>C</t>
  </si>
  <si>
    <t xml:space="preserve">szafa przesuwna </t>
  </si>
  <si>
    <t xml:space="preserve">199cm/67cm//296cm </t>
  </si>
  <si>
    <t>D</t>
  </si>
  <si>
    <t>szafka</t>
  </si>
  <si>
    <t>115cm/50cm/40cm</t>
  </si>
  <si>
    <t>korytarz</t>
  </si>
  <si>
    <t>E</t>
  </si>
  <si>
    <t xml:space="preserve">stolik </t>
  </si>
  <si>
    <t>F</t>
  </si>
  <si>
    <t xml:space="preserve">wieszak na płycie </t>
  </si>
  <si>
    <t>70cm/160cm</t>
  </si>
  <si>
    <t>RAZEM</t>
  </si>
  <si>
    <t xml:space="preserve">kancelaria DŁUGI MOST </t>
  </si>
  <si>
    <t xml:space="preserve">zabudowa z drzwiami przesuwnymi </t>
  </si>
  <si>
    <t>kancelaria TĘGOWIEC</t>
  </si>
  <si>
    <t xml:space="preserve">regał </t>
  </si>
  <si>
    <t xml:space="preserve">odbojnik ściany </t>
  </si>
  <si>
    <t xml:space="preserve">179cm/30cm </t>
  </si>
  <si>
    <t>210cm/30cm</t>
  </si>
  <si>
    <t xml:space="preserve">310cm/30cm </t>
  </si>
  <si>
    <t>kancelaria SZABDA</t>
  </si>
  <si>
    <t>regały z drzwiami otwieranymi cześciowo odkryte</t>
  </si>
  <si>
    <t xml:space="preserve">Znak sprawy </t>
  </si>
  <si>
    <t>Załącznik nr 1 do SWZ</t>
  </si>
  <si>
    <r>
      <t xml:space="preserve">Odpowiadając na ogłoszenie dot. postępowania o udzielenie zamówienia publicznego prowadzonego przez Zamawiającego –  Nadleśnictwo Brodnica w trybie podstawowym na </t>
    </r>
    <r>
      <rPr>
        <b/>
        <sz val="10"/>
        <rFont val="Arial"/>
        <family val="2"/>
        <charset val="238"/>
      </rPr>
      <t>„Zakup, dostawa i montaż mebli biurowych w kancelariach RYTEBŁOTA, DŁUGI MOST, TĘGOWIEC, SZABDA”</t>
    </r>
    <r>
      <rPr>
        <sz val="10"/>
        <rFont val="Arial"/>
        <family val="2"/>
        <charset val="238"/>
      </rPr>
      <t xml:space="preserve"> składamy niniejszym ofertę i oferujemy następujące ceny jednostkowe:</t>
    </r>
  </si>
  <si>
    <t>200cm/60cm/235cm</t>
  </si>
  <si>
    <t xml:space="preserve">160cm/70cm/73cm </t>
  </si>
  <si>
    <t xml:space="preserve">120cm/60cm/73cm </t>
  </si>
  <si>
    <t xml:space="preserve">kontener na kółkach pod biurko </t>
  </si>
  <si>
    <t>50cm/40cm/50cm</t>
  </si>
  <si>
    <t xml:space="preserve">biurko + dwie półki pod klawiatury komputerowe </t>
  </si>
  <si>
    <t>120cm/220cm/73cm</t>
  </si>
  <si>
    <t xml:space="preserve">60cm/100cm/73cm </t>
  </si>
  <si>
    <t>G</t>
  </si>
  <si>
    <t xml:space="preserve">200cm/70cm/73cm </t>
  </si>
  <si>
    <t>200cm/60cm/73cm</t>
  </si>
  <si>
    <t>60cm/40cm/210cm</t>
  </si>
  <si>
    <t>drzwi i ścianka z plyty</t>
  </si>
  <si>
    <t>135cm/265cm</t>
  </si>
  <si>
    <t xml:space="preserve">biurko + półka pod klawiaturę komputerową  </t>
  </si>
  <si>
    <t>H</t>
  </si>
  <si>
    <t>I</t>
  </si>
  <si>
    <t>120cm/65cm/265cm</t>
  </si>
  <si>
    <t>80cm/40cm/210cm</t>
  </si>
  <si>
    <t>200cm/70cm/73m</t>
  </si>
  <si>
    <t>50cm/50cm/73cm</t>
  </si>
  <si>
    <r>
      <rPr>
        <b/>
        <sz val="10"/>
        <rFont val="Arial"/>
        <family val="2"/>
        <charset val="238"/>
      </rPr>
      <t xml:space="preserve">Szczegółowe wymagania materiałowe </t>
    </r>
    <r>
      <rPr>
        <sz val="10"/>
        <rFont val="Arial"/>
        <family val="2"/>
        <charset val="238"/>
      </rPr>
      <t xml:space="preserve">
kontener – laminowana płyta wiórowa 18mm, kolor dąb pradawny, szuflady typu metalbox 
szafy przesuwne - laminowana płyta wiórowa 18mm, kolor dąb pradawny wewnątrz i na zewnątrz, prowadnice aluminiowe 
regały - laminowana płyta wiórowa 18mm, kolor dąb pradawny wewnątrz i na zewnątrz
odbojnice - laminowana płyta wiórowa 18mm, kolor dąb pradawny
wieszak - laminowana płyta wiórowa 18mm, kolor dąb pradawny wewnątrz i na zewnątrz
stolik - laminowana płyta wiórowa 18mm, kolor dąb pradawny wewnątrz i na zewnątrz
biurka, dostawki - laminowana płyta wiórowa 18mm, kolor dąb pradawny wewnątrz i na zewnątrz
pólka na klawiaturę - laminowana płyta wiórowa 18mm, kolor dąb pradawny wewnątrz i na zewnątrz, prowadnice metalowe w kolorze zbliżonym do koloru płyty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</si>
</sst>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 * #,##0.00_)\ &quot;zł&quot;_ ;_ * \(#,##0.00\)\ &quot;zł&quot;_ ;_ * &quot;-&quot;??_)\ &quot;zł&quot;_ ;_ @_ "/>
    <numFmt numFmtId="165" formatCode="#,##0.00\ &quot;zł&quot;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u/>
      <sz val="10"/>
      <color theme="11"/>
      <name val="Arial CE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Cambria"/>
      <family val="1"/>
      <charset val="238"/>
    </font>
    <font>
      <b/>
      <sz val="9"/>
      <name val="Arial"/>
      <family val="2"/>
      <charset val="238"/>
    </font>
    <font>
      <b/>
      <sz val="10"/>
      <color theme="6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9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44" fontId="2" fillId="0" borderId="0" xfId="0" applyNumberFormat="1" applyFont="1" applyFill="1" applyBorder="1"/>
    <xf numFmtId="0" fontId="2" fillId="0" borderId="0" xfId="1" applyFont="1" applyFill="1" applyBorder="1" applyAlignment="1">
      <alignment wrapText="1"/>
    </xf>
    <xf numFmtId="0" fontId="2" fillId="0" borderId="0" xfId="1" applyFont="1" applyFill="1" applyBorder="1"/>
    <xf numFmtId="165" fontId="2" fillId="0" borderId="0" xfId="1" applyNumberFormat="1" applyFont="1" applyFill="1" applyBorder="1"/>
    <xf numFmtId="0" fontId="2" fillId="0" borderId="0" xfId="1" applyFont="1" applyFill="1" applyBorder="1" applyAlignment="1">
      <alignment horizontal="center"/>
    </xf>
    <xf numFmtId="164" fontId="2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/>
    <xf numFmtId="165" fontId="2" fillId="0" borderId="1" xfId="1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2" fillId="2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" fontId="13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center"/>
    </xf>
    <xf numFmtId="4" fontId="13" fillId="0" borderId="0" xfId="0" applyNumberFormat="1" applyFont="1" applyFill="1" applyAlignment="1">
      <alignment horizontal="center"/>
    </xf>
    <xf numFmtId="4" fontId="13" fillId="0" borderId="0" xfId="0" applyNumberFormat="1" applyFont="1" applyFill="1"/>
    <xf numFmtId="0" fontId="13" fillId="0" borderId="0" xfId="0" applyFont="1" applyFill="1"/>
    <xf numFmtId="0" fontId="14" fillId="0" borderId="0" xfId="0" applyFont="1" applyFill="1" applyAlignme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5" fontId="2" fillId="0" borderId="8" xfId="1" applyNumberFormat="1" applyFont="1" applyFill="1" applyBorder="1"/>
    <xf numFmtId="165" fontId="2" fillId="0" borderId="9" xfId="1" applyNumberFormat="1" applyFont="1" applyFill="1" applyBorder="1"/>
    <xf numFmtId="3" fontId="2" fillId="0" borderId="8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4" fontId="10" fillId="3" borderId="1" xfId="0" applyNumberFormat="1" applyFont="1" applyFill="1" applyBorder="1"/>
    <xf numFmtId="164" fontId="10" fillId="3" borderId="1" xfId="0" applyNumberFormat="1" applyFont="1" applyFill="1" applyBorder="1" applyAlignment="1">
      <alignment horizontal="center"/>
    </xf>
    <xf numFmtId="44" fontId="19" fillId="3" borderId="1" xfId="0" applyNumberFormat="1" applyFont="1" applyFill="1" applyBorder="1"/>
    <xf numFmtId="0" fontId="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6" fillId="0" borderId="0" xfId="0" applyFont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14" fillId="0" borderId="0" xfId="0" applyFont="1" applyFill="1" applyAlignment="1"/>
    <xf numFmtId="0" fontId="13" fillId="0" borderId="0" xfId="0" applyFont="1" applyFill="1" applyAlignment="1">
      <alignment horizontal="center" wrapText="1"/>
    </xf>
    <xf numFmtId="0" fontId="10" fillId="3" borderId="1" xfId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3" fillId="0" borderId="0" xfId="0" applyFont="1" applyFill="1" applyAlignment="1">
      <alignment horizontal="left" wrapText="1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</cellXfs>
  <cellStyles count="99">
    <cellStyle name="Normalny" xfId="0" builtinId="0"/>
    <cellStyle name="Normalny_Oferta_pelna_(bez_Longplaya)-CENY" xfId="1" xr:uid="{00000000-0005-0000-0000-000001000000}"/>
    <cellStyle name="Odwiedzone hiperłącze" xfId="2" builtinId="9" hidden="1"/>
    <cellStyle name="Odwiedzone hiperłącze" xfId="3" builtinId="9" hidden="1"/>
    <cellStyle name="Odwiedzone hiperłącze" xfId="4" builtinId="9" hidden="1"/>
    <cellStyle name="Odwiedzone hiperłącze" xfId="5" builtinId="9" hidden="1"/>
    <cellStyle name="Odwiedzone hiperłącze" xfId="6" builtinId="9" hidden="1"/>
    <cellStyle name="Odwiedzone hiperłącze" xfId="7" builtinId="9" hidden="1"/>
    <cellStyle name="Odwiedzone hiperłącze" xfId="8" builtinId="9" hidden="1"/>
    <cellStyle name="Odwiedzone hiperłącze" xfId="9" builtinId="9" hidden="1"/>
    <cellStyle name="Odwiedzone hiperłącze" xfId="10" builtinId="9" hidden="1"/>
    <cellStyle name="Odwiedzone hiperłącze" xfId="11" builtinId="9" hidden="1"/>
    <cellStyle name="Odwiedzone hiperłącze" xfId="12" builtinId="9" hidden="1"/>
    <cellStyle name="Odwiedzone hiperłącze" xfId="13" builtinId="9" hidden="1"/>
    <cellStyle name="Odwiedzone hiperłącze" xfId="14" builtinId="9" hidden="1"/>
    <cellStyle name="Odwiedzone hiperłącze" xfId="15" builtinId="9" hidden="1"/>
    <cellStyle name="Odwiedzone hiperłącze" xfId="16" builtinId="9" hidden="1"/>
    <cellStyle name="Odwiedzone hiperłącze" xfId="17" builtinId="9" hidden="1"/>
    <cellStyle name="Odwiedzone hiperłącze" xfId="18" builtinId="9" hidden="1"/>
    <cellStyle name="Odwiedzone hiperłącze" xfId="19" builtinId="9" hidden="1"/>
    <cellStyle name="Odwiedzone hiperłącze" xfId="20" builtinId="9" hidden="1"/>
    <cellStyle name="Odwiedzone hiperłącze" xfId="21" builtinId="9" hidden="1"/>
    <cellStyle name="Odwiedzone hiperłącze" xfId="22" builtinId="9" hidden="1"/>
    <cellStyle name="Odwiedzone hiperłącze" xfId="23" builtinId="9" hidden="1"/>
    <cellStyle name="Odwiedzone hiperłącze" xfId="24" builtinId="9" hidden="1"/>
    <cellStyle name="Odwiedzone hiperłącze" xfId="25" builtinId="9" hidden="1"/>
    <cellStyle name="Odwiedzone hiperłącze" xfId="26" builtinId="9" hidden="1"/>
    <cellStyle name="Odwiedzone hiperłącze" xfId="27" builtinId="9" hidden="1"/>
    <cellStyle name="Odwiedzone hiperłącze" xfId="28" builtinId="9" hidden="1"/>
    <cellStyle name="Odwiedzone hiperłącze" xfId="29" builtinId="9" hidden="1"/>
    <cellStyle name="Odwiedzone hiperłącze" xfId="30" builtinId="9" hidden="1"/>
    <cellStyle name="Odwiedzone hiperłącze" xfId="31" builtinId="9" hidden="1"/>
    <cellStyle name="Odwiedzone hiperłącze" xfId="32" builtinId="9" hidden="1"/>
    <cellStyle name="Odwiedzone hiperłącze" xfId="33" builtinId="9" hidden="1"/>
    <cellStyle name="Odwiedzone hiperłącze" xfId="34" builtinId="9" hidden="1"/>
    <cellStyle name="Odwiedzone hiperłącze" xfId="35" builtinId="9" hidden="1"/>
    <cellStyle name="Odwiedzone hiperłącze" xfId="36" builtinId="9" hidden="1"/>
    <cellStyle name="Odwiedzone hiperłącze" xfId="37" builtinId="9" hidden="1"/>
    <cellStyle name="Odwiedzone hiperłącze" xfId="38" builtinId="9" hidden="1"/>
    <cellStyle name="Odwiedzone hiperłącze" xfId="39" builtinId="9" hidden="1"/>
    <cellStyle name="Odwiedzone hiperłącze" xfId="40" builtinId="9" hidden="1"/>
    <cellStyle name="Odwiedzone hiperłącze" xfId="41" builtinId="9" hidden="1"/>
    <cellStyle name="Odwiedzone hiperłącze" xfId="42" builtinId="9" hidden="1"/>
    <cellStyle name="Odwiedzone hiperłącze" xfId="43" builtinId="9" hidden="1"/>
    <cellStyle name="Odwiedzone hiperłącze" xfId="44" builtinId="9" hidden="1"/>
    <cellStyle name="Odwiedzone hiperłącze" xfId="45" builtinId="9" hidden="1"/>
    <cellStyle name="Odwiedzone hiperłącze" xfId="46" builtinId="9" hidden="1"/>
    <cellStyle name="Odwiedzone hiperłącze" xfId="47" builtinId="9" hidden="1"/>
    <cellStyle name="Odwiedzone hiperłącze" xfId="48" builtinId="9" hidden="1"/>
    <cellStyle name="Odwiedzone hiperłącze" xfId="49" builtinId="9" hidden="1"/>
    <cellStyle name="Odwiedzone hiperłącze" xfId="50" builtinId="9" hidden="1"/>
    <cellStyle name="Odwiedzone hiperłącze" xfId="51" builtinId="9" hidden="1"/>
    <cellStyle name="Odwiedzone hiperłącze" xfId="52" builtinId="9" hidden="1"/>
    <cellStyle name="Odwiedzone hiperłącze" xfId="53" builtinId="9" hidden="1"/>
    <cellStyle name="Odwiedzone hiperłącze" xfId="54" builtinId="9" hidden="1"/>
    <cellStyle name="Odwiedzone hiperłącze" xfId="55" builtinId="9" hidden="1"/>
    <cellStyle name="Odwiedzone hiperłącze" xfId="56" builtinId="9" hidden="1"/>
    <cellStyle name="Odwiedzone hiperłącze" xfId="57" builtinId="9" hidden="1"/>
    <cellStyle name="Odwiedzone hiperłącze" xfId="58" builtinId="9" hidden="1"/>
    <cellStyle name="Odwiedzone hiperłącze" xfId="59" builtinId="9" hidden="1"/>
    <cellStyle name="Odwiedzone hiperłącze" xfId="60" builtinId="9" hidden="1"/>
    <cellStyle name="Odwiedzone hiperłącze" xfId="61" builtinId="9" hidden="1"/>
    <cellStyle name="Odwiedzone hiperłącze" xfId="62" builtinId="9" hidden="1"/>
    <cellStyle name="Odwiedzone hiperłącze" xfId="63" builtinId="9" hidden="1"/>
    <cellStyle name="Odwiedzone hiperłącze" xfId="64" builtinId="9" hidden="1"/>
    <cellStyle name="Odwiedzone hiperłącze" xfId="65" builtinId="9" hidden="1"/>
    <cellStyle name="Odwiedzone hiperłącze" xfId="66" builtinId="9" hidden="1"/>
    <cellStyle name="Odwiedzone hiperłącze" xfId="67" builtinId="9" hidden="1"/>
    <cellStyle name="Odwiedzone hiperłącze" xfId="68" builtinId="9" hidden="1"/>
    <cellStyle name="Odwiedzone hiperłącze" xfId="69" builtinId="9" hidden="1"/>
    <cellStyle name="Odwiedzone hiperłącze" xfId="70" builtinId="9" hidden="1"/>
    <cellStyle name="Odwiedzone hiperłącze" xfId="71" builtinId="9" hidden="1"/>
    <cellStyle name="Odwiedzone hiperłącze" xfId="72" builtinId="9" hidden="1"/>
    <cellStyle name="Odwiedzone hiperłącze" xfId="73" builtinId="9" hidden="1"/>
    <cellStyle name="Odwiedzone hiperłącze" xfId="74" builtinId="9" hidden="1"/>
    <cellStyle name="Odwiedzone hiperłącze" xfId="75" builtinId="9" hidden="1"/>
    <cellStyle name="Odwiedzone hiperłącze" xfId="76" builtinId="9" hidden="1"/>
    <cellStyle name="Odwiedzone hiperłącze" xfId="77" builtinId="9" hidden="1"/>
    <cellStyle name="Odwiedzone hiperłącze" xfId="78" builtinId="9" hidden="1"/>
    <cellStyle name="Odwiedzone hiperłącze" xfId="79" builtinId="9" hidden="1"/>
    <cellStyle name="Odwiedzone hiperłącze" xfId="80" builtinId="9" hidden="1"/>
    <cellStyle name="Odwiedzone hiperłącze" xfId="81" builtinId="9" hidden="1"/>
    <cellStyle name="Odwiedzone hiperłącze" xfId="82" builtinId="9" hidden="1"/>
    <cellStyle name="Odwiedzone hiperłącze" xfId="83" builtinId="9" hidden="1"/>
    <cellStyle name="Odwiedzone hiperłącze" xfId="84" builtinId="9" hidden="1"/>
    <cellStyle name="Odwiedzone hiperłącze" xfId="85" builtinId="9" hidden="1"/>
    <cellStyle name="Odwiedzone hiperłącze" xfId="86" builtinId="9" hidden="1"/>
    <cellStyle name="Odwiedzone hiperłącze" xfId="87" builtinId="9" hidden="1"/>
    <cellStyle name="Odwiedzone hiperłącze" xfId="88" builtinId="9" hidden="1"/>
    <cellStyle name="Odwiedzone hiperłącze" xfId="89" builtinId="9" hidden="1"/>
    <cellStyle name="Odwiedzone hiperłącze" xfId="90" builtinId="9" hidden="1"/>
    <cellStyle name="Odwiedzone hiperłącze" xfId="91" builtinId="9" hidden="1"/>
    <cellStyle name="Odwiedzone hiperłącze" xfId="92" builtinId="9" hidden="1"/>
    <cellStyle name="Odwiedzone hiperłącze" xfId="93" builtinId="9" hidden="1"/>
    <cellStyle name="Odwiedzone hiperłącze" xfId="94" builtinId="9" hidden="1"/>
    <cellStyle name="Odwiedzone hiperłącze" xfId="95" builtinId="9" hidden="1"/>
    <cellStyle name="Odwiedzone hiperłącze" xfId="96" builtinId="9" hidden="1"/>
    <cellStyle name="Odwiedzone hiperłącze" xfId="97" builtinId="9" hidden="1"/>
    <cellStyle name="Odwiedzone hiperłącze" xfId="98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topLeftCell="A13" zoomScale="145" zoomScaleNormal="145" zoomScalePageLayoutView="150" workbookViewId="0">
      <selection activeCell="D65" sqref="D65"/>
    </sheetView>
  </sheetViews>
  <sheetFormatPr defaultColWidth="8.6640625" defaultRowHeight="21" customHeight="1" x14ac:dyDescent="0.2"/>
  <cols>
    <col min="1" max="1" width="4.6640625" style="1" customWidth="1"/>
    <col min="2" max="2" width="35.44140625" style="2" customWidth="1"/>
    <col min="3" max="3" width="16.88671875" style="5" customWidth="1"/>
    <col min="4" max="4" width="8.44140625" style="1" customWidth="1"/>
    <col min="5" max="5" width="4.88671875" style="3" customWidth="1"/>
    <col min="6" max="6" width="14.6640625" style="4" customWidth="1"/>
    <col min="7" max="7" width="13.6640625" style="2" customWidth="1"/>
    <col min="8" max="16384" width="8.6640625" style="2"/>
  </cols>
  <sheetData>
    <row r="1" spans="1:8" ht="21" customHeight="1" x14ac:dyDescent="0.25">
      <c r="A1" s="54" t="s">
        <v>51</v>
      </c>
      <c r="B1" s="54"/>
      <c r="C1" s="54"/>
      <c r="D1" s="26"/>
      <c r="E1" s="27"/>
      <c r="F1" s="28"/>
      <c r="G1" s="29"/>
      <c r="H1" s="30"/>
    </row>
    <row r="2" spans="1:8" ht="21" customHeight="1" x14ac:dyDescent="0.25">
      <c r="A2" s="55" t="s">
        <v>52</v>
      </c>
      <c r="B2" s="55"/>
      <c r="C2" s="55"/>
      <c r="D2" s="55"/>
      <c r="E2" s="55"/>
      <c r="F2" s="55"/>
      <c r="G2" s="55"/>
      <c r="H2" s="55"/>
    </row>
    <row r="3" spans="1:8" ht="21" customHeight="1" x14ac:dyDescent="0.2">
      <c r="A3" s="2"/>
      <c r="B3" s="1"/>
      <c r="C3" s="2"/>
      <c r="D3" s="5"/>
      <c r="E3" s="1"/>
      <c r="F3" s="3"/>
      <c r="G3" s="4"/>
    </row>
    <row r="4" spans="1:8" ht="21" customHeight="1" x14ac:dyDescent="0.2">
      <c r="A4" s="56" t="s">
        <v>11</v>
      </c>
      <c r="B4" s="56"/>
      <c r="C4" s="56"/>
      <c r="D4" s="5"/>
      <c r="E4" s="1"/>
      <c r="F4" s="3"/>
      <c r="G4" s="4"/>
    </row>
    <row r="5" spans="1:8" ht="21" customHeight="1" x14ac:dyDescent="0.2">
      <c r="A5" s="56" t="s">
        <v>11</v>
      </c>
      <c r="B5" s="56"/>
      <c r="C5" s="56"/>
      <c r="D5" s="5"/>
      <c r="E5" s="1"/>
      <c r="F5" s="3"/>
      <c r="G5" s="4"/>
    </row>
    <row r="6" spans="1:8" ht="21" customHeight="1" x14ac:dyDescent="0.2">
      <c r="A6" s="56" t="s">
        <v>12</v>
      </c>
      <c r="B6" s="56"/>
      <c r="C6" s="56"/>
      <c r="D6" s="5"/>
      <c r="E6" s="1"/>
      <c r="F6" s="3"/>
      <c r="G6" s="4"/>
    </row>
    <row r="7" spans="1:8" ht="21" customHeight="1" x14ac:dyDescent="0.2">
      <c r="A7" s="2"/>
      <c r="B7" s="1"/>
      <c r="C7" s="2"/>
      <c r="D7" s="5"/>
      <c r="E7" s="1"/>
      <c r="F7" s="3"/>
      <c r="G7" s="4"/>
    </row>
    <row r="8" spans="1:8" ht="21" customHeight="1" x14ac:dyDescent="0.2">
      <c r="A8" s="58" t="s">
        <v>13</v>
      </c>
      <c r="B8" s="58"/>
      <c r="C8" s="58"/>
      <c r="D8" s="58"/>
      <c r="E8" s="58"/>
      <c r="F8" s="58"/>
      <c r="G8" s="58"/>
      <c r="H8" s="58"/>
    </row>
    <row r="9" spans="1:8" ht="21" customHeight="1" x14ac:dyDescent="0.2">
      <c r="A9" s="2"/>
      <c r="B9" s="1"/>
      <c r="C9" s="2"/>
      <c r="D9" s="5"/>
      <c r="E9" s="1"/>
      <c r="F9" s="3"/>
      <c r="G9" s="4"/>
    </row>
    <row r="10" spans="1:8" ht="21" customHeight="1" x14ac:dyDescent="0.2">
      <c r="A10" s="2"/>
      <c r="B10" s="1"/>
      <c r="C10" s="2"/>
      <c r="D10" s="5"/>
      <c r="E10" s="1"/>
      <c r="F10" s="3"/>
      <c r="G10" s="4"/>
    </row>
    <row r="11" spans="1:8" ht="21" customHeight="1" x14ac:dyDescent="0.3">
      <c r="A11" s="59" t="s">
        <v>14</v>
      </c>
      <c r="B11" s="59"/>
      <c r="C11" s="59"/>
      <c r="D11" s="59"/>
      <c r="E11" s="59"/>
      <c r="F11" s="59"/>
      <c r="G11" s="59"/>
      <c r="H11" s="59"/>
    </row>
    <row r="12" spans="1:8" ht="21" customHeight="1" x14ac:dyDescent="0.3">
      <c r="A12" s="31"/>
      <c r="B12" s="31"/>
      <c r="C12" s="31"/>
      <c r="D12" s="31"/>
      <c r="E12" s="31"/>
      <c r="F12" s="31"/>
      <c r="G12" s="31"/>
      <c r="H12" s="31"/>
    </row>
    <row r="13" spans="1:8" ht="61.5" customHeight="1" x14ac:dyDescent="0.25">
      <c r="A13" s="60" t="s">
        <v>53</v>
      </c>
      <c r="B13" s="60"/>
      <c r="C13" s="60"/>
      <c r="D13" s="60"/>
      <c r="E13" s="60"/>
      <c r="F13" s="60"/>
      <c r="G13" s="60"/>
      <c r="H13" s="60"/>
    </row>
    <row r="14" spans="1:8" s="53" customFormat="1" ht="141" customHeight="1" x14ac:dyDescent="0.25">
      <c r="A14" s="69" t="s">
        <v>75</v>
      </c>
      <c r="B14" s="69"/>
      <c r="C14" s="69"/>
      <c r="D14" s="69"/>
      <c r="E14" s="69"/>
      <c r="F14" s="69"/>
      <c r="G14" s="69"/>
      <c r="H14" s="69"/>
    </row>
    <row r="15" spans="1:8" ht="21" customHeight="1" x14ac:dyDescent="0.25">
      <c r="B15" s="6"/>
      <c r="D15" s="7"/>
    </row>
    <row r="16" spans="1:8" ht="30" customHeight="1" x14ac:dyDescent="0.2">
      <c r="A16" s="38" t="s">
        <v>5</v>
      </c>
      <c r="B16" s="39" t="s">
        <v>3</v>
      </c>
      <c r="C16" s="40" t="s">
        <v>4</v>
      </c>
      <c r="D16" s="41" t="s">
        <v>1</v>
      </c>
      <c r="E16" s="40" t="s">
        <v>0</v>
      </c>
      <c r="F16" s="40" t="s">
        <v>2</v>
      </c>
      <c r="G16" s="40" t="s">
        <v>6</v>
      </c>
    </row>
    <row r="17" spans="1:7" ht="21.9" customHeight="1" x14ac:dyDescent="0.25">
      <c r="A17" s="67" t="s">
        <v>21</v>
      </c>
      <c r="B17" s="68"/>
      <c r="C17" s="68"/>
      <c r="D17" s="15"/>
      <c r="E17" s="16"/>
      <c r="F17" s="16"/>
      <c r="G17" s="17"/>
    </row>
    <row r="18" spans="1:7" ht="23.1" customHeight="1" x14ac:dyDescent="0.25">
      <c r="A18" s="65" t="s">
        <v>22</v>
      </c>
      <c r="B18" s="66"/>
      <c r="C18" s="66"/>
      <c r="D18" s="42"/>
      <c r="E18" s="43"/>
      <c r="F18" s="44"/>
      <c r="G18" s="45"/>
    </row>
    <row r="19" spans="1:7" ht="30.6" customHeight="1" x14ac:dyDescent="0.2">
      <c r="A19" s="46" t="s">
        <v>23</v>
      </c>
      <c r="B19" s="18" t="s">
        <v>24</v>
      </c>
      <c r="C19" s="23" t="s">
        <v>25</v>
      </c>
      <c r="D19" s="20">
        <v>0</v>
      </c>
      <c r="E19" s="21">
        <v>1</v>
      </c>
      <c r="F19" s="20">
        <f>D19*E19</f>
        <v>0</v>
      </c>
      <c r="G19" s="20">
        <f>F19*1.23</f>
        <v>0</v>
      </c>
    </row>
    <row r="20" spans="1:7" ht="27.9" customHeight="1" x14ac:dyDescent="0.2">
      <c r="A20" s="47" t="s">
        <v>26</v>
      </c>
      <c r="B20" s="22" t="s">
        <v>59</v>
      </c>
      <c r="C20" s="23" t="s">
        <v>60</v>
      </c>
      <c r="D20" s="20">
        <v>0</v>
      </c>
      <c r="E20" s="21">
        <v>1</v>
      </c>
      <c r="F20" s="20">
        <f>D20*E20</f>
        <v>0</v>
      </c>
      <c r="G20" s="20">
        <f>F20*1.23</f>
        <v>0</v>
      </c>
    </row>
    <row r="21" spans="1:7" ht="27.9" customHeight="1" x14ac:dyDescent="0.2">
      <c r="A21" s="46" t="s">
        <v>28</v>
      </c>
      <c r="B21" s="22" t="s">
        <v>29</v>
      </c>
      <c r="C21" s="23" t="s">
        <v>30</v>
      </c>
      <c r="D21" s="20">
        <v>0</v>
      </c>
      <c r="E21" s="21">
        <v>1</v>
      </c>
      <c r="F21" s="20">
        <f>D21*E21</f>
        <v>0</v>
      </c>
      <c r="G21" s="20">
        <f>F21*1.23</f>
        <v>0</v>
      </c>
    </row>
    <row r="22" spans="1:7" ht="30.9" customHeight="1" x14ac:dyDescent="0.2">
      <c r="A22" s="47" t="s">
        <v>31</v>
      </c>
      <c r="B22" s="18" t="s">
        <v>32</v>
      </c>
      <c r="C22" s="19" t="s">
        <v>33</v>
      </c>
      <c r="D22" s="34">
        <v>0</v>
      </c>
      <c r="E22" s="36">
        <v>1</v>
      </c>
      <c r="F22" s="20">
        <f>D22*E22</f>
        <v>0</v>
      </c>
      <c r="G22" s="34">
        <f>F22*1.23</f>
        <v>0</v>
      </c>
    </row>
    <row r="23" spans="1:7" ht="27.9" customHeight="1" x14ac:dyDescent="0.2">
      <c r="A23" s="24" t="s">
        <v>35</v>
      </c>
      <c r="B23" s="25" t="s">
        <v>57</v>
      </c>
      <c r="C23" s="23" t="s">
        <v>58</v>
      </c>
      <c r="D23" s="20">
        <v>0</v>
      </c>
      <c r="E23" s="21">
        <v>2</v>
      </c>
      <c r="F23" s="20">
        <f>D23*E23</f>
        <v>0</v>
      </c>
      <c r="G23" s="20">
        <f>F23*1.23</f>
        <v>0</v>
      </c>
    </row>
    <row r="24" spans="1:7" ht="23.1" customHeight="1" x14ac:dyDescent="0.25">
      <c r="A24" s="70" t="s">
        <v>34</v>
      </c>
      <c r="B24" s="71"/>
      <c r="C24" s="71"/>
      <c r="D24" s="48"/>
      <c r="E24" s="49"/>
      <c r="F24" s="44"/>
      <c r="G24" s="45"/>
    </row>
    <row r="25" spans="1:7" ht="27.9" customHeight="1" x14ac:dyDescent="0.2">
      <c r="A25" s="46" t="s">
        <v>37</v>
      </c>
      <c r="B25" s="25" t="s">
        <v>36</v>
      </c>
      <c r="C25" s="23" t="s">
        <v>61</v>
      </c>
      <c r="D25" s="35">
        <v>0</v>
      </c>
      <c r="E25" s="37">
        <v>1</v>
      </c>
      <c r="F25" s="20">
        <f>D25*E25</f>
        <v>0</v>
      </c>
      <c r="G25" s="35">
        <f>F25*1.23</f>
        <v>0</v>
      </c>
    </row>
    <row r="26" spans="1:7" ht="27.9" customHeight="1" x14ac:dyDescent="0.2">
      <c r="A26" s="46" t="s">
        <v>62</v>
      </c>
      <c r="B26" s="25" t="s">
        <v>38</v>
      </c>
      <c r="C26" s="23" t="s">
        <v>39</v>
      </c>
      <c r="D26" s="20">
        <v>0</v>
      </c>
      <c r="E26" s="21">
        <v>1</v>
      </c>
      <c r="F26" s="20">
        <f>D26*E26</f>
        <v>0</v>
      </c>
      <c r="G26" s="20">
        <f>F26*1.23</f>
        <v>0</v>
      </c>
    </row>
    <row r="27" spans="1:7" ht="23.1" customHeight="1" x14ac:dyDescent="0.25">
      <c r="A27" s="62" t="s">
        <v>40</v>
      </c>
      <c r="B27" s="63"/>
      <c r="C27" s="64"/>
      <c r="D27" s="41">
        <f>D19+D20+D21+D22+D23+D25+D26</f>
        <v>0</v>
      </c>
      <c r="E27" s="41">
        <f>E19+E20+E21+E22+E23+E25+E26</f>
        <v>8</v>
      </c>
      <c r="F27" s="41">
        <f>F19+F20+F21+F22+F23+F25+F26</f>
        <v>0</v>
      </c>
      <c r="G27" s="41">
        <f>G19+G20+G21+G22+G23+G25+G26</f>
        <v>0</v>
      </c>
    </row>
    <row r="28" spans="1:7" ht="21.9" customHeight="1" x14ac:dyDescent="0.25">
      <c r="A28" s="67" t="s">
        <v>41</v>
      </c>
      <c r="B28" s="68"/>
      <c r="C28" s="68"/>
      <c r="D28" s="15"/>
      <c r="E28" s="16"/>
      <c r="F28" s="16"/>
      <c r="G28" s="17"/>
    </row>
    <row r="29" spans="1:7" ht="23.1" customHeight="1" x14ac:dyDescent="0.25">
      <c r="A29" s="65" t="s">
        <v>22</v>
      </c>
      <c r="B29" s="66"/>
      <c r="C29" s="66"/>
      <c r="D29" s="42"/>
      <c r="E29" s="43"/>
      <c r="F29" s="44"/>
      <c r="G29" s="45"/>
    </row>
    <row r="30" spans="1:7" ht="30.6" customHeight="1" x14ac:dyDescent="0.2">
      <c r="A30" s="46" t="s">
        <v>23</v>
      </c>
      <c r="B30" s="18" t="s">
        <v>42</v>
      </c>
      <c r="C30" s="23" t="s">
        <v>54</v>
      </c>
      <c r="D30" s="20">
        <v>0</v>
      </c>
      <c r="E30" s="21">
        <v>1</v>
      </c>
      <c r="F30" s="20">
        <f>D30*E30</f>
        <v>0</v>
      </c>
      <c r="G30" s="20">
        <f>F30*1.23</f>
        <v>0</v>
      </c>
    </row>
    <row r="31" spans="1:7" ht="27.9" customHeight="1" x14ac:dyDescent="0.2">
      <c r="A31" s="47" t="s">
        <v>26</v>
      </c>
      <c r="B31" s="22" t="s">
        <v>59</v>
      </c>
      <c r="C31" s="23" t="s">
        <v>55</v>
      </c>
      <c r="D31" s="20">
        <v>0</v>
      </c>
      <c r="E31" s="21">
        <v>1</v>
      </c>
      <c r="F31" s="20">
        <f>D31*E31</f>
        <v>0</v>
      </c>
      <c r="G31" s="20">
        <f>F31*1.23</f>
        <v>0</v>
      </c>
    </row>
    <row r="32" spans="1:7" ht="27.9" customHeight="1" x14ac:dyDescent="0.2">
      <c r="A32" s="46" t="s">
        <v>28</v>
      </c>
      <c r="B32" s="22" t="s">
        <v>27</v>
      </c>
      <c r="C32" s="23" t="s">
        <v>56</v>
      </c>
      <c r="D32" s="20">
        <v>0</v>
      </c>
      <c r="E32" s="21">
        <v>1</v>
      </c>
      <c r="F32" s="20">
        <f>D32*E32</f>
        <v>0</v>
      </c>
      <c r="G32" s="20">
        <f>F32*1.23</f>
        <v>0</v>
      </c>
    </row>
    <row r="33" spans="1:7" ht="27.9" customHeight="1" x14ac:dyDescent="0.2">
      <c r="A33" s="24" t="s">
        <v>31</v>
      </c>
      <c r="B33" s="25" t="s">
        <v>57</v>
      </c>
      <c r="C33" s="23" t="s">
        <v>58</v>
      </c>
      <c r="D33" s="20">
        <v>0</v>
      </c>
      <c r="E33" s="21">
        <v>2</v>
      </c>
      <c r="F33" s="20">
        <f>D33*E33</f>
        <v>0</v>
      </c>
      <c r="G33" s="20">
        <f>F33*1.23</f>
        <v>0</v>
      </c>
    </row>
    <row r="34" spans="1:7" ht="23.1" customHeight="1" x14ac:dyDescent="0.25">
      <c r="A34" s="62" t="s">
        <v>40</v>
      </c>
      <c r="B34" s="63"/>
      <c r="C34" s="64"/>
      <c r="D34" s="41">
        <f>D30+D31+D32+D33</f>
        <v>0</v>
      </c>
      <c r="E34" s="41">
        <f>E30+E31+E32+E33</f>
        <v>5</v>
      </c>
      <c r="F34" s="41">
        <f>F30+F31+F32+F33</f>
        <v>0</v>
      </c>
      <c r="G34" s="41">
        <f>G30+G31+G32+G33</f>
        <v>0</v>
      </c>
    </row>
    <row r="35" spans="1:7" ht="21.9" customHeight="1" x14ac:dyDescent="0.25">
      <c r="A35" s="67" t="s">
        <v>43</v>
      </c>
      <c r="B35" s="68"/>
      <c r="C35" s="68"/>
      <c r="D35" s="15"/>
      <c r="E35" s="16"/>
      <c r="F35" s="16"/>
      <c r="G35" s="17"/>
    </row>
    <row r="36" spans="1:7" ht="23.1" customHeight="1" x14ac:dyDescent="0.25">
      <c r="A36" s="65" t="s">
        <v>22</v>
      </c>
      <c r="B36" s="66"/>
      <c r="C36" s="66"/>
      <c r="D36" s="42"/>
      <c r="E36" s="43"/>
      <c r="F36" s="44"/>
      <c r="G36" s="45"/>
    </row>
    <row r="37" spans="1:7" ht="30.6" customHeight="1" x14ac:dyDescent="0.2">
      <c r="A37" s="46" t="s">
        <v>23</v>
      </c>
      <c r="B37" s="18" t="s">
        <v>68</v>
      </c>
      <c r="C37" s="23" t="s">
        <v>63</v>
      </c>
      <c r="D37" s="20">
        <v>0</v>
      </c>
      <c r="E37" s="21">
        <v>1</v>
      </c>
      <c r="F37" s="20">
        <f t="shared" ref="F37:F42" si="0">D37*E37</f>
        <v>0</v>
      </c>
      <c r="G37" s="20">
        <f t="shared" ref="G37:G42" si="1">F37*1.23</f>
        <v>0</v>
      </c>
    </row>
    <row r="38" spans="1:7" ht="27.9" customHeight="1" x14ac:dyDescent="0.2">
      <c r="A38" s="47" t="s">
        <v>26</v>
      </c>
      <c r="B38" s="18" t="s">
        <v>68</v>
      </c>
      <c r="C38" s="23" t="s">
        <v>64</v>
      </c>
      <c r="D38" s="20">
        <v>0</v>
      </c>
      <c r="E38" s="21">
        <v>1</v>
      </c>
      <c r="F38" s="20">
        <f t="shared" si="0"/>
        <v>0</v>
      </c>
      <c r="G38" s="20">
        <f t="shared" si="1"/>
        <v>0</v>
      </c>
    </row>
    <row r="39" spans="1:7" ht="27.9" customHeight="1" x14ac:dyDescent="0.2">
      <c r="A39" s="46" t="s">
        <v>28</v>
      </c>
      <c r="B39" s="22" t="s">
        <v>44</v>
      </c>
      <c r="C39" s="23" t="s">
        <v>65</v>
      </c>
      <c r="D39" s="20">
        <v>0</v>
      </c>
      <c r="E39" s="21">
        <v>3</v>
      </c>
      <c r="F39" s="20">
        <f t="shared" si="0"/>
        <v>0</v>
      </c>
      <c r="G39" s="20">
        <f t="shared" si="1"/>
        <v>0</v>
      </c>
    </row>
    <row r="40" spans="1:7" ht="27.9" customHeight="1" x14ac:dyDescent="0.2">
      <c r="A40" s="46" t="s">
        <v>31</v>
      </c>
      <c r="B40" s="25" t="s">
        <v>45</v>
      </c>
      <c r="C40" s="23" t="s">
        <v>46</v>
      </c>
      <c r="D40" s="20">
        <v>0</v>
      </c>
      <c r="E40" s="21">
        <v>1</v>
      </c>
      <c r="F40" s="20">
        <f t="shared" si="0"/>
        <v>0</v>
      </c>
      <c r="G40" s="20">
        <f t="shared" si="1"/>
        <v>0</v>
      </c>
    </row>
    <row r="41" spans="1:7" ht="27.9" customHeight="1" x14ac:dyDescent="0.2">
      <c r="A41" s="46" t="s">
        <v>35</v>
      </c>
      <c r="B41" s="25" t="s">
        <v>45</v>
      </c>
      <c r="C41" s="23" t="s">
        <v>47</v>
      </c>
      <c r="D41" s="20">
        <v>0</v>
      </c>
      <c r="E41" s="21">
        <v>1</v>
      </c>
      <c r="F41" s="20">
        <f t="shared" si="0"/>
        <v>0</v>
      </c>
      <c r="G41" s="20">
        <f t="shared" si="1"/>
        <v>0</v>
      </c>
    </row>
    <row r="42" spans="1:7" ht="27.9" customHeight="1" x14ac:dyDescent="0.2">
      <c r="A42" s="46" t="s">
        <v>37</v>
      </c>
      <c r="B42" s="25" t="s">
        <v>45</v>
      </c>
      <c r="C42" s="23" t="s">
        <v>48</v>
      </c>
      <c r="D42" s="20">
        <v>0</v>
      </c>
      <c r="E42" s="21">
        <v>1</v>
      </c>
      <c r="F42" s="20">
        <f t="shared" si="0"/>
        <v>0</v>
      </c>
      <c r="G42" s="20">
        <f t="shared" si="1"/>
        <v>0</v>
      </c>
    </row>
    <row r="43" spans="1:7" ht="27.9" customHeight="1" x14ac:dyDescent="0.2">
      <c r="A43" s="46" t="s">
        <v>62</v>
      </c>
      <c r="B43" s="25" t="s">
        <v>66</v>
      </c>
      <c r="C43" s="23" t="s">
        <v>67</v>
      </c>
      <c r="D43" s="20">
        <v>0</v>
      </c>
      <c r="E43" s="21">
        <v>1</v>
      </c>
      <c r="F43" s="20">
        <f t="shared" ref="F43:F44" si="2">D43*E43</f>
        <v>0</v>
      </c>
      <c r="G43" s="20">
        <f t="shared" ref="G43:G44" si="3">F43*1.23</f>
        <v>0</v>
      </c>
    </row>
    <row r="44" spans="1:7" ht="27.9" customHeight="1" x14ac:dyDescent="0.2">
      <c r="A44" s="46" t="s">
        <v>69</v>
      </c>
      <c r="B44" s="25" t="s">
        <v>44</v>
      </c>
      <c r="C44" s="23" t="s">
        <v>48</v>
      </c>
      <c r="D44" s="20">
        <v>0</v>
      </c>
      <c r="E44" s="21">
        <v>1</v>
      </c>
      <c r="F44" s="20">
        <f t="shared" si="2"/>
        <v>0</v>
      </c>
      <c r="G44" s="20">
        <f t="shared" si="3"/>
        <v>0</v>
      </c>
    </row>
    <row r="45" spans="1:7" ht="27.9" customHeight="1" x14ac:dyDescent="0.2">
      <c r="A45" s="24" t="s">
        <v>70</v>
      </c>
      <c r="B45" s="25" t="s">
        <v>57</v>
      </c>
      <c r="C45" s="23" t="s">
        <v>58</v>
      </c>
      <c r="D45" s="20">
        <v>0</v>
      </c>
      <c r="E45" s="21">
        <v>2</v>
      </c>
      <c r="F45" s="20">
        <f>D45*E45</f>
        <v>0</v>
      </c>
      <c r="G45" s="20">
        <f>F45*1.23</f>
        <v>0</v>
      </c>
    </row>
    <row r="46" spans="1:7" ht="23.1" customHeight="1" x14ac:dyDescent="0.25">
      <c r="A46" s="62" t="s">
        <v>40</v>
      </c>
      <c r="B46" s="63"/>
      <c r="C46" s="64"/>
      <c r="D46" s="41">
        <f>D37+D38+D39+D40+D41+D42+D43+D44+D45</f>
        <v>0</v>
      </c>
      <c r="E46" s="41">
        <f>E37+E38+E39+E40+E41+E42+E43+E44+E45</f>
        <v>12</v>
      </c>
      <c r="F46" s="41">
        <f>F37+F38+F39+F40+F41+F42+F43+F44+F45</f>
        <v>0</v>
      </c>
      <c r="G46" s="41">
        <f>G37+G38+G39+G40+G41+G42+G43+G44+G45</f>
        <v>0</v>
      </c>
    </row>
    <row r="47" spans="1:7" ht="21.9" customHeight="1" x14ac:dyDescent="0.25">
      <c r="A47" s="67" t="s">
        <v>49</v>
      </c>
      <c r="B47" s="68"/>
      <c r="C47" s="68"/>
      <c r="D47" s="15"/>
      <c r="E47" s="16"/>
      <c r="F47" s="16"/>
      <c r="G47" s="17"/>
    </row>
    <row r="48" spans="1:7" ht="23.1" customHeight="1" x14ac:dyDescent="0.25">
      <c r="A48" s="65" t="s">
        <v>22</v>
      </c>
      <c r="B48" s="66"/>
      <c r="C48" s="66"/>
      <c r="D48" s="42"/>
      <c r="E48" s="43"/>
      <c r="F48" s="44"/>
      <c r="G48" s="45"/>
    </row>
    <row r="49" spans="1:8" ht="30.6" customHeight="1" x14ac:dyDescent="0.2">
      <c r="A49" s="46" t="s">
        <v>23</v>
      </c>
      <c r="B49" s="18" t="s">
        <v>42</v>
      </c>
      <c r="C49" s="23" t="s">
        <v>71</v>
      </c>
      <c r="D49" s="20">
        <v>0</v>
      </c>
      <c r="E49" s="21">
        <v>1</v>
      </c>
      <c r="F49" s="20">
        <f t="shared" ref="F49:F54" si="4">D49*E49</f>
        <v>0</v>
      </c>
      <c r="G49" s="20">
        <f t="shared" ref="G49:G54" si="5">F49*1.23</f>
        <v>0</v>
      </c>
    </row>
    <row r="50" spans="1:8" ht="27.9" customHeight="1" x14ac:dyDescent="0.2">
      <c r="A50" s="47" t="s">
        <v>26</v>
      </c>
      <c r="B50" s="22" t="s">
        <v>50</v>
      </c>
      <c r="C50" s="23" t="s">
        <v>72</v>
      </c>
      <c r="D50" s="20">
        <v>0</v>
      </c>
      <c r="E50" s="21">
        <v>2</v>
      </c>
      <c r="F50" s="20">
        <f t="shared" si="4"/>
        <v>0</v>
      </c>
      <c r="G50" s="20">
        <f t="shared" si="5"/>
        <v>0</v>
      </c>
    </row>
    <row r="51" spans="1:8" ht="27.9" customHeight="1" x14ac:dyDescent="0.2">
      <c r="A51" s="46" t="s">
        <v>28</v>
      </c>
      <c r="B51" s="22" t="s">
        <v>59</v>
      </c>
      <c r="C51" s="23" t="s">
        <v>73</v>
      </c>
      <c r="D51" s="20">
        <v>0</v>
      </c>
      <c r="E51" s="21">
        <v>1</v>
      </c>
      <c r="F51" s="20">
        <f t="shared" si="4"/>
        <v>0</v>
      </c>
      <c r="G51" s="20">
        <f t="shared" si="5"/>
        <v>0</v>
      </c>
    </row>
    <row r="52" spans="1:8" ht="27.9" customHeight="1" x14ac:dyDescent="0.2">
      <c r="A52" s="46" t="s">
        <v>31</v>
      </c>
      <c r="B52" s="25" t="s">
        <v>36</v>
      </c>
      <c r="C52" s="23" t="s">
        <v>74</v>
      </c>
      <c r="D52" s="20">
        <v>0</v>
      </c>
      <c r="E52" s="21">
        <v>1</v>
      </c>
      <c r="F52" s="20">
        <f t="shared" si="4"/>
        <v>0</v>
      </c>
      <c r="G52" s="20">
        <f t="shared" si="5"/>
        <v>0</v>
      </c>
    </row>
    <row r="53" spans="1:8" ht="27.9" customHeight="1" x14ac:dyDescent="0.2">
      <c r="A53" s="46" t="s">
        <v>35</v>
      </c>
      <c r="B53" s="25" t="s">
        <v>38</v>
      </c>
      <c r="C53" s="23" t="s">
        <v>39</v>
      </c>
      <c r="D53" s="20">
        <v>0</v>
      </c>
      <c r="E53" s="21">
        <v>1</v>
      </c>
      <c r="F53" s="20">
        <f t="shared" si="4"/>
        <v>0</v>
      </c>
      <c r="G53" s="20">
        <f t="shared" si="5"/>
        <v>0</v>
      </c>
    </row>
    <row r="54" spans="1:8" ht="27.9" customHeight="1" x14ac:dyDescent="0.2">
      <c r="A54" s="24" t="s">
        <v>37</v>
      </c>
      <c r="B54" s="25" t="s">
        <v>57</v>
      </c>
      <c r="C54" s="23" t="s">
        <v>58</v>
      </c>
      <c r="D54" s="20">
        <v>0</v>
      </c>
      <c r="E54" s="21">
        <v>2</v>
      </c>
      <c r="F54" s="20">
        <f t="shared" si="4"/>
        <v>0</v>
      </c>
      <c r="G54" s="20">
        <f t="shared" si="5"/>
        <v>0</v>
      </c>
    </row>
    <row r="55" spans="1:8" ht="23.1" customHeight="1" x14ac:dyDescent="0.25">
      <c r="A55" s="62" t="s">
        <v>40</v>
      </c>
      <c r="B55" s="63"/>
      <c r="C55" s="64"/>
      <c r="D55" s="41">
        <f>D49+D50+D51+D52+D53+D54</f>
        <v>0</v>
      </c>
      <c r="E55" s="41">
        <f>E49+E50+E51+E52+E53+E54</f>
        <v>8</v>
      </c>
      <c r="F55" s="41">
        <f>F49+F50+F51+F52+F53+F54</f>
        <v>0</v>
      </c>
      <c r="G55" s="41">
        <f>G49+G50+G51+G52+G53+G54</f>
        <v>0</v>
      </c>
    </row>
    <row r="56" spans="1:8" ht="24.9" customHeight="1" x14ac:dyDescent="0.25">
      <c r="A56" s="61" t="s">
        <v>7</v>
      </c>
      <c r="B56" s="61"/>
      <c r="C56" s="61"/>
      <c r="D56" s="61"/>
      <c r="E56" s="61"/>
      <c r="F56" s="50">
        <f>F27+F34+F46+F55</f>
        <v>0</v>
      </c>
      <c r="G56" s="51" t="s">
        <v>8</v>
      </c>
    </row>
    <row r="57" spans="1:8" ht="24.9" customHeight="1" x14ac:dyDescent="0.25">
      <c r="A57" s="61" t="s">
        <v>9</v>
      </c>
      <c r="B57" s="61"/>
      <c r="C57" s="61"/>
      <c r="D57" s="61"/>
      <c r="E57" s="61"/>
      <c r="F57" s="52">
        <f>F58-F56</f>
        <v>0</v>
      </c>
      <c r="G57" s="51" t="s">
        <v>8</v>
      </c>
    </row>
    <row r="58" spans="1:8" ht="24.9" customHeight="1" x14ac:dyDescent="0.25">
      <c r="A58" s="61" t="s">
        <v>10</v>
      </c>
      <c r="B58" s="61"/>
      <c r="C58" s="61"/>
      <c r="D58" s="61"/>
      <c r="E58" s="61"/>
      <c r="F58" s="50">
        <f>G27+G34+G46+G55</f>
        <v>0</v>
      </c>
      <c r="G58" s="51" t="s">
        <v>8</v>
      </c>
    </row>
    <row r="59" spans="1:8" ht="27.9" customHeight="1" x14ac:dyDescent="0.2">
      <c r="A59" s="13"/>
      <c r="B59" s="10"/>
      <c r="C59" s="11"/>
      <c r="D59" s="12"/>
      <c r="E59" s="8"/>
      <c r="F59" s="9"/>
      <c r="G59" s="14"/>
    </row>
    <row r="60" spans="1:8" ht="21" customHeight="1" x14ac:dyDescent="0.2">
      <c r="A60" s="2"/>
      <c r="B60" s="57" t="s">
        <v>15</v>
      </c>
      <c r="C60" s="57"/>
      <c r="D60" s="57"/>
      <c r="E60" s="57"/>
      <c r="F60" s="57"/>
      <c r="G60" s="57"/>
      <c r="H60" s="57"/>
    </row>
    <row r="61" spans="1:8" ht="21" customHeight="1" x14ac:dyDescent="0.2">
      <c r="A61" s="2"/>
      <c r="B61" s="57" t="s">
        <v>16</v>
      </c>
      <c r="C61" s="57"/>
      <c r="D61" s="57"/>
      <c r="E61" s="57"/>
      <c r="F61" s="57"/>
      <c r="G61" s="57"/>
      <c r="H61" s="57"/>
    </row>
    <row r="62" spans="1:8" ht="21" customHeight="1" x14ac:dyDescent="0.2">
      <c r="A62" s="2"/>
      <c r="B62" s="57" t="s">
        <v>17</v>
      </c>
      <c r="C62" s="57"/>
      <c r="D62" s="57"/>
      <c r="E62" s="57"/>
      <c r="F62" s="57"/>
      <c r="G62" s="57"/>
      <c r="H62" s="57"/>
    </row>
    <row r="63" spans="1:8" ht="21" customHeight="1" x14ac:dyDescent="0.2">
      <c r="A63" s="2"/>
      <c r="B63" s="1"/>
      <c r="C63" s="32"/>
      <c r="D63" s="5"/>
      <c r="E63" s="1"/>
      <c r="F63" s="3"/>
      <c r="G63" s="4"/>
    </row>
    <row r="64" spans="1:8" ht="21" customHeight="1" x14ac:dyDescent="0.2">
      <c r="A64" s="2"/>
      <c r="B64" s="1"/>
      <c r="C64" s="2"/>
      <c r="D64" s="5"/>
      <c r="E64" s="1"/>
      <c r="F64" s="3"/>
      <c r="G64" s="4"/>
    </row>
    <row r="65" spans="1:7" ht="15.75" customHeight="1" x14ac:dyDescent="0.2">
      <c r="A65" s="2"/>
      <c r="B65" s="33" t="s">
        <v>18</v>
      </c>
      <c r="C65" s="2"/>
      <c r="D65" s="5"/>
      <c r="E65" s="1"/>
      <c r="F65" s="3"/>
      <c r="G65" s="4"/>
    </row>
    <row r="66" spans="1:7" ht="15.75" customHeight="1" x14ac:dyDescent="0.2">
      <c r="A66" s="2"/>
      <c r="B66" s="33" t="s">
        <v>19</v>
      </c>
      <c r="C66" s="2"/>
      <c r="D66" s="5"/>
      <c r="E66" s="1"/>
      <c r="F66" s="3"/>
      <c r="G66" s="4"/>
    </row>
    <row r="67" spans="1:7" ht="15.75" customHeight="1" x14ac:dyDescent="0.2">
      <c r="A67" s="2"/>
      <c r="B67" s="33" t="s">
        <v>20</v>
      </c>
      <c r="C67" s="2"/>
      <c r="D67" s="5"/>
      <c r="E67" s="1"/>
      <c r="F67" s="3"/>
      <c r="G67" s="4"/>
    </row>
  </sheetData>
  <mergeCells count="28">
    <mergeCell ref="A28:C28"/>
    <mergeCell ref="A29:C29"/>
    <mergeCell ref="A34:C34"/>
    <mergeCell ref="A35:C35"/>
    <mergeCell ref="A14:H14"/>
    <mergeCell ref="A24:C24"/>
    <mergeCell ref="A17:C17"/>
    <mergeCell ref="A18:C18"/>
    <mergeCell ref="B62:H62"/>
    <mergeCell ref="A8:H8"/>
    <mergeCell ref="A11:H11"/>
    <mergeCell ref="A13:H13"/>
    <mergeCell ref="B60:H60"/>
    <mergeCell ref="B61:H61"/>
    <mergeCell ref="A58:E58"/>
    <mergeCell ref="A56:E56"/>
    <mergeCell ref="A57:E57"/>
    <mergeCell ref="A27:C27"/>
    <mergeCell ref="A36:C36"/>
    <mergeCell ref="A46:C46"/>
    <mergeCell ref="A47:C47"/>
    <mergeCell ref="A48:C48"/>
    <mergeCell ref="A55:C55"/>
    <mergeCell ref="A1:C1"/>
    <mergeCell ref="A2:H2"/>
    <mergeCell ref="A4:C4"/>
    <mergeCell ref="A5:C5"/>
    <mergeCell ref="A6:C6"/>
  </mergeCells>
  <phoneticPr fontId="0" type="noConversion"/>
  <printOptions horizontalCentered="1"/>
  <pageMargins left="0" right="0" top="0.118110236220472" bottom="0" header="0" footer="0"/>
  <pageSetup paperSize="9" scale="95" orientation="portrait" horizontalDpi="300" verticalDpi="300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2022-07-03T17:50:57Z</cp:lastPrinted>
  <dcterms:created xsi:type="dcterms:W3CDTF">1998-04-04T15:01:28Z</dcterms:created>
  <dcterms:modified xsi:type="dcterms:W3CDTF">2022-07-03T17:51:08Z</dcterms:modified>
</cp:coreProperties>
</file>