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\Výzva č.11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 l="1"/>
  <c r="F28" i="1"/>
  <c r="F25" i="1" l="1"/>
  <c r="F24" i="1"/>
  <c r="F29" i="1" s="1"/>
  <c r="F31" i="1" l="1"/>
  <c r="F30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<sst xmlns="http://schemas.openxmlformats.org/spreadsheetml/2006/main" count="31" uniqueCount="31">
  <si>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</si>
  <si>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</si>
  <si>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</si>
  <si>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</si>
  <si>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</si>
  <si>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</si>
  <si>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</si>
  <si>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</si>
  <si>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</si>
  <si>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</si>
  <si>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</si>
  <si>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</si>
  <si>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</si>
  <si>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</si>
  <si>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</si>
  <si>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</si>
  <si>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</si>
  <si>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</si>
  <si>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</si>
  <si>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</si>
  <si>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</si>
  <si>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</si>
  <si>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</si>
  <si>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</si>
  <si>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</si>
  <si>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16-32 mm</t>
  </si>
  <si>
    <t>Drvené kamenivo, frakcia 32-63 mm</t>
  </si>
  <si>
    <t>Drvené kamenivo, frakcia 63-125 mm</t>
  </si>
  <si>
    <t>Drvené kamenivo, lomový kameň netriedený</t>
  </si>
  <si>
    <t>Drvené kamenivo, frakcia 8-16 mm</t>
  </si>
  <si>
    <t>Predmet zákazky: Nákup kameniva pre OZ Vihorlat, LS Sečovce – frakcia 16-32, 32-63, 63-125, 8-16, LK netriedený – časť A - výzva č.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</si>
</sst>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2" fillId="0" borderId="0" xfId="0" applyFont="1" applyProtection="1"/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2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/>
    </xf>
    <xf numFmtId="2" fontId="1" fillId="0" borderId="16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6" fillId="0" borderId="0" xfId="0" applyFont="1" applyAlignment="1" applyProtection="1"/>
    <xf numFmtId="0" fontId="5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8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8" xfId="0" applyBorder="1" applyAlignment="1" applyProtection="1"/>
    <xf numFmtId="0" fontId="1" fillId="0" borderId="7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chemeClr val="accent6">
                  <a:lumMod val="50000"/>
                </a:schemeClr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chemeClr val="accent6">
                <a:lumMod val="50000"/>
              </a:schemeClr>
            </a:solidFill>
            <a:latin typeface="Calibri"/>
            <a:cs typeface="Arial"/>
          </a:endParaRPr>
        </a:p>
        <a:p>
          <a:pPr algn="ctr" rtl="0"/>
          <a:r>
            <a:rPr lang="sk-SK" sz="1400" b="1" i="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Odštepný závod Vihorlat</a:t>
          </a:r>
          <a:endParaRPr lang="sk-SK" sz="1600">
            <a:solidFill>
              <a:schemeClr val="accent6">
                <a:lumMod val="50000"/>
              </a:schemeClr>
            </a:solidFill>
            <a:effectLst/>
          </a:endParaRPr>
        </a:p>
        <a:p>
          <a:pPr algn="ctr" rtl="0"/>
          <a:r>
            <a:rPr lang="sk-SK" sz="1400" b="1" i="0" baseline="0">
              <a:solidFill>
                <a:schemeClr val="accent6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Čemernianska 136, 093 03 Vranov nad Topľou</a:t>
          </a:r>
          <a:endParaRPr lang="sk-SK" sz="1600"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100</xdr:row>
      <xdr:rowOff>3175</xdr:rowOff>
    </xdr:from>
    <xdr:to>
      <xdr:col>12</xdr:col>
      <xdr:colOff>241300</xdr:colOff>
      <xdr:row>100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D12" sqref="D12:H12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11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33" t="s">
        <v>30</v>
      </c>
      <c r="B9" s="34"/>
      <c r="C9" s="34"/>
      <c r="D9" s="34"/>
      <c r="E9" s="34"/>
      <c r="F9" s="34"/>
      <c r="G9" s="34"/>
      <c r="H9" s="34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27" t="s">
        <v>1</v>
      </c>
      <c r="B12" s="27"/>
      <c r="C12" s="27"/>
      <c r="D12" s="28"/>
      <c r="E12" s="29"/>
      <c r="F12" s="29"/>
      <c r="G12" s="29"/>
      <c r="H12" s="30"/>
      <c r="I12" s="1"/>
    </row>
    <row r="13" spans="1:9" x14ac:dyDescent="0.25">
      <c r="A13" s="27" t="s">
        <v>2</v>
      </c>
      <c r="B13" s="27"/>
      <c r="C13" s="27"/>
      <c r="D13" s="28"/>
      <c r="E13" s="29"/>
      <c r="F13" s="29"/>
      <c r="G13" s="29"/>
      <c r="H13" s="30"/>
      <c r="I13" s="1"/>
    </row>
    <row r="14" spans="1:9" x14ac:dyDescent="0.25">
      <c r="A14" s="27" t="s">
        <v>3</v>
      </c>
      <c r="B14" s="27"/>
      <c r="C14" s="27"/>
      <c r="D14" s="28"/>
      <c r="E14" s="29"/>
      <c r="F14" s="29"/>
      <c r="G14" s="29"/>
      <c r="H14" s="30"/>
      <c r="I14" s="1"/>
    </row>
    <row r="15" spans="1:9" x14ac:dyDescent="0.25">
      <c r="A15" s="27" t="s">
        <v>4</v>
      </c>
      <c r="B15" s="27"/>
      <c r="C15" s="27"/>
      <c r="D15" s="28"/>
      <c r="E15" s="29"/>
      <c r="F15" s="29"/>
      <c r="G15" s="29"/>
      <c r="H15" s="30"/>
      <c r="I15" s="1"/>
    </row>
    <row r="16" spans="1:9" x14ac:dyDescent="0.25">
      <c r="A16" s="27" t="s">
        <v>5</v>
      </c>
      <c r="B16" s="27"/>
      <c r="C16" s="27"/>
      <c r="D16" s="28"/>
      <c r="E16" s="29"/>
      <c r="F16" s="29"/>
      <c r="G16" s="29"/>
      <c r="H16" s="30"/>
      <c r="I16" s="1"/>
    </row>
    <row r="17" spans="1:9" x14ac:dyDescent="0.25">
      <c r="A17" s="27" t="s">
        <v>6</v>
      </c>
      <c r="B17" s="27"/>
      <c r="C17" s="27"/>
      <c r="D17" s="28"/>
      <c r="E17" s="29"/>
      <c r="F17" s="29"/>
      <c r="G17" s="29"/>
      <c r="H17" s="30"/>
      <c r="I17" s="1"/>
    </row>
    <row r="18" spans="1:9" x14ac:dyDescent="0.25">
      <c r="A18" s="27" t="s">
        <v>7</v>
      </c>
      <c r="B18" s="27"/>
      <c r="C18" s="27"/>
      <c r="D18" s="28"/>
      <c r="E18" s="29"/>
      <c r="F18" s="29"/>
      <c r="G18" s="29"/>
      <c r="H18" s="30"/>
      <c r="I18" s="1"/>
    </row>
    <row r="19" spans="1:9" x14ac:dyDescent="0.25">
      <c r="A19" s="27" t="s">
        <v>8</v>
      </c>
      <c r="B19" s="27"/>
      <c r="C19" s="27"/>
      <c r="D19" s="28"/>
      <c r="E19" s="29"/>
      <c r="F19" s="29"/>
      <c r="G19" s="29"/>
      <c r="H19" s="30"/>
      <c r="I19" s="1"/>
    </row>
    <row r="20" spans="1:9" x14ac:dyDescent="0.25">
      <c r="A20" s="27" t="s">
        <v>9</v>
      </c>
      <c r="B20" s="27"/>
      <c r="C20" s="27"/>
      <c r="D20" s="28"/>
      <c r="E20" s="29"/>
      <c r="F20" s="29"/>
      <c r="G20" s="29"/>
      <c r="H20" s="30"/>
      <c r="I20" s="1"/>
    </row>
    <row r="21" spans="1:9" s="5" customFormat="1" x14ac:dyDescent="0.25">
      <c r="A21" s="12"/>
      <c r="B21" s="12"/>
      <c r="C21" s="12"/>
      <c r="D21" s="13"/>
      <c r="E21" s="13"/>
      <c r="F21" s="13"/>
      <c r="G21" s="13"/>
      <c r="H21" s="13"/>
    </row>
    <row r="22" spans="1:9" ht="15.75" thickBot="1" x14ac:dyDescent="0.3">
      <c r="A22" s="6" t="s">
        <v>24</v>
      </c>
      <c r="B22" s="6"/>
      <c r="C22" s="6"/>
      <c r="D22" s="6"/>
      <c r="E22" s="6"/>
      <c r="F22" s="6"/>
      <c r="G22" s="6"/>
      <c r="H22" s="6"/>
    </row>
    <row r="23" spans="1:9" ht="75" customHeight="1" thickBot="1" x14ac:dyDescent="0.3">
      <c r="A23" s="3" t="s">
        <v>10</v>
      </c>
      <c r="B23" s="41" t="s">
        <v>11</v>
      </c>
      <c r="C23" s="41"/>
      <c r="D23" s="14" t="s">
        <v>12</v>
      </c>
      <c r="E23" s="14" t="s">
        <v>15</v>
      </c>
      <c r="F23" s="4" t="s">
        <v>16</v>
      </c>
      <c r="G23" s="6"/>
      <c r="H23" s="6"/>
    </row>
    <row r="24" spans="1:9" ht="30" customHeight="1" x14ac:dyDescent="0.25">
      <c r="A24" s="15">
        <v>1</v>
      </c>
      <c r="B24" s="42" t="s">
        <v>25</v>
      </c>
      <c r="C24" s="42"/>
      <c r="D24" s="24">
        <v>400</v>
      </c>
      <c r="E24" s="7"/>
      <c r="F24" s="16">
        <f>D24*E24</f>
        <v>0</v>
      </c>
      <c r="G24" s="6"/>
      <c r="H24" s="6"/>
    </row>
    <row r="25" spans="1:9" ht="30" customHeight="1" x14ac:dyDescent="0.25">
      <c r="A25" s="17">
        <v>2</v>
      </c>
      <c r="B25" s="43" t="s">
        <v>26</v>
      </c>
      <c r="C25" s="43"/>
      <c r="D25" s="25">
        <v>1000</v>
      </c>
      <c r="E25" s="8"/>
      <c r="F25" s="18">
        <f t="shared" ref="F25:F27" si="0">D25*E25</f>
        <v>0</v>
      </c>
      <c r="G25" s="6"/>
      <c r="H25" s="6"/>
    </row>
    <row r="26" spans="1:9" ht="30" customHeight="1" x14ac:dyDescent="0.25">
      <c r="A26" s="19">
        <v>3</v>
      </c>
      <c r="B26" s="44" t="s">
        <v>27</v>
      </c>
      <c r="C26" s="44"/>
      <c r="D26" s="26">
        <v>300</v>
      </c>
      <c r="E26" s="9"/>
      <c r="F26" s="18">
        <f t="shared" si="0"/>
        <v>0</v>
      </c>
      <c r="G26" s="6"/>
      <c r="H26" s="6"/>
    </row>
    <row r="27" spans="1:9" s="5" customFormat="1" ht="42.75" customHeight="1" x14ac:dyDescent="0.25">
      <c r="A27" s="19">
        <v>4</v>
      </c>
      <c r="B27" s="32" t="s">
        <v>29</v>
      </c>
      <c r="C27" s="32"/>
      <c r="D27" s="26">
        <v>200</v>
      </c>
      <c r="E27" s="9"/>
      <c r="F27" s="18">
        <f t="shared" si="0"/>
        <v>0</v>
      </c>
      <c r="G27" s="6"/>
      <c r="H27" s="6"/>
    </row>
    <row r="28" spans="1:9" s="5" customFormat="1" ht="51" customHeight="1" thickBot="1" x14ac:dyDescent="0.3">
      <c r="A28" s="19">
        <v>5</v>
      </c>
      <c r="B28" s="31" t="s">
        <v>28</v>
      </c>
      <c r="C28" s="31"/>
      <c r="D28" s="26">
        <v>100</v>
      </c>
      <c r="E28" s="9"/>
      <c r="F28" s="20">
        <f t="shared" ref="F28" si="1">D28*E28</f>
        <v>0</v>
      </c>
      <c r="G28" s="6"/>
      <c r="H28" s="6"/>
    </row>
    <row r="29" spans="1:9" x14ac:dyDescent="0.25">
      <c r="A29" s="45" t="s">
        <v>17</v>
      </c>
      <c r="B29" s="46"/>
      <c r="C29" s="46"/>
      <c r="D29" s="46"/>
      <c r="E29" s="46"/>
      <c r="F29" s="21">
        <f>SUM(F24:F28)</f>
        <v>0</v>
      </c>
      <c r="G29" s="6"/>
      <c r="H29" s="6"/>
    </row>
    <row r="30" spans="1:9" x14ac:dyDescent="0.25">
      <c r="A30" s="47" t="s">
        <v>14</v>
      </c>
      <c r="B30" s="48"/>
      <c r="C30" s="48"/>
      <c r="D30" s="48"/>
      <c r="E30" s="48"/>
      <c r="F30" s="22">
        <f>F31-F29</f>
        <v>0</v>
      </c>
      <c r="G30" s="6"/>
      <c r="H30" s="6"/>
    </row>
    <row r="31" spans="1:9" ht="15.75" thickBot="1" x14ac:dyDescent="0.3">
      <c r="A31" s="49" t="s">
        <v>18</v>
      </c>
      <c r="B31" s="50"/>
      <c r="C31" s="50"/>
      <c r="D31" s="50"/>
      <c r="E31" s="50"/>
      <c r="F31" s="23">
        <f>IF("nie"=MID(D16,1,3),F29,(F29*1.2))</f>
        <v>0</v>
      </c>
      <c r="G31" s="6"/>
      <c r="H31" s="6"/>
    </row>
    <row r="32" spans="1:9" x14ac:dyDescent="0.25">
      <c r="A32" s="6"/>
      <c r="B32" s="6"/>
      <c r="C32" s="6"/>
      <c r="D32" s="6"/>
      <c r="E32" s="6"/>
      <c r="F32" s="6"/>
      <c r="G32" s="6"/>
      <c r="H32" s="6"/>
    </row>
    <row r="33" spans="1:8" ht="30.75" customHeight="1" x14ac:dyDescent="0.25">
      <c r="A33" s="35" t="s">
        <v>23</v>
      </c>
      <c r="B33" s="36"/>
      <c r="C33" s="36"/>
      <c r="D33" s="36"/>
      <c r="E33" s="36"/>
      <c r="F33" s="36"/>
      <c r="G33" s="36"/>
      <c r="H33" s="3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 t="s">
        <v>19</v>
      </c>
      <c r="B35" s="37"/>
      <c r="C35" s="37"/>
      <c r="D35" s="6" t="s">
        <v>20</v>
      </c>
      <c r="E35" s="10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40"/>
      <c r="F39" s="40"/>
      <c r="G39" s="40"/>
      <c r="H39" s="6"/>
    </row>
    <row r="40" spans="1:8" x14ac:dyDescent="0.25">
      <c r="A40" s="6"/>
      <c r="B40" s="6"/>
      <c r="C40" s="6"/>
      <c r="D40" s="6"/>
      <c r="E40" s="38" t="s">
        <v>21</v>
      </c>
      <c r="F40" s="39"/>
      <c r="G40" s="39"/>
      <c r="H40" s="6"/>
    </row>
    <row r="41" spans="1:8" x14ac:dyDescent="0.25">
      <c r="A41" s="6"/>
      <c r="B41" s="6"/>
      <c r="C41" s="6"/>
      <c r="D41" s="6"/>
      <c r="E41" s="38" t="s">
        <v>22</v>
      </c>
      <c r="F41" s="39"/>
      <c r="G41" s="39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algorithmName="SHA-512" hashValue="Za4Iqvx2LM5b/ICy0IyHx5tAm/JEe9PTwA+xXvcSr3dpv9cQPeN6lgS2sigp1cipr3rnQID9IOaL940HPoCJkw==" saltValue="ex6UxfoNXDjxUMQDLzcezw==" spinCount="100000" sheet="1" selectLockedCells="1"/>
  <mergeCells count="33">
    <mergeCell ref="A9:H9"/>
    <mergeCell ref="A33:H33"/>
    <mergeCell ref="B35:C35"/>
    <mergeCell ref="E41:G41"/>
    <mergeCell ref="E40:G40"/>
    <mergeCell ref="E39:G39"/>
    <mergeCell ref="B23:C23"/>
    <mergeCell ref="B24:C24"/>
    <mergeCell ref="B25:C25"/>
    <mergeCell ref="B26:C26"/>
    <mergeCell ref="A29:E29"/>
    <mergeCell ref="A30:E30"/>
    <mergeCell ref="A31:E31"/>
    <mergeCell ref="D16:H16"/>
    <mergeCell ref="D17:H17"/>
    <mergeCell ref="D18:H18"/>
    <mergeCell ref="A15:C15"/>
    <mergeCell ref="D15:H15"/>
    <mergeCell ref="B28:C28"/>
    <mergeCell ref="D19:H19"/>
    <mergeCell ref="D20:H20"/>
    <mergeCell ref="A16:C16"/>
    <mergeCell ref="A17:C17"/>
    <mergeCell ref="A18:C18"/>
    <mergeCell ref="A19:C19"/>
    <mergeCell ref="A20:C20"/>
    <mergeCell ref="B27:C27"/>
    <mergeCell ref="A12:C12"/>
    <mergeCell ref="A13:C13"/>
    <mergeCell ref="A14:C14"/>
    <mergeCell ref="D12:H12"/>
    <mergeCell ref="D13:H13"/>
    <mergeCell ref="D14:H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2022-07-12T12:05:27Z</dcterms:modified>
</cp:coreProperties>
</file>