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20 - Oravský Podzámok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ponuka'!$A$1:$P$37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0" i="3" l="1"/>
  <c r="P12" i="3"/>
  <c r="P13" i="3" l="1"/>
  <c r="P14" i="3"/>
  <c r="P15" i="3"/>
  <c r="P16" i="3"/>
  <c r="P17" i="3"/>
  <c r="P18" i="3"/>
  <c r="P19" i="3"/>
  <c r="P21" i="3"/>
  <c r="P22" i="3"/>
  <c r="P23" i="3"/>
  <c r="M24" i="3"/>
  <c r="P24" i="3" l="1"/>
  <c r="G24" i="3"/>
  <c r="P26" i="3" l="1"/>
  <c r="P25" i="3" s="1"/>
</calcChain>
</file>

<file path=xl/sharedStrings.xml><?xml version="1.0" encoding="utf-8"?>
<sst xmlns="http://schemas.openxmlformats.org/spreadsheetml/2006/main" count="102" uniqueCount="82">
  <si>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</si>
  <si>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</si>
  <si>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</si>
  <si>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</si>
  <si>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</si>
  <si>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</si>
  <si>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</si>
  <si>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</si>
  <si>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</si>
  <si>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</si>
  <si>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</si>
  <si>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</si>
  <si>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</si>
  <si>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</si>
  <si>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</si>
  <si>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</si>
  <si>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</si>
  <si>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</si>
  <si>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</si>
  <si>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</si>
  <si>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</si>
  <si>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</si>
  <si>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</si>
  <si>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</si>
  <si>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</si>
  <si>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</si>
  <si>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</si>
  <si>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</si>
  <si>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</si>
  <si>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</si>
  <si>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</si>
  <si>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</si>
  <si>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</si>
  <si>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</si>
  <si>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</si>
  <si>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</si>
  <si>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</si>
  <si>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</si>
  <si>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</si>
  <si>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</si>
  <si>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</si>
  <si>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</si>
  <si>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</si>
  <si>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</si>
  <si>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</si>
  <si>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</si>
  <si>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</si>
  <si>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</si>
  <si>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</si>
  <si>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</si>
  <si>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</si>
  <si>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</si>
  <si>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</si>
  <si>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</si>
  <si>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</si>
  <si>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</si>
  <si>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</si>
  <si>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</si>
  <si>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</si>
  <si>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</si>
  <si>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</si>
  <si>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</si>
  <si>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</si>
  <si>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</si>
  <si>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</si>
  <si>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</si>
  <si>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</si>
  <si>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</si>
  <si>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</si>
  <si>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</si>
  <si>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Lokčanka</t>
  </si>
  <si>
    <t>1,2,3,4a,6,7</t>
  </si>
  <si>
    <t>NŤ-S,R</t>
  </si>
  <si>
    <t>0 / 0 / 400</t>
  </si>
  <si>
    <t>EF067-407 1</t>
  </si>
  <si>
    <t>EF067-408 1</t>
  </si>
  <si>
    <t>NŤ-R,S</t>
  </si>
  <si>
    <t>0 / 0  /350</t>
  </si>
  <si>
    <t>EF067-409 1</t>
  </si>
  <si>
    <t>0 / 0 / 300</t>
  </si>
  <si>
    <t>Zmluva č. DNS/20/22/12/06</t>
  </si>
  <si>
    <t>Lesnícke služby v ťažbovom procese na OZ Tatry, Lesná správa Oravský Podzámok - výzva č. 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</si>
</sst>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view="pageBreakPreview" topLeftCell="D1" zoomScale="80" zoomScaleNormal="100" zoomScaleSheetLayoutView="80" workbookViewId="0">
      <selection activeCell="D20" sqref="D20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82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94" t="s">
        <v>81</v>
      </c>
      <c r="D3" s="95"/>
      <c r="E3" s="95"/>
      <c r="F3" s="95"/>
      <c r="G3" s="95"/>
      <c r="H3" s="95"/>
      <c r="I3" s="95"/>
      <c r="J3" s="95"/>
      <c r="K3" s="96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84"/>
      <c r="F5" s="84"/>
      <c r="G5" s="5"/>
    </row>
    <row r="6" spans="1:27" x14ac:dyDescent="0.25">
      <c r="A6" s="52" t="s">
        <v>1</v>
      </c>
      <c r="B6" s="53"/>
      <c r="C6" s="54" t="s">
        <v>2</v>
      </c>
      <c r="D6" s="55"/>
      <c r="E6" s="55"/>
      <c r="F6" s="55"/>
      <c r="G6" s="55"/>
      <c r="H6" s="55"/>
      <c r="I6" s="55"/>
      <c r="J6" s="55"/>
      <c r="K6" s="56"/>
    </row>
    <row r="7" spans="1:27" ht="15.75" thickBot="1" x14ac:dyDescent="0.3">
      <c r="A7" s="5"/>
      <c r="B7" s="85"/>
      <c r="C7" s="85"/>
      <c r="D7" s="85"/>
      <c r="E7" s="85"/>
      <c r="F7" s="85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57" t="s">
        <v>80</v>
      </c>
      <c r="B8" s="58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86" t="s">
        <v>3</v>
      </c>
      <c r="B9" s="88" t="s">
        <v>4</v>
      </c>
      <c r="C9" s="45" t="s">
        <v>5</v>
      </c>
      <c r="D9" s="46"/>
      <c r="E9" s="74" t="s">
        <v>6</v>
      </c>
      <c r="F9" s="74"/>
      <c r="G9" s="74"/>
      <c r="H9" s="90" t="s">
        <v>7</v>
      </c>
      <c r="I9" s="74" t="s">
        <v>8</v>
      </c>
      <c r="J9" s="74" t="s">
        <v>9</v>
      </c>
      <c r="K9" s="74"/>
      <c r="L9" s="70" t="s">
        <v>10</v>
      </c>
      <c r="M9" s="72" t="s">
        <v>11</v>
      </c>
      <c r="N9" s="74" t="s">
        <v>12</v>
      </c>
      <c r="O9" s="75" t="s">
        <v>13</v>
      </c>
      <c r="P9" s="77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87"/>
      <c r="B10" s="89"/>
      <c r="C10" s="92" t="s">
        <v>15</v>
      </c>
      <c r="D10" s="42"/>
      <c r="E10" s="92" t="s">
        <v>16</v>
      </c>
      <c r="F10" s="92" t="s">
        <v>17</v>
      </c>
      <c r="G10" s="73" t="s">
        <v>18</v>
      </c>
      <c r="H10" s="91"/>
      <c r="I10" s="73"/>
      <c r="J10" s="92" t="s">
        <v>16</v>
      </c>
      <c r="K10" s="93" t="s">
        <v>17</v>
      </c>
      <c r="L10" s="71"/>
      <c r="M10" s="73"/>
      <c r="N10" s="73"/>
      <c r="O10" s="76"/>
      <c r="P10" s="78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87"/>
      <c r="B11" s="89"/>
      <c r="C11" s="92"/>
      <c r="D11" s="42" t="s">
        <v>64</v>
      </c>
      <c r="E11" s="92"/>
      <c r="F11" s="92"/>
      <c r="G11" s="73"/>
      <c r="H11" s="91"/>
      <c r="I11" s="73"/>
      <c r="J11" s="92"/>
      <c r="K11" s="93"/>
      <c r="L11" s="71"/>
      <c r="M11" s="73"/>
      <c r="N11" s="73"/>
      <c r="O11" s="76"/>
      <c r="P11" s="78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7" t="s">
        <v>70</v>
      </c>
      <c r="B12" s="30" t="s">
        <v>74</v>
      </c>
      <c r="C12" s="31" t="s">
        <v>71</v>
      </c>
      <c r="D12" s="32">
        <v>44895</v>
      </c>
      <c r="E12" s="33">
        <v>230</v>
      </c>
      <c r="F12" s="33"/>
      <c r="G12" s="33">
        <v>230</v>
      </c>
      <c r="H12" s="34" t="s">
        <v>72</v>
      </c>
      <c r="I12" s="35">
        <v>40</v>
      </c>
      <c r="J12" s="36">
        <v>0.86</v>
      </c>
      <c r="K12" s="36"/>
      <c r="L12" s="37" t="s">
        <v>73</v>
      </c>
      <c r="M12" s="38">
        <v>4373.41</v>
      </c>
      <c r="N12" s="39" t="s">
        <v>32</v>
      </c>
      <c r="O12" s="40"/>
      <c r="P12" s="48">
        <f>G12*O12</f>
        <v>0</v>
      </c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7" t="s">
        <v>70</v>
      </c>
      <c r="B13" s="30" t="s">
        <v>75</v>
      </c>
      <c r="C13" s="31" t="s">
        <v>71</v>
      </c>
      <c r="D13" s="32">
        <v>44895</v>
      </c>
      <c r="E13" s="33">
        <v>150</v>
      </c>
      <c r="F13" s="33"/>
      <c r="G13" s="33">
        <v>150</v>
      </c>
      <c r="H13" s="34" t="s">
        <v>76</v>
      </c>
      <c r="I13" s="35">
        <v>40</v>
      </c>
      <c r="J13" s="36">
        <v>0.81</v>
      </c>
      <c r="K13" s="36"/>
      <c r="L13" s="37" t="s">
        <v>77</v>
      </c>
      <c r="M13" s="38">
        <v>2777.27</v>
      </c>
      <c r="N13" s="39" t="s">
        <v>32</v>
      </c>
      <c r="O13" s="40"/>
      <c r="P13" s="48">
        <f>G13*O13</f>
        <v>0</v>
      </c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7" t="s">
        <v>70</v>
      </c>
      <c r="B14" s="30" t="s">
        <v>78</v>
      </c>
      <c r="C14" s="31" t="s">
        <v>71</v>
      </c>
      <c r="D14" s="32">
        <v>44895</v>
      </c>
      <c r="E14" s="33">
        <v>120</v>
      </c>
      <c r="F14" s="33"/>
      <c r="G14" s="33">
        <v>120</v>
      </c>
      <c r="H14" s="34" t="s">
        <v>76</v>
      </c>
      <c r="I14" s="35">
        <v>40</v>
      </c>
      <c r="J14" s="36">
        <v>0.86</v>
      </c>
      <c r="K14" s="36"/>
      <c r="L14" s="37" t="s">
        <v>79</v>
      </c>
      <c r="M14" s="38">
        <v>2177.16</v>
      </c>
      <c r="N14" s="39" t="s">
        <v>32</v>
      </c>
      <c r="O14" s="40"/>
      <c r="P14" s="48">
        <f t="shared" ref="P14:P23" si="0">G14*O14</f>
        <v>0</v>
      </c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47"/>
      <c r="B15" s="30"/>
      <c r="C15" s="31"/>
      <c r="D15" s="32"/>
      <c r="E15" s="33"/>
      <c r="F15" s="33"/>
      <c r="G15" s="33"/>
      <c r="H15" s="34"/>
      <c r="I15" s="35"/>
      <c r="J15" s="36"/>
      <c r="K15" s="36"/>
      <c r="L15" s="37"/>
      <c r="M15" s="38"/>
      <c r="N15" s="39" t="s">
        <v>32</v>
      </c>
      <c r="O15" s="40"/>
      <c r="P15" s="48">
        <f t="shared" si="0"/>
        <v>0</v>
      </c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47"/>
      <c r="B16" s="30"/>
      <c r="C16" s="31"/>
      <c r="D16" s="32"/>
      <c r="E16" s="33"/>
      <c r="F16" s="33"/>
      <c r="G16" s="33"/>
      <c r="H16" s="34"/>
      <c r="I16" s="35"/>
      <c r="J16" s="36"/>
      <c r="K16" s="36"/>
      <c r="L16" s="37"/>
      <c r="M16" s="38"/>
      <c r="N16" s="39" t="s">
        <v>32</v>
      </c>
      <c r="O16" s="40"/>
      <c r="P16" s="48">
        <f t="shared" si="0"/>
        <v>0</v>
      </c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7"/>
      <c r="B17" s="30"/>
      <c r="C17" s="31"/>
      <c r="D17" s="32"/>
      <c r="E17" s="33"/>
      <c r="F17" s="33"/>
      <c r="G17" s="33"/>
      <c r="H17" s="34"/>
      <c r="I17" s="35"/>
      <c r="J17" s="36"/>
      <c r="K17" s="36"/>
      <c r="L17" s="37"/>
      <c r="M17" s="38"/>
      <c r="N17" s="39" t="s">
        <v>32</v>
      </c>
      <c r="O17" s="40"/>
      <c r="P17" s="48">
        <f t="shared" si="0"/>
        <v>0</v>
      </c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7"/>
      <c r="B18" s="30"/>
      <c r="C18" s="31"/>
      <c r="D18" s="32"/>
      <c r="E18" s="33"/>
      <c r="F18" s="33"/>
      <c r="G18" s="33"/>
      <c r="H18" s="34"/>
      <c r="I18" s="35"/>
      <c r="J18" s="36"/>
      <c r="K18" s="36"/>
      <c r="L18" s="37"/>
      <c r="M18" s="38"/>
      <c r="N18" s="39" t="s">
        <v>32</v>
      </c>
      <c r="O18" s="40"/>
      <c r="P18" s="48">
        <f t="shared" si="0"/>
        <v>0</v>
      </c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7"/>
      <c r="B19" s="30"/>
      <c r="C19" s="31"/>
      <c r="D19" s="32"/>
      <c r="E19" s="33"/>
      <c r="F19" s="33"/>
      <c r="G19" s="33"/>
      <c r="H19" s="34"/>
      <c r="I19" s="35"/>
      <c r="J19" s="36"/>
      <c r="K19" s="36"/>
      <c r="L19" s="37"/>
      <c r="M19" s="38"/>
      <c r="N19" s="39" t="s">
        <v>32</v>
      </c>
      <c r="O19" s="40"/>
      <c r="P19" s="48">
        <f t="shared" si="0"/>
        <v>0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7"/>
      <c r="B20" s="30"/>
      <c r="C20" s="31"/>
      <c r="D20" s="32"/>
      <c r="E20" s="33"/>
      <c r="F20" s="33"/>
      <c r="G20" s="33"/>
      <c r="H20" s="34"/>
      <c r="I20" s="35"/>
      <c r="J20" s="36"/>
      <c r="K20" s="36"/>
      <c r="L20" s="37"/>
      <c r="M20" s="38"/>
      <c r="N20" s="39" t="s">
        <v>32</v>
      </c>
      <c r="O20" s="40"/>
      <c r="P20" s="48">
        <f>G20*O20</f>
        <v>0</v>
      </c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7"/>
      <c r="B21" s="30"/>
      <c r="C21" s="31"/>
      <c r="D21" s="32"/>
      <c r="E21" s="33"/>
      <c r="F21" s="33"/>
      <c r="G21" s="33"/>
      <c r="H21" s="34"/>
      <c r="I21" s="35"/>
      <c r="J21" s="36"/>
      <c r="K21" s="36"/>
      <c r="L21" s="37"/>
      <c r="M21" s="38"/>
      <c r="N21" s="39" t="s">
        <v>32</v>
      </c>
      <c r="O21" s="40"/>
      <c r="P21" s="48">
        <f t="shared" si="0"/>
        <v>0</v>
      </c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7"/>
      <c r="B22" s="30"/>
      <c r="C22" s="31"/>
      <c r="D22" s="32"/>
      <c r="E22" s="33"/>
      <c r="F22" s="33"/>
      <c r="G22" s="33"/>
      <c r="H22" s="34"/>
      <c r="I22" s="35"/>
      <c r="J22" s="36"/>
      <c r="K22" s="36"/>
      <c r="L22" s="37"/>
      <c r="M22" s="38"/>
      <c r="N22" s="39" t="s">
        <v>32</v>
      </c>
      <c r="O22" s="40"/>
      <c r="P22" s="48">
        <f t="shared" si="0"/>
        <v>0</v>
      </c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.75" thickBot="1" x14ac:dyDescent="0.3">
      <c r="A23" s="47"/>
      <c r="B23" s="30"/>
      <c r="C23" s="31"/>
      <c r="D23" s="32"/>
      <c r="E23" s="33"/>
      <c r="F23" s="33"/>
      <c r="G23" s="33"/>
      <c r="H23" s="34"/>
      <c r="I23" s="35"/>
      <c r="J23" s="36"/>
      <c r="K23" s="36"/>
      <c r="L23" s="37"/>
      <c r="M23" s="38"/>
      <c r="N23" s="39" t="s">
        <v>32</v>
      </c>
      <c r="O23" s="40"/>
      <c r="P23" s="48">
        <f t="shared" si="0"/>
        <v>0</v>
      </c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69.75" customHeight="1" thickBot="1" x14ac:dyDescent="0.3">
      <c r="A24" s="49"/>
      <c r="B24" s="7"/>
      <c r="C24" s="7"/>
      <c r="D24" s="7"/>
      <c r="E24" s="7"/>
      <c r="F24" s="7"/>
      <c r="G24" s="20">
        <f>SUM(G12:G23)</f>
        <v>500</v>
      </c>
      <c r="H24" s="7"/>
      <c r="I24" s="7"/>
      <c r="J24" s="7"/>
      <c r="K24" s="62" t="s">
        <v>67</v>
      </c>
      <c r="L24" s="63"/>
      <c r="M24" s="24">
        <f>SUM(M12:M23)</f>
        <v>9327.84</v>
      </c>
      <c r="N24" s="23"/>
      <c r="O24" s="21" t="s">
        <v>66</v>
      </c>
      <c r="P24" s="50">
        <f>SUM(P12:P23)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.75" thickBot="1" x14ac:dyDescent="0.3">
      <c r="A25" s="64" t="s">
        <v>19</v>
      </c>
      <c r="B25" s="65"/>
      <c r="C25" s="65"/>
      <c r="D25" s="65"/>
      <c r="E25" s="65"/>
      <c r="F25" s="65"/>
      <c r="G25" s="65"/>
      <c r="H25" s="65"/>
      <c r="I25" s="65"/>
      <c r="J25" s="65"/>
      <c r="K25" s="66"/>
      <c r="L25" s="66"/>
      <c r="M25" s="66"/>
      <c r="N25" s="65"/>
      <c r="O25" s="65"/>
      <c r="P25" s="51">
        <f>P26-P24</f>
        <v>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.75" thickBot="1" x14ac:dyDescent="0.3">
      <c r="A26" s="67" t="s">
        <v>20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4">
        <f>IF(C29="N",P24,(P24*1.2))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68" t="s">
        <v>21</v>
      </c>
      <c r="B27" s="68"/>
      <c r="C27" s="6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7" x14ac:dyDescent="0.25">
      <c r="A28" s="69" t="s">
        <v>22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27" ht="15.75" thickBot="1" x14ac:dyDescent="0.3">
      <c r="A29" s="28" t="s">
        <v>23</v>
      </c>
      <c r="B29" s="27"/>
      <c r="C29" s="29"/>
      <c r="D29" s="26"/>
      <c r="E29" s="10"/>
      <c r="F29" s="10"/>
      <c r="G29" s="8"/>
      <c r="H29" s="10"/>
      <c r="I29" s="10"/>
      <c r="J29" s="10"/>
      <c r="K29" s="11"/>
      <c r="L29" s="11"/>
      <c r="M29" s="11"/>
      <c r="N29" s="11"/>
      <c r="O29" s="11"/>
      <c r="P29" s="11"/>
    </row>
    <row r="30" spans="1:27" x14ac:dyDescent="0.25">
      <c r="A30" s="79" t="s">
        <v>24</v>
      </c>
      <c r="B30" s="80"/>
      <c r="C30" s="80"/>
      <c r="D30" s="80"/>
      <c r="E30" s="80"/>
      <c r="F30" s="81" t="s">
        <v>25</v>
      </c>
      <c r="G30" s="12" t="s">
        <v>26</v>
      </c>
      <c r="H30" s="97"/>
      <c r="I30" s="97"/>
      <c r="J30" s="97"/>
      <c r="K30" s="97"/>
      <c r="L30" s="97"/>
      <c r="M30" s="97"/>
      <c r="N30" s="97"/>
      <c r="O30" s="97"/>
      <c r="P30" s="97"/>
    </row>
    <row r="31" spans="1:27" ht="15.75" thickBot="1" x14ac:dyDescent="0.3">
      <c r="A31" s="98"/>
      <c r="B31" s="98"/>
      <c r="C31" s="98"/>
      <c r="D31" s="98"/>
      <c r="E31" s="98"/>
      <c r="F31" s="81"/>
      <c r="G31" s="12" t="s">
        <v>27</v>
      </c>
      <c r="H31" s="97"/>
      <c r="I31" s="97"/>
      <c r="J31" s="97"/>
      <c r="K31" s="97"/>
      <c r="L31" s="97"/>
      <c r="M31" s="97"/>
      <c r="N31" s="97"/>
      <c r="O31" s="97"/>
      <c r="P31" s="97"/>
    </row>
    <row r="32" spans="1:27" ht="15.75" thickBot="1" x14ac:dyDescent="0.3">
      <c r="A32" s="98"/>
      <c r="B32" s="98"/>
      <c r="C32" s="98"/>
      <c r="D32" s="98"/>
      <c r="E32" s="98"/>
      <c r="F32" s="81"/>
      <c r="G32" s="12" t="s">
        <v>28</v>
      </c>
      <c r="H32" s="97"/>
      <c r="I32" s="97"/>
      <c r="J32" s="97"/>
      <c r="K32" s="97"/>
      <c r="L32" s="97"/>
      <c r="M32" s="97"/>
      <c r="N32" s="97"/>
      <c r="O32" s="97"/>
      <c r="P32" s="97"/>
    </row>
    <row r="33" spans="1:16" ht="15.75" thickBot="1" x14ac:dyDescent="0.3">
      <c r="A33" s="98"/>
      <c r="B33" s="98"/>
      <c r="C33" s="98"/>
      <c r="D33" s="98"/>
      <c r="E33" s="98"/>
      <c r="F33" s="81"/>
      <c r="G33" s="12" t="s">
        <v>29</v>
      </c>
      <c r="H33" s="99"/>
      <c r="I33" s="99"/>
      <c r="J33" s="99"/>
      <c r="K33" s="99"/>
      <c r="L33" s="99"/>
      <c r="M33" s="99"/>
      <c r="N33" s="99"/>
      <c r="O33" s="99"/>
      <c r="P33" s="99"/>
    </row>
    <row r="34" spans="1:16" ht="15.75" thickBot="1" x14ac:dyDescent="0.3">
      <c r="A34" s="98"/>
      <c r="B34" s="98"/>
      <c r="C34" s="98"/>
      <c r="D34" s="98"/>
      <c r="E34" s="98"/>
      <c r="F34" s="81"/>
      <c r="G34" s="22" t="s">
        <v>30</v>
      </c>
      <c r="H34" s="59"/>
      <c r="I34" s="60"/>
      <c r="J34" s="60"/>
      <c r="K34" s="60"/>
      <c r="L34" s="60"/>
      <c r="M34" s="60"/>
      <c r="N34" s="60"/>
      <c r="O34" s="60"/>
      <c r="P34" s="61"/>
    </row>
    <row r="35" spans="1:16" ht="15.75" thickBot="1" x14ac:dyDescent="0.3">
      <c r="A35" s="98"/>
      <c r="B35" s="98"/>
      <c r="C35" s="98"/>
      <c r="D35" s="98"/>
      <c r="E35" s="98"/>
    </row>
    <row r="36" spans="1:16" ht="15.75" thickBot="1" x14ac:dyDescent="0.3">
      <c r="A36" s="98"/>
      <c r="B36" s="98"/>
      <c r="C36" s="98"/>
      <c r="D36" s="98"/>
      <c r="E36" s="98"/>
      <c r="L36" s="100"/>
      <c r="M36" s="100"/>
      <c r="N36" s="100"/>
      <c r="O36" s="100"/>
      <c r="P36" s="100"/>
    </row>
    <row r="37" spans="1:16" ht="15.75" thickBot="1" x14ac:dyDescent="0.3">
      <c r="A37" s="98"/>
      <c r="B37" s="98"/>
      <c r="C37" s="98"/>
      <c r="D37" s="98"/>
      <c r="E37" s="98"/>
      <c r="F37" s="11"/>
      <c r="I37" s="101" t="s">
        <v>31</v>
      </c>
      <c r="J37" s="101"/>
      <c r="K37" s="102"/>
      <c r="L37" s="100"/>
      <c r="M37" s="100"/>
      <c r="N37" s="100"/>
      <c r="O37" s="100"/>
      <c r="P37" s="100"/>
    </row>
    <row r="38" spans="1:16" x14ac:dyDescent="0.25">
      <c r="F38" s="11"/>
    </row>
  </sheetData>
  <mergeCells count="39">
    <mergeCell ref="H30:P30"/>
    <mergeCell ref="A31:E37"/>
    <mergeCell ref="H31:P31"/>
    <mergeCell ref="H32:P32"/>
    <mergeCell ref="H33:P33"/>
    <mergeCell ref="L36:P37"/>
    <mergeCell ref="I37:K37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A6:B6"/>
    <mergeCell ref="C6:K6"/>
    <mergeCell ref="A8:B8"/>
    <mergeCell ref="H34:P34"/>
    <mergeCell ref="K24:L24"/>
    <mergeCell ref="A25:O25"/>
    <mergeCell ref="A26:O26"/>
    <mergeCell ref="A27:C27"/>
    <mergeCell ref="A28:P28"/>
    <mergeCell ref="L9:L11"/>
    <mergeCell ref="M9:M11"/>
    <mergeCell ref="N9:N11"/>
    <mergeCell ref="O9:O11"/>
    <mergeCell ref="P9:P11"/>
    <mergeCell ref="A30:E30"/>
    <mergeCell ref="F30:F34"/>
  </mergeCells>
  <dataValidations count="1">
    <dataValidation type="custom" allowBlank="1" showErrorMessage="1" errorTitle="Chyba!" error="Môžete zadať maximálne 2 desatinné miesta" sqref="O12:O23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4" t="s">
        <v>34</v>
      </c>
      <c r="M2" s="104"/>
    </row>
    <row r="3" spans="1:14" x14ac:dyDescent="0.25">
      <c r="A3" s="15" t="s">
        <v>35</v>
      </c>
      <c r="B3" s="103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5" t="s">
        <v>37</v>
      </c>
      <c r="B4" s="103" t="s">
        <v>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15" t="s">
        <v>3</v>
      </c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15" t="s">
        <v>40</v>
      </c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7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15" t="s">
        <v>43</v>
      </c>
      <c r="B8" s="103" t="s">
        <v>44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15" t="s">
        <v>45</v>
      </c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5" t="s">
        <v>47</v>
      </c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8" t="s">
        <v>49</v>
      </c>
      <c r="B11" s="103" t="s">
        <v>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9" t="s">
        <v>51</v>
      </c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8" t="s">
        <v>53</v>
      </c>
      <c r="B13" s="103" t="s">
        <v>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8" t="s">
        <v>8</v>
      </c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8" t="s">
        <v>56</v>
      </c>
      <c r="B15" s="103" t="s">
        <v>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16" t="s">
        <v>58</v>
      </c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16" t="s">
        <v>60</v>
      </c>
      <c r="B17" s="103" t="s">
        <v>61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8" t="s">
        <v>62</v>
      </c>
      <c r="B18" s="103" t="s">
        <v>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2022-07-14T08:47:31Z</cp:lastPrinted>
  <dcterms:created xsi:type="dcterms:W3CDTF">2022-04-25T11:58:52Z</dcterms:created>
  <dcterms:modified xsi:type="dcterms:W3CDTF">2022-07-14T08:49:21Z</dcterms:modified>
</cp:coreProperties>
</file>