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0. Pranie bielizne\3. SP\"/>
    </mc:Choice>
  </mc:AlternateContent>
  <bookViews>
    <workbookView xWindow="0" yWindow="0" windowWidth="20490" windowHeight="7755" tabRatio="936" activeTab="5"/>
  </bookViews>
  <sheets>
    <sheet name="Príloha č. 1" sheetId="4" r:id="rId1"/>
    <sheet name="Príloha č. 2" sheetId="5" r:id="rId2"/>
    <sheet name="Príloha č. 3" sheetId="18" r:id="rId3"/>
    <sheet name="Príloha č. 4 " sheetId="189" r:id="rId4"/>
    <sheet name="Príloha č. 5 " sheetId="187" r:id="rId5"/>
    <sheet name=" Príloha č. 6 " sheetId="152" r:id="rId6"/>
    <sheet name="Príloha č. 7" sheetId="43" r:id="rId7"/>
  </sheets>
  <definedNames>
    <definedName name="_xlnm.Print_Area" localSheetId="5">' Príloha č. 6 '!$A$1:$K$22</definedName>
    <definedName name="_xlnm.Print_Area" localSheetId="0">'Príloha č. 1'!$A$1:$D$28</definedName>
    <definedName name="_xlnm.Print_Area" localSheetId="1">'Príloha č. 2'!$A$1:$D$26</definedName>
    <definedName name="_xlnm.Print_Area" localSheetId="2">'Príloha č. 3'!$A$1:$D$20</definedName>
    <definedName name="_xlnm.Print_Area" localSheetId="3">'Príloha č. 4 '!$A$1:$D$20</definedName>
    <definedName name="_xlnm.Print_Area" localSheetId="4">'Príloha č. 5 '!$A$1:$D$42</definedName>
    <definedName name="_xlnm.Print_Area" localSheetId="6">'Príloha č. 7'!$A$1:$F$30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52" l="1"/>
  <c r="I7" i="152" l="1"/>
  <c r="G7" i="152"/>
  <c r="H7" i="152" s="1"/>
  <c r="J7" i="152" l="1"/>
  <c r="K7" i="152" s="1"/>
  <c r="B40" i="187" l="1"/>
  <c r="B39" i="187"/>
  <c r="C36" i="187"/>
  <c r="C35" i="187"/>
  <c r="C34" i="187"/>
  <c r="C33" i="187"/>
  <c r="A2" i="187"/>
  <c r="B20" i="152" l="1"/>
  <c r="B19" i="152"/>
  <c r="C16" i="152"/>
  <c r="C15" i="152"/>
  <c r="C14" i="152"/>
  <c r="C13" i="152"/>
  <c r="I8" i="152"/>
  <c r="I9" i="152" s="1"/>
  <c r="G8" i="152"/>
  <c r="H8" i="152" s="1"/>
  <c r="A2" i="152"/>
  <c r="J8" i="152" l="1"/>
  <c r="K8" i="152" s="1"/>
  <c r="K9" i="152" s="1"/>
  <c r="C7" i="5" l="1"/>
  <c r="C6" i="5"/>
  <c r="B23" i="43" l="1"/>
  <c r="B22" i="43"/>
  <c r="A2" i="43"/>
  <c r="A2" i="18"/>
  <c r="B15" i="18"/>
  <c r="B14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<sst xmlns="http://schemas.openxmlformats.org/spreadsheetml/2006/main" count="207" uniqueCount="109">
  <si>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</si>
  <si>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</si>
  <si>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</si>
  <si>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</si>
  <si>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</si>
  <si>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</si>
  <si>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</si>
  <si>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</si>
  <si>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</si>
  <si>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</si>
  <si>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</si>
  <si>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</si>
  <si>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</si>
  <si>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</si>
  <si>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</si>
  <si>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</si>
  <si>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</si>
  <si>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</si>
  <si>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</si>
  <si>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</si>
  <si>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</si>
  <si>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</si>
  <si>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</si>
  <si>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</si>
  <si>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</si>
  <si>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</si>
  <si>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</si>
  <si>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</si>
  <si>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</si>
  <si>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</si>
  <si>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</si>
  <si>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</si>
  <si>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</si>
  <si>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</si>
  <si>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</si>
  <si>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</si>
  <si>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</si>
  <si>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</si>
  <si>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</si>
  <si>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Por. č.</t>
  </si>
  <si>
    <t>Mer. 
jed.
(MJ)</t>
  </si>
  <si>
    <t>bez DPH</t>
  </si>
  <si>
    <t>s DPH</t>
  </si>
  <si>
    <t>KALKULÁCIA CENY A NÁVRH NA PLNENIE KRITÉRIA NA VYHODNOTENIE PONÚK</t>
  </si>
  <si>
    <t>11.</t>
  </si>
  <si>
    <t xml:space="preserve">Požadované minimálne technické vlastnosti, parametre a hodnoty predmetu zákazky
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</si>
  <si>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</si>
  <si>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</si>
  <si>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</si>
  <si>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</si>
  <si>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</si>
  <si>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</si>
  <si>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 xml:space="preserve">spĺňa/nespĺňa </t>
  </si>
  <si>
    <t>Jednotková cena za MJ v EUR</t>
  </si>
  <si>
    <t>V súlade s ustanovením § 41 zákona o verejnom obstarávaní verejný obstarávateľ požaduje od úspešného uchádzača, aby najneskôr v čase uzavretia zmluvy uviedol:</t>
  </si>
  <si>
    <t xml:space="preserve">sadzba DPH v % 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</si>
  <si>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</si>
  <si>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</si>
  <si>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</si>
  <si>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</si>
  <si>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</si>
  <si>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</si>
  <si>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</si>
  <si>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</si>
  <si>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</si>
  <si>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</si>
  <si>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</si>
  <si>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</si>
  <si>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</si>
  <si>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</si>
  <si>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t>1.1</t>
  </si>
  <si>
    <t>1.2</t>
  </si>
  <si>
    <t>1.3</t>
  </si>
  <si>
    <t>1.4</t>
  </si>
  <si>
    <t>1.5</t>
  </si>
  <si>
    <t xml:space="preserve">Názov položky </t>
  </si>
  <si>
    <t>Pranie bielizne</t>
  </si>
  <si>
    <t xml:space="preserve">Položka č. 1 - Pranie pacientskej bielizne </t>
  </si>
  <si>
    <t>sušenie a žehlenie bielizne,</t>
  </si>
  <si>
    <t xml:space="preserve">drobné opravy bielizne a to najmä obšívanie, plátanie, zašitie, prišitie chýbajúceho gombíka a pod. vrátane dodávky na to potrebných materiálov, </t>
  </si>
  <si>
    <t xml:space="preserve">triedenie, skladanie a vákuové balenie bielizne do fólie (tak, aby sa zabránilo jej kontaminácii počas prepravy k objednávateľovi) osobitne: </t>
  </si>
  <si>
    <t>ďalšie súvisiace služby spojené s manipuláciou bielizne, najmä však:</t>
  </si>
  <si>
    <t>1.4.1</t>
  </si>
  <si>
    <t>1.4.2</t>
  </si>
  <si>
    <t>1.5.1</t>
  </si>
  <si>
    <t>1.5.2</t>
  </si>
  <si>
    <t xml:space="preserve">Položka č. 2 - Pranie osobnej bielizne zamestnancov </t>
  </si>
  <si>
    <t xml:space="preserve">pranie vrátane dezinfekcie, bielenia a chemického čistenia osobnej bielizne zamestnancov a v prípade výskytu infekčného ochorenia rovnako aj infekčnej bielizne objednávateľa,  </t>
  </si>
  <si>
    <t>Pranie pacientskej bielizne</t>
  </si>
  <si>
    <t xml:space="preserve">Pranie osobnej bielizne zamestnancov </t>
  </si>
  <si>
    <t>kg</t>
  </si>
  <si>
    <t>SPOLU :</t>
  </si>
  <si>
    <t>Požaduje sa poskytnutie služby prania pacientskej bielizne v rozsahu:</t>
  </si>
  <si>
    <t>Požaduje sa poskytnutie služby prania osobnej bielizne zamestnancov v rozsahu:</t>
  </si>
  <si>
    <r>
      <t xml:space="preserve">Uchádzač uvedie informácie, či ním ponúkaná  služba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ponúkaná služba nespĺňa definované požiadavky uvedie ekvivalentnú hodnotu ním ponúkanej služby)</t>
    </r>
  </si>
  <si>
    <t>hodnota ponúkanej služby</t>
  </si>
  <si>
    <t xml:space="preserve">pranie vrátane dezinfekcie, bielenia a chemického čistenia, pacientskej bielizne,  nemocničnej bielizne, operačnej bielizne a v prípade výskytu infekčného ochorenia rovnako aj infekčnej bielizne objednávateľa,  </t>
  </si>
  <si>
    <t xml:space="preserve">triedenie, skladanie a balenie bielizne (tak, aby sa zabránilo jej kontaminácii počas prepravy k objednávateľovi) osobitne: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</si>
  <si>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</si>
  <si>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</si>
  <si>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</si>
  <si>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</si>
  <si>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</si>
  <si>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</si>
  <si>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</si>
  <si>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podľa jednotlivých pracovísk objednávateľa uvedených v bode 6.1 časti C. Opis predmetu zákazky súťažných podkladov a zároveň</t>
  </si>
  <si>
    <t>podľa položiek sortimentu bielizne uvedeného v bode 6.4 časti C. Opis predmetu zákazky súťažných podkladov a zároveň</t>
  </si>
  <si>
    <t>zber z jednotlivých zberných miest objednávateľa uvedených v bode 6.2 časti C. Opis predmetu zákazky súťažných podkladov, naloženie a odvoz znečistenej bielizne k poskytovateľovi a</t>
  </si>
  <si>
    <t xml:space="preserve">dovoz a doručenie vypranej, vysušenej, vyžehlenej, opravenej a zabalenej bielizne na určené miesto u objednávateľa uvedené bode 6.3 časti C. Opis predmetu zákazky súťažných podkladov.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</si>
</sst>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00"/>
    <numFmt numFmtId="166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29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16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6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9" fillId="2" borderId="3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5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0" fontId="10" fillId="0" borderId="27" xfId="0" applyFont="1" applyBorder="1" applyAlignment="1" applyProtection="1">
      <alignment vertical="center"/>
      <protection locked="0"/>
    </xf>
    <xf numFmtId="49" fontId="2" fillId="3" borderId="16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left" vertical="center" wrapText="1"/>
    </xf>
    <xf numFmtId="9" fontId="3" fillId="0" borderId="57" xfId="0" applyNumberFormat="1" applyFont="1" applyBorder="1" applyAlignment="1">
      <alignment horizontal="center" vertical="center" wrapText="1"/>
    </xf>
    <xf numFmtId="9" fontId="3" fillId="0" borderId="46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49" fontId="3" fillId="0" borderId="48" xfId="0" applyNumberFormat="1" applyFont="1" applyBorder="1" applyAlignment="1">
      <alignment horizontal="left" vertical="center" wrapText="1"/>
    </xf>
    <xf numFmtId="9" fontId="3" fillId="0" borderId="48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left" vertical="center" wrapText="1"/>
    </xf>
    <xf numFmtId="9" fontId="3" fillId="0" borderId="49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5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3" fontId="9" fillId="0" borderId="27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49" fontId="9" fillId="0" borderId="66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67" xfId="0" applyNumberFormat="1" applyFont="1" applyBorder="1" applyAlignment="1">
      <alignment horizontal="left" vertical="center" wrapText="1"/>
    </xf>
    <xf numFmtId="49" fontId="9" fillId="0" borderId="68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right" vertical="center" wrapText="1"/>
    </xf>
    <xf numFmtId="49" fontId="3" fillId="0" borderId="47" xfId="0" applyNumberFormat="1" applyFont="1" applyBorder="1" applyAlignment="1">
      <alignment horizontal="right" vertical="center" wrapText="1"/>
    </xf>
    <xf numFmtId="49" fontId="9" fillId="0" borderId="71" xfId="0" applyNumberFormat="1" applyFont="1" applyBorder="1" applyAlignment="1">
      <alignment horizontal="left" vertical="center" wrapText="1"/>
    </xf>
    <xf numFmtId="49" fontId="3" fillId="0" borderId="72" xfId="0" applyNumberFormat="1" applyFont="1" applyBorder="1" applyAlignment="1">
      <alignment horizontal="left" vertical="center" wrapText="1"/>
    </xf>
    <xf numFmtId="49" fontId="3" fillId="0" borderId="73" xfId="0" applyNumberFormat="1" applyFont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right" vertical="center" wrapText="1"/>
    </xf>
    <xf numFmtId="49" fontId="3" fillId="4" borderId="8" xfId="0" applyNumberFormat="1" applyFont="1" applyFill="1" applyBorder="1" applyAlignment="1">
      <alignment horizontal="left" vertical="top" wrapText="1"/>
    </xf>
    <xf numFmtId="49" fontId="3" fillId="0" borderId="45" xfId="0" applyNumberFormat="1" applyFont="1" applyBorder="1" applyAlignment="1">
      <alignment horizontal="left" vertical="center" wrapText="1"/>
    </xf>
    <xf numFmtId="49" fontId="9" fillId="0" borderId="5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3" fontId="9" fillId="0" borderId="52" xfId="0" applyNumberFormat="1" applyFont="1" applyBorder="1" applyAlignment="1" applyProtection="1">
      <alignment horizontal="center" vertical="center" wrapText="1"/>
      <protection locked="0"/>
    </xf>
    <xf numFmtId="165" fontId="9" fillId="0" borderId="63" xfId="0" applyNumberFormat="1" applyFont="1" applyBorder="1" applyAlignment="1" applyProtection="1">
      <alignment horizontal="right" vertical="center" wrapText="1"/>
      <protection locked="0"/>
    </xf>
    <xf numFmtId="165" fontId="9" fillId="4" borderId="74" xfId="0" applyNumberFormat="1" applyFont="1" applyFill="1" applyBorder="1" applyAlignment="1" applyProtection="1">
      <alignment horizontal="right" vertical="center" wrapText="1"/>
      <protection locked="0"/>
    </xf>
    <xf numFmtId="9" fontId="9" fillId="4" borderId="7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75" xfId="0" applyNumberFormat="1" applyFont="1" applyBorder="1" applyAlignment="1" applyProtection="1">
      <alignment horizontal="center" vertical="center" wrapText="1"/>
      <protection locked="0"/>
    </xf>
    <xf numFmtId="166" fontId="9" fillId="0" borderId="77" xfId="0" applyNumberFormat="1" applyFont="1" applyBorder="1" applyAlignment="1" applyProtection="1">
      <alignment horizontal="right" vertical="center" wrapText="1"/>
      <protection locked="0"/>
    </xf>
    <xf numFmtId="166" fontId="9" fillId="0" borderId="37" xfId="0" applyNumberFormat="1" applyFont="1" applyBorder="1" applyAlignment="1" applyProtection="1">
      <alignment horizontal="right" vertical="center" wrapText="1"/>
      <protection locked="0"/>
    </xf>
    <xf numFmtId="166" fontId="9" fillId="0" borderId="75" xfId="0" applyNumberFormat="1" applyFont="1" applyBorder="1" applyAlignment="1" applyProtection="1">
      <alignment horizontal="right" vertical="center" wrapText="1"/>
      <protection locked="0"/>
    </xf>
    <xf numFmtId="166" fontId="9" fillId="0" borderId="78" xfId="0" applyNumberFormat="1" applyFont="1" applyBorder="1" applyAlignment="1" applyProtection="1">
      <alignment horizontal="right" vertical="center" wrapText="1"/>
      <protection locked="0"/>
    </xf>
    <xf numFmtId="166" fontId="9" fillId="0" borderId="4" xfId="0" applyNumberFormat="1" applyFont="1" applyBorder="1" applyAlignment="1" applyProtection="1">
      <alignment horizontal="right" vertical="center" wrapText="1"/>
      <protection locked="0"/>
    </xf>
    <xf numFmtId="166" fontId="9" fillId="0" borderId="0" xfId="0" applyNumberFormat="1" applyFont="1" applyBorder="1" applyAlignment="1" applyProtection="1">
      <alignment horizontal="right" vertical="center" wrapText="1"/>
      <protection locked="0"/>
    </xf>
    <xf numFmtId="166" fontId="9" fillId="0" borderId="63" xfId="0" applyNumberFormat="1" applyFont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48" xfId="0" applyNumberFormat="1" applyFont="1" applyFill="1" applyBorder="1" applyAlignment="1">
      <alignment horizontal="left" vertical="top" wrapText="1"/>
    </xf>
    <xf numFmtId="166" fontId="9" fillId="0" borderId="66" xfId="0" applyNumberFormat="1" applyFont="1" applyFill="1" applyBorder="1" applyAlignment="1" applyProtection="1">
      <alignment horizontal="right" vertical="center" wrapText="1"/>
      <protection locked="0"/>
    </xf>
    <xf numFmtId="166" fontId="9" fillId="0" borderId="79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3" fillId="0" borderId="0" xfId="1" applyFont="1" applyAlignment="1">
      <alignment horizontal="left" vertical="center" wrapText="1"/>
    </xf>
    <xf numFmtId="49" fontId="10" fillId="3" borderId="60" xfId="0" applyNumberFormat="1" applyFont="1" applyFill="1" applyBorder="1" applyAlignment="1">
      <alignment horizontal="left" vertical="center" wrapText="1"/>
    </xf>
    <xf numFmtId="49" fontId="10" fillId="3" borderId="70" xfId="0" applyNumberFormat="1" applyFont="1" applyFill="1" applyBorder="1" applyAlignment="1">
      <alignment horizontal="left" vertical="center" wrapText="1"/>
    </xf>
    <xf numFmtId="49" fontId="10" fillId="3" borderId="59" xfId="0" applyNumberFormat="1" applyFont="1" applyFill="1" applyBorder="1" applyAlignment="1">
      <alignment horizontal="left" vertical="center" wrapText="1"/>
    </xf>
    <xf numFmtId="49" fontId="15" fillId="3" borderId="69" xfId="0" applyNumberFormat="1" applyFont="1" applyFill="1" applyBorder="1" applyAlignment="1">
      <alignment horizontal="left" vertical="center" wrapText="1"/>
    </xf>
    <xf numFmtId="49" fontId="15" fillId="3" borderId="7" xfId="0" applyNumberFormat="1" applyFont="1" applyFill="1" applyBorder="1" applyAlignment="1">
      <alignment horizontal="left" vertical="center" wrapText="1"/>
    </xf>
    <xf numFmtId="49" fontId="15" fillId="3" borderId="67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49" fontId="10" fillId="2" borderId="41" xfId="0" applyNumberFormat="1" applyFont="1" applyFill="1" applyBorder="1" applyAlignment="1">
      <alignment horizontal="left" vertical="top" wrapText="1"/>
    </xf>
    <xf numFmtId="49" fontId="10" fillId="2" borderId="40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43" xfId="0" applyNumberFormat="1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11" xfId="0" applyNumberFormat="1" applyFont="1" applyBorder="1" applyAlignment="1" applyProtection="1">
      <alignment horizontal="center" vertical="top" wrapText="1"/>
      <protection locked="0"/>
    </xf>
    <xf numFmtId="3" fontId="10" fillId="0" borderId="31" xfId="0" applyNumberFormat="1" applyFont="1" applyBorder="1" applyAlignment="1" applyProtection="1">
      <alignment horizontal="center" vertical="top" wrapText="1"/>
      <protection locked="0"/>
    </xf>
    <xf numFmtId="3" fontId="10" fillId="0" borderId="32" xfId="0" applyNumberFormat="1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" fillId="0" borderId="5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66" fontId="9" fillId="0" borderId="62" xfId="0" applyNumberFormat="1" applyFont="1" applyBorder="1" applyAlignment="1" applyProtection="1">
      <alignment vertical="center"/>
      <protection locked="0"/>
    </xf>
    <xf numFmtId="166" fontId="10" fillId="0" borderId="61" xfId="0" applyNumberFormat="1" applyFont="1" applyFill="1" applyBorder="1" applyAlignment="1" applyProtection="1">
      <alignment vertical="center"/>
      <protection locked="0"/>
    </xf>
  </cellXfs>
  <cellStyles count="6">
    <cellStyle name="Hypertextové prepojenie" xfId="4" builtinId="8"/>
    <cellStyle name="Normálna" xfId="0" builtinId="0"/>
    <cellStyle name="Normálna 2" xfId="5"/>
    <cellStyle name="normálne 2 2" xfId="1"/>
    <cellStyle name="normálne 2 2 2" xfId="3"/>
    <cellStyle name="Normálne 4" xfId="2"/>
  </cellStyles>
  <dxfs count="25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F45" sqref="F45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09" t="s">
        <v>12</v>
      </c>
      <c r="B1" s="209"/>
    </row>
    <row r="2" spans="1:10" ht="30" customHeight="1" x14ac:dyDescent="0.2">
      <c r="A2" s="215" t="s">
        <v>76</v>
      </c>
      <c r="B2" s="215"/>
      <c r="C2" s="215"/>
      <c r="D2" s="215"/>
    </row>
    <row r="3" spans="1:10" ht="24.95" customHeight="1" x14ac:dyDescent="0.2">
      <c r="A3" s="210"/>
      <c r="B3" s="210"/>
      <c r="C3" s="210"/>
    </row>
    <row r="4" spans="1:10" ht="14.25" x14ac:dyDescent="0.2">
      <c r="A4" s="211" t="s">
        <v>13</v>
      </c>
      <c r="B4" s="211"/>
      <c r="C4" s="211"/>
      <c r="D4" s="211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08" t="s">
        <v>1</v>
      </c>
      <c r="B6" s="208"/>
      <c r="C6" s="212"/>
      <c r="D6" s="212"/>
      <c r="F6" s="12"/>
    </row>
    <row r="7" spans="1:10" s="3" customFormat="1" ht="15" customHeight="1" x14ac:dyDescent="0.25">
      <c r="A7" s="208" t="s">
        <v>2</v>
      </c>
      <c r="B7" s="208"/>
      <c r="C7" s="213"/>
      <c r="D7" s="213"/>
    </row>
    <row r="8" spans="1:10" s="3" customFormat="1" ht="15" customHeight="1" x14ac:dyDescent="0.25">
      <c r="A8" s="208" t="s">
        <v>3</v>
      </c>
      <c r="B8" s="208"/>
      <c r="C8" s="216"/>
      <c r="D8" s="216"/>
    </row>
    <row r="9" spans="1:10" s="3" customFormat="1" ht="15" customHeight="1" x14ac:dyDescent="0.25">
      <c r="A9" s="208" t="s">
        <v>4</v>
      </c>
      <c r="B9" s="208"/>
      <c r="C9" s="216"/>
      <c r="D9" s="216"/>
    </row>
    <row r="10" spans="1:10" x14ac:dyDescent="0.2">
      <c r="A10" s="1"/>
      <c r="B10" s="1"/>
      <c r="C10" s="1"/>
    </row>
    <row r="11" spans="1:10" x14ac:dyDescent="0.2">
      <c r="A11" s="214" t="s">
        <v>14</v>
      </c>
      <c r="B11" s="214"/>
      <c r="C11" s="21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08" t="s">
        <v>5</v>
      </c>
      <c r="B12" s="208"/>
      <c r="C12" s="217" t="s">
        <v>25</v>
      </c>
      <c r="D12" s="217"/>
    </row>
    <row r="13" spans="1:10" s="3" customFormat="1" ht="15" customHeight="1" x14ac:dyDescent="0.25">
      <c r="A13" s="208" t="s">
        <v>6</v>
      </c>
      <c r="B13" s="208"/>
      <c r="C13" s="220"/>
      <c r="D13" s="220"/>
    </row>
    <row r="14" spans="1:10" s="3" customFormat="1" ht="15" customHeight="1" x14ac:dyDescent="0.25">
      <c r="A14" s="208" t="s">
        <v>7</v>
      </c>
      <c r="B14" s="208"/>
      <c r="C14" s="221"/>
      <c r="D14" s="221"/>
    </row>
    <row r="15" spans="1:10" x14ac:dyDescent="0.2">
      <c r="A15" s="1"/>
      <c r="B15" s="1"/>
      <c r="C15" s="1"/>
    </row>
    <row r="16" spans="1:10" x14ac:dyDescent="0.2">
      <c r="A16" s="214" t="s">
        <v>15</v>
      </c>
      <c r="B16" s="214"/>
      <c r="C16" s="21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08" t="s">
        <v>5</v>
      </c>
      <c r="B17" s="208"/>
      <c r="C17" s="217"/>
      <c r="D17" s="217"/>
    </row>
    <row r="18" spans="1:5" s="3" customFormat="1" ht="15" customHeight="1" x14ac:dyDescent="0.25">
      <c r="A18" s="208" t="s">
        <v>16</v>
      </c>
      <c r="B18" s="208"/>
      <c r="C18" s="220"/>
      <c r="D18" s="220"/>
    </row>
    <row r="19" spans="1:5" s="3" customFormat="1" ht="15" customHeight="1" x14ac:dyDescent="0.25">
      <c r="A19" s="208" t="s">
        <v>7</v>
      </c>
      <c r="B19" s="208"/>
      <c r="C19" s="221"/>
      <c r="D19" s="221"/>
    </row>
    <row r="20" spans="1:5" x14ac:dyDescent="0.2">
      <c r="B20" s="209"/>
      <c r="C20" s="209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02" t="s">
        <v>61</v>
      </c>
    </row>
    <row r="29" spans="1:5" x14ac:dyDescent="0.2">
      <c r="A29" s="218" t="s">
        <v>10</v>
      </c>
      <c r="B29" s="218"/>
      <c r="C29" s="35"/>
    </row>
    <row r="30" spans="1:5" s="10" customFormat="1" ht="12" customHeight="1" x14ac:dyDescent="0.2">
      <c r="A30" s="95"/>
      <c r="B30" s="219" t="s">
        <v>11</v>
      </c>
      <c r="C30" s="219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4" priority="6">
      <formula>LEN(TRIM(A30))=0</formula>
    </cfRule>
  </conditionalFormatting>
  <conditionalFormatting sqref="B23:B24">
    <cfRule type="containsBlanks" dxfId="23" priority="4">
      <formula>LEN(TRIM(B23))=0</formula>
    </cfRule>
  </conditionalFormatting>
  <conditionalFormatting sqref="C6:D9">
    <cfRule type="containsBlanks" dxfId="22" priority="3">
      <formula>LEN(TRIM(C6))=0</formula>
    </cfRule>
  </conditionalFormatting>
  <conditionalFormatting sqref="C12:D14">
    <cfRule type="containsBlanks" dxfId="21" priority="2">
      <formula>LEN(TRIM(C12))=0</formula>
    </cfRule>
  </conditionalFormatting>
  <conditionalFormatting sqref="C17:D19">
    <cfRule type="containsBlanks" dxfId="20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J47" sqref="J47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23" t="s">
        <v>12</v>
      </c>
      <c r="B1" s="223"/>
    </row>
    <row r="2" spans="1:10" s="2" customFormat="1" ht="30" customHeight="1" x14ac:dyDescent="0.25">
      <c r="A2" s="215" t="str">
        <f>'Príloha č. 1'!A2:D2</f>
        <v>Pranie bielizne</v>
      </c>
      <c r="B2" s="215"/>
      <c r="C2" s="215"/>
      <c r="D2" s="215"/>
    </row>
    <row r="3" spans="1:10" ht="24.95" customHeight="1" x14ac:dyDescent="0.2">
      <c r="A3" s="224"/>
      <c r="B3" s="224"/>
      <c r="C3" s="224"/>
    </row>
    <row r="4" spans="1:10" ht="18.75" customHeight="1" x14ac:dyDescent="0.2">
      <c r="A4" s="225" t="s">
        <v>18</v>
      </c>
      <c r="B4" s="225"/>
      <c r="C4" s="225"/>
      <c r="D4" s="225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22" t="s">
        <v>1</v>
      </c>
      <c r="B6" s="222"/>
      <c r="C6" s="94" t="str">
        <f>IF('Príloha č. 1'!$C$6="","",'Príloha č. 1'!$C$6)</f>
        <v/>
      </c>
      <c r="D6" s="94"/>
      <c r="E6" s="18"/>
    </row>
    <row r="7" spans="1:10" s="2" customFormat="1" ht="15" customHeight="1" x14ac:dyDescent="0.25">
      <c r="A7" s="222" t="s">
        <v>2</v>
      </c>
      <c r="B7" s="222"/>
      <c r="C7" s="94" t="str">
        <f>IF('Príloha č. 1'!$C$6="","",'Príloha č. 1'!$C$6)</f>
        <v/>
      </c>
      <c r="D7" s="94"/>
    </row>
    <row r="8" spans="1:10" ht="15" customHeight="1" x14ac:dyDescent="0.2">
      <c r="A8" s="223" t="s">
        <v>3</v>
      </c>
      <c r="B8" s="223"/>
      <c r="C8" s="22" t="str">
        <f>IF('Príloha č. 1'!C8:D8="","",'Príloha č. 1'!C8:D8)</f>
        <v/>
      </c>
      <c r="D8" s="17"/>
    </row>
    <row r="9" spans="1:10" ht="15" customHeight="1" x14ac:dyDescent="0.2">
      <c r="A9" s="223" t="s">
        <v>4</v>
      </c>
      <c r="B9" s="223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08" t="s">
        <v>19</v>
      </c>
      <c r="B11" s="208"/>
      <c r="C11" s="208"/>
      <c r="D11" s="208"/>
    </row>
    <row r="12" spans="1:10" ht="24.95" customHeight="1" x14ac:dyDescent="0.2">
      <c r="A12" s="2" t="s">
        <v>0</v>
      </c>
      <c r="B12" s="222" t="s">
        <v>26</v>
      </c>
      <c r="C12" s="222"/>
      <c r="D12" s="222"/>
    </row>
    <row r="13" spans="1:10" ht="3" customHeight="1" x14ac:dyDescent="0.2">
      <c r="A13" s="2"/>
      <c r="B13" s="97"/>
      <c r="C13" s="97"/>
      <c r="D13" s="97"/>
    </row>
    <row r="14" spans="1:10" ht="24.95" customHeight="1" x14ac:dyDescent="0.2">
      <c r="A14" s="2" t="s">
        <v>0</v>
      </c>
      <c r="B14" s="222" t="s">
        <v>20</v>
      </c>
      <c r="C14" s="222"/>
      <c r="D14" s="222"/>
    </row>
    <row r="15" spans="1:10" ht="3" customHeight="1" x14ac:dyDescent="0.2">
      <c r="A15" s="2"/>
      <c r="B15" s="97"/>
      <c r="C15" s="97"/>
      <c r="D15" s="97"/>
    </row>
    <row r="16" spans="1:10" ht="24.95" customHeight="1" x14ac:dyDescent="0.2">
      <c r="A16" s="2" t="s">
        <v>0</v>
      </c>
      <c r="B16" s="222" t="s">
        <v>21</v>
      </c>
      <c r="C16" s="222"/>
      <c r="D16" s="222"/>
    </row>
    <row r="17" spans="1:5" ht="3" customHeight="1" x14ac:dyDescent="0.2">
      <c r="A17" s="2"/>
      <c r="B17" s="97"/>
      <c r="C17" s="97"/>
      <c r="D17" s="97"/>
    </row>
    <row r="18" spans="1:5" ht="36" customHeight="1" x14ac:dyDescent="0.2">
      <c r="A18" s="2" t="s">
        <v>0</v>
      </c>
      <c r="B18" s="222" t="s">
        <v>22</v>
      </c>
      <c r="C18" s="222"/>
      <c r="D18" s="222"/>
    </row>
    <row r="19" spans="1:5" ht="3" customHeight="1" x14ac:dyDescent="0.2">
      <c r="A19" s="2"/>
      <c r="B19" s="97"/>
      <c r="C19" s="97"/>
      <c r="D19" s="97"/>
    </row>
    <row r="20" spans="1:5" ht="19.5" customHeight="1" x14ac:dyDescent="0.2">
      <c r="A20" s="2" t="s">
        <v>0</v>
      </c>
      <c r="B20" s="222" t="s">
        <v>23</v>
      </c>
      <c r="C20" s="222"/>
      <c r="D20" s="222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61</v>
      </c>
    </row>
    <row r="27" spans="1:5" s="7" customFormat="1" x14ac:dyDescent="0.2">
      <c r="A27" s="218" t="s">
        <v>10</v>
      </c>
      <c r="B27" s="218"/>
      <c r="C27" s="35"/>
    </row>
    <row r="28" spans="1:5" s="10" customFormat="1" ht="12" customHeight="1" x14ac:dyDescent="0.2">
      <c r="A28" s="95"/>
      <c r="B28" s="226" t="s">
        <v>11</v>
      </c>
      <c r="C28" s="226"/>
      <c r="D28" s="8"/>
      <c r="E28" s="9"/>
    </row>
    <row r="29" spans="1:5" x14ac:dyDescent="0.2">
      <c r="A29" s="96"/>
      <c r="B29" s="96"/>
      <c r="C29" s="96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19" priority="8">
      <formula>LEN(TRIM(A28))=0</formula>
    </cfRule>
  </conditionalFormatting>
  <conditionalFormatting sqref="B23">
    <cfRule type="containsBlanks" dxfId="18" priority="5">
      <formula>LEN(TRIM(B23))=0</formula>
    </cfRule>
  </conditionalFormatting>
  <conditionalFormatting sqref="C6:C7">
    <cfRule type="containsBlanks" dxfId="17" priority="4">
      <formula>LEN(TRIM(C6))=0</formula>
    </cfRule>
    <cfRule type="containsBlanks" dxfId="16" priority="7">
      <formula>LEN(TRIM(C6))=0</formula>
    </cfRule>
  </conditionalFormatting>
  <conditionalFormatting sqref="B22">
    <cfRule type="containsBlanks" dxfId="15" priority="6">
      <formula>LEN(TRIM(B22))=0</formula>
    </cfRule>
  </conditionalFormatting>
  <conditionalFormatting sqref="C8:C9">
    <cfRule type="containsBlanks" dxfId="14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2"/>
  <sheetViews>
    <sheetView showGridLines="0" zoomScaleNormal="100" workbookViewId="0">
      <selection activeCell="O40" sqref="O40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223" t="s">
        <v>12</v>
      </c>
      <c r="B1" s="223"/>
      <c r="C1" s="1"/>
      <c r="D1" s="1"/>
    </row>
    <row r="2" spans="1:10" s="23" customFormat="1" ht="39" customHeight="1" x14ac:dyDescent="0.2">
      <c r="A2" s="215" t="str">
        <f>'Príloha č. 1'!A2:D2</f>
        <v>Pranie bielizne</v>
      </c>
      <c r="B2" s="215"/>
      <c r="C2" s="215"/>
      <c r="D2" s="215"/>
    </row>
    <row r="3" spans="1:10" ht="15" customHeight="1" x14ac:dyDescent="0.2">
      <c r="A3" s="224"/>
      <c r="B3" s="224"/>
      <c r="C3" s="224"/>
      <c r="D3" s="1"/>
    </row>
    <row r="4" spans="1:10" s="26" customFormat="1" ht="35.1" customHeight="1" x14ac:dyDescent="0.25">
      <c r="A4" s="227" t="s">
        <v>24</v>
      </c>
      <c r="B4" s="227"/>
      <c r="C4" s="227"/>
      <c r="D4" s="227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223" t="s">
        <v>1</v>
      </c>
      <c r="B6" s="223"/>
      <c r="C6" s="228" t="str">
        <f>IF('Príloha č. 1'!$C$6="","",'Príloha č. 1'!$C$6)</f>
        <v/>
      </c>
      <c r="D6" s="228"/>
      <c r="E6" s="27"/>
    </row>
    <row r="7" spans="1:10" s="23" customFormat="1" ht="15" customHeight="1" x14ac:dyDescent="0.2">
      <c r="A7" s="223" t="s">
        <v>2</v>
      </c>
      <c r="B7" s="223"/>
      <c r="C7" s="230" t="str">
        <f>IF('Príloha č. 1'!$C$7="","",'Príloha č. 1'!$C$7)</f>
        <v/>
      </c>
      <c r="D7" s="230"/>
    </row>
    <row r="8" spans="1:10" s="23" customFormat="1" ht="15" customHeight="1" x14ac:dyDescent="0.2">
      <c r="A8" s="223" t="s">
        <v>3</v>
      </c>
      <c r="B8" s="223"/>
      <c r="C8" s="230" t="str">
        <f>IF('Príloha č. 1'!C8:D8="","",'Príloha č. 1'!C8:D8)</f>
        <v/>
      </c>
      <c r="D8" s="230"/>
    </row>
    <row r="9" spans="1:10" s="23" customFormat="1" ht="15" customHeight="1" x14ac:dyDescent="0.2">
      <c r="A9" s="223" t="s">
        <v>4</v>
      </c>
      <c r="B9" s="223"/>
      <c r="C9" s="230" t="str">
        <f>IF('Príloha č. 1'!C9:D9="","",'Príloha č. 1'!C9:D9)</f>
        <v/>
      </c>
      <c r="D9" s="230"/>
    </row>
    <row r="10" spans="1:10" s="23" customFormat="1" ht="15" customHeight="1" x14ac:dyDescent="0.2">
      <c r="A10" s="1"/>
      <c r="B10" s="1"/>
      <c r="C10" s="131"/>
      <c r="D10" s="1"/>
    </row>
    <row r="11" spans="1:10" s="29" customFormat="1" ht="36.75" customHeight="1" x14ac:dyDescent="0.25">
      <c r="A11" s="208" t="s">
        <v>58</v>
      </c>
      <c r="B11" s="208"/>
      <c r="C11" s="208"/>
      <c r="D11" s="208"/>
    </row>
    <row r="12" spans="1:10" x14ac:dyDescent="0.2">
      <c r="A12" s="1"/>
      <c r="B12" s="1"/>
      <c r="C12" s="1"/>
      <c r="D12" s="1"/>
    </row>
    <row r="13" spans="1:10" s="93" customFormat="1" ht="15" customHeight="1" x14ac:dyDescent="0.2">
      <c r="A13" s="132"/>
      <c r="B13" s="132"/>
      <c r="C13" s="132"/>
      <c r="D13" s="132"/>
    </row>
    <row r="14" spans="1:10" s="23" customFormat="1" ht="15" customHeight="1" x14ac:dyDescent="0.2">
      <c r="A14" s="1" t="s">
        <v>8</v>
      </c>
      <c r="B14" s="133" t="str">
        <f>IF('Príloha č. 1'!B23:B23="","",'Príloha č. 1'!B23:B23)</f>
        <v/>
      </c>
      <c r="C14" s="17"/>
      <c r="D14" s="1"/>
    </row>
    <row r="15" spans="1:10" s="40" customFormat="1" ht="15" customHeight="1" x14ac:dyDescent="0.25">
      <c r="A15" s="2" t="s">
        <v>9</v>
      </c>
      <c r="B15" s="134" t="str">
        <f>IF('Príloha č. 1'!B24:B24="","",'Príloha č. 1'!B24:B24)</f>
        <v/>
      </c>
      <c r="C15" s="135"/>
      <c r="D15" s="2"/>
    </row>
    <row r="16" spans="1:10" s="23" customFormat="1" ht="15" customHeight="1" x14ac:dyDescent="0.2">
      <c r="A16" s="1"/>
      <c r="B16" s="1"/>
      <c r="C16" s="1"/>
      <c r="D16" s="1"/>
    </row>
    <row r="17" spans="1:5" ht="39.950000000000003" customHeight="1" x14ac:dyDescent="0.2">
      <c r="A17" s="1"/>
      <c r="B17" s="1"/>
      <c r="C17" s="1"/>
      <c r="D17" s="15"/>
    </row>
    <row r="18" spans="1:5" ht="45" customHeight="1" x14ac:dyDescent="0.2">
      <c r="D18" s="34" t="s">
        <v>62</v>
      </c>
    </row>
    <row r="21" spans="1:5" s="35" customFormat="1" ht="11.25" x14ac:dyDescent="0.2">
      <c r="A21" s="218" t="s">
        <v>10</v>
      </c>
      <c r="B21" s="218"/>
    </row>
    <row r="22" spans="1:5" s="39" customFormat="1" ht="12" customHeight="1" x14ac:dyDescent="0.2">
      <c r="A22" s="36"/>
      <c r="B22" s="229" t="s">
        <v>11</v>
      </c>
      <c r="C22" s="229"/>
      <c r="D22" s="37"/>
      <c r="E22" s="38"/>
    </row>
  </sheetData>
  <mergeCells count="15">
    <mergeCell ref="A21:B21"/>
    <mergeCell ref="B22:C22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3" priority="2">
      <formula>LEN(TRIM(C6))=0</formula>
    </cfRule>
  </conditionalFormatting>
  <conditionalFormatting sqref="B14:B15">
    <cfRule type="containsBlanks" dxfId="12" priority="1">
      <formula>LEN(TRIM(B14))=0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J22"/>
  <sheetViews>
    <sheetView zoomScaleNormal="100" workbookViewId="0">
      <selection activeCell="E30" sqref="E30"/>
    </sheetView>
  </sheetViews>
  <sheetFormatPr defaultRowHeight="12" x14ac:dyDescent="0.2"/>
  <cols>
    <col min="1" max="1" width="4.7109375" style="193" bestFit="1" customWidth="1"/>
    <col min="2" max="2" width="19.7109375" style="193" customWidth="1"/>
    <col min="3" max="3" width="28.7109375" style="193" customWidth="1"/>
    <col min="4" max="4" width="33.42578125" style="193" customWidth="1"/>
    <col min="5" max="5" width="10.42578125" style="193" bestFit="1" customWidth="1"/>
    <col min="6" max="256" width="9.140625" style="193"/>
    <col min="257" max="257" width="4.7109375" style="193" bestFit="1" customWidth="1"/>
    <col min="258" max="258" width="19.7109375" style="193" customWidth="1"/>
    <col min="259" max="259" width="28.7109375" style="193" customWidth="1"/>
    <col min="260" max="260" width="33.42578125" style="193" customWidth="1"/>
    <col min="261" max="261" width="10.42578125" style="193" bestFit="1" customWidth="1"/>
    <col min="262" max="512" width="9.140625" style="193"/>
    <col min="513" max="513" width="4.7109375" style="193" bestFit="1" customWidth="1"/>
    <col min="514" max="514" width="19.7109375" style="193" customWidth="1"/>
    <col min="515" max="515" width="28.7109375" style="193" customWidth="1"/>
    <col min="516" max="516" width="33.42578125" style="193" customWidth="1"/>
    <col min="517" max="517" width="10.42578125" style="193" bestFit="1" customWidth="1"/>
    <col min="518" max="768" width="9.140625" style="193"/>
    <col min="769" max="769" width="4.7109375" style="193" bestFit="1" customWidth="1"/>
    <col min="770" max="770" width="19.7109375" style="193" customWidth="1"/>
    <col min="771" max="771" width="28.7109375" style="193" customWidth="1"/>
    <col min="772" max="772" width="33.42578125" style="193" customWidth="1"/>
    <col min="773" max="773" width="10.42578125" style="193" bestFit="1" customWidth="1"/>
    <col min="774" max="1024" width="9.140625" style="193"/>
    <col min="1025" max="1025" width="4.7109375" style="193" bestFit="1" customWidth="1"/>
    <col min="1026" max="1026" width="19.7109375" style="193" customWidth="1"/>
    <col min="1027" max="1027" width="28.7109375" style="193" customWidth="1"/>
    <col min="1028" max="1028" width="33.42578125" style="193" customWidth="1"/>
    <col min="1029" max="1029" width="10.42578125" style="193" bestFit="1" customWidth="1"/>
    <col min="1030" max="1280" width="9.140625" style="193"/>
    <col min="1281" max="1281" width="4.7109375" style="193" bestFit="1" customWidth="1"/>
    <col min="1282" max="1282" width="19.7109375" style="193" customWidth="1"/>
    <col min="1283" max="1283" width="28.7109375" style="193" customWidth="1"/>
    <col min="1284" max="1284" width="33.42578125" style="193" customWidth="1"/>
    <col min="1285" max="1285" width="10.42578125" style="193" bestFit="1" customWidth="1"/>
    <col min="1286" max="1536" width="9.140625" style="193"/>
    <col min="1537" max="1537" width="4.7109375" style="193" bestFit="1" customWidth="1"/>
    <col min="1538" max="1538" width="19.7109375" style="193" customWidth="1"/>
    <col min="1539" max="1539" width="28.7109375" style="193" customWidth="1"/>
    <col min="1540" max="1540" width="33.42578125" style="193" customWidth="1"/>
    <col min="1541" max="1541" width="10.42578125" style="193" bestFit="1" customWidth="1"/>
    <col min="1542" max="1792" width="9.140625" style="193"/>
    <col min="1793" max="1793" width="4.7109375" style="193" bestFit="1" customWidth="1"/>
    <col min="1794" max="1794" width="19.7109375" style="193" customWidth="1"/>
    <col min="1795" max="1795" width="28.7109375" style="193" customWidth="1"/>
    <col min="1796" max="1796" width="33.42578125" style="193" customWidth="1"/>
    <col min="1797" max="1797" width="10.42578125" style="193" bestFit="1" customWidth="1"/>
    <col min="1798" max="2048" width="9.140625" style="193"/>
    <col min="2049" max="2049" width="4.7109375" style="193" bestFit="1" customWidth="1"/>
    <col min="2050" max="2050" width="19.7109375" style="193" customWidth="1"/>
    <col min="2051" max="2051" width="28.7109375" style="193" customWidth="1"/>
    <col min="2052" max="2052" width="33.42578125" style="193" customWidth="1"/>
    <col min="2053" max="2053" width="10.42578125" style="193" bestFit="1" customWidth="1"/>
    <col min="2054" max="2304" width="9.140625" style="193"/>
    <col min="2305" max="2305" width="4.7109375" style="193" bestFit="1" customWidth="1"/>
    <col min="2306" max="2306" width="19.7109375" style="193" customWidth="1"/>
    <col min="2307" max="2307" width="28.7109375" style="193" customWidth="1"/>
    <col min="2308" max="2308" width="33.42578125" style="193" customWidth="1"/>
    <col min="2309" max="2309" width="10.42578125" style="193" bestFit="1" customWidth="1"/>
    <col min="2310" max="2560" width="9.140625" style="193"/>
    <col min="2561" max="2561" width="4.7109375" style="193" bestFit="1" customWidth="1"/>
    <col min="2562" max="2562" width="19.7109375" style="193" customWidth="1"/>
    <col min="2563" max="2563" width="28.7109375" style="193" customWidth="1"/>
    <col min="2564" max="2564" width="33.42578125" style="193" customWidth="1"/>
    <col min="2565" max="2565" width="10.42578125" style="193" bestFit="1" customWidth="1"/>
    <col min="2566" max="2816" width="9.140625" style="193"/>
    <col min="2817" max="2817" width="4.7109375" style="193" bestFit="1" customWidth="1"/>
    <col min="2818" max="2818" width="19.7109375" style="193" customWidth="1"/>
    <col min="2819" max="2819" width="28.7109375" style="193" customWidth="1"/>
    <col min="2820" max="2820" width="33.42578125" style="193" customWidth="1"/>
    <col min="2821" max="2821" width="10.42578125" style="193" bestFit="1" customWidth="1"/>
    <col min="2822" max="3072" width="9.140625" style="193"/>
    <col min="3073" max="3073" width="4.7109375" style="193" bestFit="1" customWidth="1"/>
    <col min="3074" max="3074" width="19.7109375" style="193" customWidth="1"/>
    <col min="3075" max="3075" width="28.7109375" style="193" customWidth="1"/>
    <col min="3076" max="3076" width="33.42578125" style="193" customWidth="1"/>
    <col min="3077" max="3077" width="10.42578125" style="193" bestFit="1" customWidth="1"/>
    <col min="3078" max="3328" width="9.140625" style="193"/>
    <col min="3329" max="3329" width="4.7109375" style="193" bestFit="1" customWidth="1"/>
    <col min="3330" max="3330" width="19.7109375" style="193" customWidth="1"/>
    <col min="3331" max="3331" width="28.7109375" style="193" customWidth="1"/>
    <col min="3332" max="3332" width="33.42578125" style="193" customWidth="1"/>
    <col min="3333" max="3333" width="10.42578125" style="193" bestFit="1" customWidth="1"/>
    <col min="3334" max="3584" width="9.140625" style="193"/>
    <col min="3585" max="3585" width="4.7109375" style="193" bestFit="1" customWidth="1"/>
    <col min="3586" max="3586" width="19.7109375" style="193" customWidth="1"/>
    <col min="3587" max="3587" width="28.7109375" style="193" customWidth="1"/>
    <col min="3588" max="3588" width="33.42578125" style="193" customWidth="1"/>
    <col min="3589" max="3589" width="10.42578125" style="193" bestFit="1" customWidth="1"/>
    <col min="3590" max="3840" width="9.140625" style="193"/>
    <col min="3841" max="3841" width="4.7109375" style="193" bestFit="1" customWidth="1"/>
    <col min="3842" max="3842" width="19.7109375" style="193" customWidth="1"/>
    <col min="3843" max="3843" width="28.7109375" style="193" customWidth="1"/>
    <col min="3844" max="3844" width="33.42578125" style="193" customWidth="1"/>
    <col min="3845" max="3845" width="10.42578125" style="193" bestFit="1" customWidth="1"/>
    <col min="3846" max="4096" width="9.140625" style="193"/>
    <col min="4097" max="4097" width="4.7109375" style="193" bestFit="1" customWidth="1"/>
    <col min="4098" max="4098" width="19.7109375" style="193" customWidth="1"/>
    <col min="4099" max="4099" width="28.7109375" style="193" customWidth="1"/>
    <col min="4100" max="4100" width="33.42578125" style="193" customWidth="1"/>
    <col min="4101" max="4101" width="10.42578125" style="193" bestFit="1" customWidth="1"/>
    <col min="4102" max="4352" width="9.140625" style="193"/>
    <col min="4353" max="4353" width="4.7109375" style="193" bestFit="1" customWidth="1"/>
    <col min="4354" max="4354" width="19.7109375" style="193" customWidth="1"/>
    <col min="4355" max="4355" width="28.7109375" style="193" customWidth="1"/>
    <col min="4356" max="4356" width="33.42578125" style="193" customWidth="1"/>
    <col min="4357" max="4357" width="10.42578125" style="193" bestFit="1" customWidth="1"/>
    <col min="4358" max="4608" width="9.140625" style="193"/>
    <col min="4609" max="4609" width="4.7109375" style="193" bestFit="1" customWidth="1"/>
    <col min="4610" max="4610" width="19.7109375" style="193" customWidth="1"/>
    <col min="4611" max="4611" width="28.7109375" style="193" customWidth="1"/>
    <col min="4612" max="4612" width="33.42578125" style="193" customWidth="1"/>
    <col min="4613" max="4613" width="10.42578125" style="193" bestFit="1" customWidth="1"/>
    <col min="4614" max="4864" width="9.140625" style="193"/>
    <col min="4865" max="4865" width="4.7109375" style="193" bestFit="1" customWidth="1"/>
    <col min="4866" max="4866" width="19.7109375" style="193" customWidth="1"/>
    <col min="4867" max="4867" width="28.7109375" style="193" customWidth="1"/>
    <col min="4868" max="4868" width="33.42578125" style="193" customWidth="1"/>
    <col min="4869" max="4869" width="10.42578125" style="193" bestFit="1" customWidth="1"/>
    <col min="4870" max="5120" width="9.140625" style="193"/>
    <col min="5121" max="5121" width="4.7109375" style="193" bestFit="1" customWidth="1"/>
    <col min="5122" max="5122" width="19.7109375" style="193" customWidth="1"/>
    <col min="5123" max="5123" width="28.7109375" style="193" customWidth="1"/>
    <col min="5124" max="5124" width="33.42578125" style="193" customWidth="1"/>
    <col min="5125" max="5125" width="10.42578125" style="193" bestFit="1" customWidth="1"/>
    <col min="5126" max="5376" width="9.140625" style="193"/>
    <col min="5377" max="5377" width="4.7109375" style="193" bestFit="1" customWidth="1"/>
    <col min="5378" max="5378" width="19.7109375" style="193" customWidth="1"/>
    <col min="5379" max="5379" width="28.7109375" style="193" customWidth="1"/>
    <col min="5380" max="5380" width="33.42578125" style="193" customWidth="1"/>
    <col min="5381" max="5381" width="10.42578125" style="193" bestFit="1" customWidth="1"/>
    <col min="5382" max="5632" width="9.140625" style="193"/>
    <col min="5633" max="5633" width="4.7109375" style="193" bestFit="1" customWidth="1"/>
    <col min="5634" max="5634" width="19.7109375" style="193" customWidth="1"/>
    <col min="5635" max="5635" width="28.7109375" style="193" customWidth="1"/>
    <col min="5636" max="5636" width="33.42578125" style="193" customWidth="1"/>
    <col min="5637" max="5637" width="10.42578125" style="193" bestFit="1" customWidth="1"/>
    <col min="5638" max="5888" width="9.140625" style="193"/>
    <col min="5889" max="5889" width="4.7109375" style="193" bestFit="1" customWidth="1"/>
    <col min="5890" max="5890" width="19.7109375" style="193" customWidth="1"/>
    <col min="5891" max="5891" width="28.7109375" style="193" customWidth="1"/>
    <col min="5892" max="5892" width="33.42578125" style="193" customWidth="1"/>
    <col min="5893" max="5893" width="10.42578125" style="193" bestFit="1" customWidth="1"/>
    <col min="5894" max="6144" width="9.140625" style="193"/>
    <col min="6145" max="6145" width="4.7109375" style="193" bestFit="1" customWidth="1"/>
    <col min="6146" max="6146" width="19.7109375" style="193" customWidth="1"/>
    <col min="6147" max="6147" width="28.7109375" style="193" customWidth="1"/>
    <col min="6148" max="6148" width="33.42578125" style="193" customWidth="1"/>
    <col min="6149" max="6149" width="10.42578125" style="193" bestFit="1" customWidth="1"/>
    <col min="6150" max="6400" width="9.140625" style="193"/>
    <col min="6401" max="6401" width="4.7109375" style="193" bestFit="1" customWidth="1"/>
    <col min="6402" max="6402" width="19.7109375" style="193" customWidth="1"/>
    <col min="6403" max="6403" width="28.7109375" style="193" customWidth="1"/>
    <col min="6404" max="6404" width="33.42578125" style="193" customWidth="1"/>
    <col min="6405" max="6405" width="10.42578125" style="193" bestFit="1" customWidth="1"/>
    <col min="6406" max="6656" width="9.140625" style="193"/>
    <col min="6657" max="6657" width="4.7109375" style="193" bestFit="1" customWidth="1"/>
    <col min="6658" max="6658" width="19.7109375" style="193" customWidth="1"/>
    <col min="6659" max="6659" width="28.7109375" style="193" customWidth="1"/>
    <col min="6660" max="6660" width="33.42578125" style="193" customWidth="1"/>
    <col min="6661" max="6661" width="10.42578125" style="193" bestFit="1" customWidth="1"/>
    <col min="6662" max="6912" width="9.140625" style="193"/>
    <col min="6913" max="6913" width="4.7109375" style="193" bestFit="1" customWidth="1"/>
    <col min="6914" max="6914" width="19.7109375" style="193" customWidth="1"/>
    <col min="6915" max="6915" width="28.7109375" style="193" customWidth="1"/>
    <col min="6916" max="6916" width="33.42578125" style="193" customWidth="1"/>
    <col min="6917" max="6917" width="10.42578125" style="193" bestFit="1" customWidth="1"/>
    <col min="6918" max="7168" width="9.140625" style="193"/>
    <col min="7169" max="7169" width="4.7109375" style="193" bestFit="1" customWidth="1"/>
    <col min="7170" max="7170" width="19.7109375" style="193" customWidth="1"/>
    <col min="7171" max="7171" width="28.7109375" style="193" customWidth="1"/>
    <col min="7172" max="7172" width="33.42578125" style="193" customWidth="1"/>
    <col min="7173" max="7173" width="10.42578125" style="193" bestFit="1" customWidth="1"/>
    <col min="7174" max="7424" width="9.140625" style="193"/>
    <col min="7425" max="7425" width="4.7109375" style="193" bestFit="1" customWidth="1"/>
    <col min="7426" max="7426" width="19.7109375" style="193" customWidth="1"/>
    <col min="7427" max="7427" width="28.7109375" style="193" customWidth="1"/>
    <col min="7428" max="7428" width="33.42578125" style="193" customWidth="1"/>
    <col min="7429" max="7429" width="10.42578125" style="193" bestFit="1" customWidth="1"/>
    <col min="7430" max="7680" width="9.140625" style="193"/>
    <col min="7681" max="7681" width="4.7109375" style="193" bestFit="1" customWidth="1"/>
    <col min="7682" max="7682" width="19.7109375" style="193" customWidth="1"/>
    <col min="7683" max="7683" width="28.7109375" style="193" customWidth="1"/>
    <col min="7684" max="7684" width="33.42578125" style="193" customWidth="1"/>
    <col min="7685" max="7685" width="10.42578125" style="193" bestFit="1" customWidth="1"/>
    <col min="7686" max="7936" width="9.140625" style="193"/>
    <col min="7937" max="7937" width="4.7109375" style="193" bestFit="1" customWidth="1"/>
    <col min="7938" max="7938" width="19.7109375" style="193" customWidth="1"/>
    <col min="7939" max="7939" width="28.7109375" style="193" customWidth="1"/>
    <col min="7940" max="7940" width="33.42578125" style="193" customWidth="1"/>
    <col min="7941" max="7941" width="10.42578125" style="193" bestFit="1" customWidth="1"/>
    <col min="7942" max="8192" width="9.140625" style="193"/>
    <col min="8193" max="8193" width="4.7109375" style="193" bestFit="1" customWidth="1"/>
    <col min="8194" max="8194" width="19.7109375" style="193" customWidth="1"/>
    <col min="8195" max="8195" width="28.7109375" style="193" customWidth="1"/>
    <col min="8196" max="8196" width="33.42578125" style="193" customWidth="1"/>
    <col min="8197" max="8197" width="10.42578125" style="193" bestFit="1" customWidth="1"/>
    <col min="8198" max="8448" width="9.140625" style="193"/>
    <col min="8449" max="8449" width="4.7109375" style="193" bestFit="1" customWidth="1"/>
    <col min="8450" max="8450" width="19.7109375" style="193" customWidth="1"/>
    <col min="8451" max="8451" width="28.7109375" style="193" customWidth="1"/>
    <col min="8452" max="8452" width="33.42578125" style="193" customWidth="1"/>
    <col min="8453" max="8453" width="10.42578125" style="193" bestFit="1" customWidth="1"/>
    <col min="8454" max="8704" width="9.140625" style="193"/>
    <col min="8705" max="8705" width="4.7109375" style="193" bestFit="1" customWidth="1"/>
    <col min="8706" max="8706" width="19.7109375" style="193" customWidth="1"/>
    <col min="8707" max="8707" width="28.7109375" style="193" customWidth="1"/>
    <col min="8708" max="8708" width="33.42578125" style="193" customWidth="1"/>
    <col min="8709" max="8709" width="10.42578125" style="193" bestFit="1" customWidth="1"/>
    <col min="8710" max="8960" width="9.140625" style="193"/>
    <col min="8961" max="8961" width="4.7109375" style="193" bestFit="1" customWidth="1"/>
    <col min="8962" max="8962" width="19.7109375" style="193" customWidth="1"/>
    <col min="8963" max="8963" width="28.7109375" style="193" customWidth="1"/>
    <col min="8964" max="8964" width="33.42578125" style="193" customWidth="1"/>
    <col min="8965" max="8965" width="10.42578125" style="193" bestFit="1" customWidth="1"/>
    <col min="8966" max="9216" width="9.140625" style="193"/>
    <col min="9217" max="9217" width="4.7109375" style="193" bestFit="1" customWidth="1"/>
    <col min="9218" max="9218" width="19.7109375" style="193" customWidth="1"/>
    <col min="9219" max="9219" width="28.7109375" style="193" customWidth="1"/>
    <col min="9220" max="9220" width="33.42578125" style="193" customWidth="1"/>
    <col min="9221" max="9221" width="10.42578125" style="193" bestFit="1" customWidth="1"/>
    <col min="9222" max="9472" width="9.140625" style="193"/>
    <col min="9473" max="9473" width="4.7109375" style="193" bestFit="1" customWidth="1"/>
    <col min="9474" max="9474" width="19.7109375" style="193" customWidth="1"/>
    <col min="9475" max="9475" width="28.7109375" style="193" customWidth="1"/>
    <col min="9476" max="9476" width="33.42578125" style="193" customWidth="1"/>
    <col min="9477" max="9477" width="10.42578125" style="193" bestFit="1" customWidth="1"/>
    <col min="9478" max="9728" width="9.140625" style="193"/>
    <col min="9729" max="9729" width="4.7109375" style="193" bestFit="1" customWidth="1"/>
    <col min="9730" max="9730" width="19.7109375" style="193" customWidth="1"/>
    <col min="9731" max="9731" width="28.7109375" style="193" customWidth="1"/>
    <col min="9732" max="9732" width="33.42578125" style="193" customWidth="1"/>
    <col min="9733" max="9733" width="10.42578125" style="193" bestFit="1" customWidth="1"/>
    <col min="9734" max="9984" width="9.140625" style="193"/>
    <col min="9985" max="9985" width="4.7109375" style="193" bestFit="1" customWidth="1"/>
    <col min="9986" max="9986" width="19.7109375" style="193" customWidth="1"/>
    <col min="9987" max="9987" width="28.7109375" style="193" customWidth="1"/>
    <col min="9988" max="9988" width="33.42578125" style="193" customWidth="1"/>
    <col min="9989" max="9989" width="10.42578125" style="193" bestFit="1" customWidth="1"/>
    <col min="9990" max="10240" width="9.140625" style="193"/>
    <col min="10241" max="10241" width="4.7109375" style="193" bestFit="1" customWidth="1"/>
    <col min="10242" max="10242" width="19.7109375" style="193" customWidth="1"/>
    <col min="10243" max="10243" width="28.7109375" style="193" customWidth="1"/>
    <col min="10244" max="10244" width="33.42578125" style="193" customWidth="1"/>
    <col min="10245" max="10245" width="10.42578125" style="193" bestFit="1" customWidth="1"/>
    <col min="10246" max="10496" width="9.140625" style="193"/>
    <col min="10497" max="10497" width="4.7109375" style="193" bestFit="1" customWidth="1"/>
    <col min="10498" max="10498" width="19.7109375" style="193" customWidth="1"/>
    <col min="10499" max="10499" width="28.7109375" style="193" customWidth="1"/>
    <col min="10500" max="10500" width="33.42578125" style="193" customWidth="1"/>
    <col min="10501" max="10501" width="10.42578125" style="193" bestFit="1" customWidth="1"/>
    <col min="10502" max="10752" width="9.140625" style="193"/>
    <col min="10753" max="10753" width="4.7109375" style="193" bestFit="1" customWidth="1"/>
    <col min="10754" max="10754" width="19.7109375" style="193" customWidth="1"/>
    <col min="10755" max="10755" width="28.7109375" style="193" customWidth="1"/>
    <col min="10756" max="10756" width="33.42578125" style="193" customWidth="1"/>
    <col min="10757" max="10757" width="10.42578125" style="193" bestFit="1" customWidth="1"/>
    <col min="10758" max="11008" width="9.140625" style="193"/>
    <col min="11009" max="11009" width="4.7109375" style="193" bestFit="1" customWidth="1"/>
    <col min="11010" max="11010" width="19.7109375" style="193" customWidth="1"/>
    <col min="11011" max="11011" width="28.7109375" style="193" customWidth="1"/>
    <col min="11012" max="11012" width="33.42578125" style="193" customWidth="1"/>
    <col min="11013" max="11013" width="10.42578125" style="193" bestFit="1" customWidth="1"/>
    <col min="11014" max="11264" width="9.140625" style="193"/>
    <col min="11265" max="11265" width="4.7109375" style="193" bestFit="1" customWidth="1"/>
    <col min="11266" max="11266" width="19.7109375" style="193" customWidth="1"/>
    <col min="11267" max="11267" width="28.7109375" style="193" customWidth="1"/>
    <col min="11268" max="11268" width="33.42578125" style="193" customWidth="1"/>
    <col min="11269" max="11269" width="10.42578125" style="193" bestFit="1" customWidth="1"/>
    <col min="11270" max="11520" width="9.140625" style="193"/>
    <col min="11521" max="11521" width="4.7109375" style="193" bestFit="1" customWidth="1"/>
    <col min="11522" max="11522" width="19.7109375" style="193" customWidth="1"/>
    <col min="11523" max="11523" width="28.7109375" style="193" customWidth="1"/>
    <col min="11524" max="11524" width="33.42578125" style="193" customWidth="1"/>
    <col min="11525" max="11525" width="10.42578125" style="193" bestFit="1" customWidth="1"/>
    <col min="11526" max="11776" width="9.140625" style="193"/>
    <col min="11777" max="11777" width="4.7109375" style="193" bestFit="1" customWidth="1"/>
    <col min="11778" max="11778" width="19.7109375" style="193" customWidth="1"/>
    <col min="11779" max="11779" width="28.7109375" style="193" customWidth="1"/>
    <col min="11780" max="11780" width="33.42578125" style="193" customWidth="1"/>
    <col min="11781" max="11781" width="10.42578125" style="193" bestFit="1" customWidth="1"/>
    <col min="11782" max="12032" width="9.140625" style="193"/>
    <col min="12033" max="12033" width="4.7109375" style="193" bestFit="1" customWidth="1"/>
    <col min="12034" max="12034" width="19.7109375" style="193" customWidth="1"/>
    <col min="12035" max="12035" width="28.7109375" style="193" customWidth="1"/>
    <col min="12036" max="12036" width="33.42578125" style="193" customWidth="1"/>
    <col min="12037" max="12037" width="10.42578125" style="193" bestFit="1" customWidth="1"/>
    <col min="12038" max="12288" width="9.140625" style="193"/>
    <col min="12289" max="12289" width="4.7109375" style="193" bestFit="1" customWidth="1"/>
    <col min="12290" max="12290" width="19.7109375" style="193" customWidth="1"/>
    <col min="12291" max="12291" width="28.7109375" style="193" customWidth="1"/>
    <col min="12292" max="12292" width="33.42578125" style="193" customWidth="1"/>
    <col min="12293" max="12293" width="10.42578125" style="193" bestFit="1" customWidth="1"/>
    <col min="12294" max="12544" width="9.140625" style="193"/>
    <col min="12545" max="12545" width="4.7109375" style="193" bestFit="1" customWidth="1"/>
    <col min="12546" max="12546" width="19.7109375" style="193" customWidth="1"/>
    <col min="12547" max="12547" width="28.7109375" style="193" customWidth="1"/>
    <col min="12548" max="12548" width="33.42578125" style="193" customWidth="1"/>
    <col min="12549" max="12549" width="10.42578125" style="193" bestFit="1" customWidth="1"/>
    <col min="12550" max="12800" width="9.140625" style="193"/>
    <col min="12801" max="12801" width="4.7109375" style="193" bestFit="1" customWidth="1"/>
    <col min="12802" max="12802" width="19.7109375" style="193" customWidth="1"/>
    <col min="12803" max="12803" width="28.7109375" style="193" customWidth="1"/>
    <col min="12804" max="12804" width="33.42578125" style="193" customWidth="1"/>
    <col min="12805" max="12805" width="10.42578125" style="193" bestFit="1" customWidth="1"/>
    <col min="12806" max="13056" width="9.140625" style="193"/>
    <col min="13057" max="13057" width="4.7109375" style="193" bestFit="1" customWidth="1"/>
    <col min="13058" max="13058" width="19.7109375" style="193" customWidth="1"/>
    <col min="13059" max="13059" width="28.7109375" style="193" customWidth="1"/>
    <col min="13060" max="13060" width="33.42578125" style="193" customWidth="1"/>
    <col min="13061" max="13061" width="10.42578125" style="193" bestFit="1" customWidth="1"/>
    <col min="13062" max="13312" width="9.140625" style="193"/>
    <col min="13313" max="13313" width="4.7109375" style="193" bestFit="1" customWidth="1"/>
    <col min="13314" max="13314" width="19.7109375" style="193" customWidth="1"/>
    <col min="13315" max="13315" width="28.7109375" style="193" customWidth="1"/>
    <col min="13316" max="13316" width="33.42578125" style="193" customWidth="1"/>
    <col min="13317" max="13317" width="10.42578125" style="193" bestFit="1" customWidth="1"/>
    <col min="13318" max="13568" width="9.140625" style="193"/>
    <col min="13569" max="13569" width="4.7109375" style="193" bestFit="1" customWidth="1"/>
    <col min="13570" max="13570" width="19.7109375" style="193" customWidth="1"/>
    <col min="13571" max="13571" width="28.7109375" style="193" customWidth="1"/>
    <col min="13572" max="13572" width="33.42578125" style="193" customWidth="1"/>
    <col min="13573" max="13573" width="10.42578125" style="193" bestFit="1" customWidth="1"/>
    <col min="13574" max="13824" width="9.140625" style="193"/>
    <col min="13825" max="13825" width="4.7109375" style="193" bestFit="1" customWidth="1"/>
    <col min="13826" max="13826" width="19.7109375" style="193" customWidth="1"/>
    <col min="13827" max="13827" width="28.7109375" style="193" customWidth="1"/>
    <col min="13828" max="13828" width="33.42578125" style="193" customWidth="1"/>
    <col min="13829" max="13829" width="10.42578125" style="193" bestFit="1" customWidth="1"/>
    <col min="13830" max="14080" width="9.140625" style="193"/>
    <col min="14081" max="14081" width="4.7109375" style="193" bestFit="1" customWidth="1"/>
    <col min="14082" max="14082" width="19.7109375" style="193" customWidth="1"/>
    <col min="14083" max="14083" width="28.7109375" style="193" customWidth="1"/>
    <col min="14084" max="14084" width="33.42578125" style="193" customWidth="1"/>
    <col min="14085" max="14085" width="10.42578125" style="193" bestFit="1" customWidth="1"/>
    <col min="14086" max="14336" width="9.140625" style="193"/>
    <col min="14337" max="14337" width="4.7109375" style="193" bestFit="1" customWidth="1"/>
    <col min="14338" max="14338" width="19.7109375" style="193" customWidth="1"/>
    <col min="14339" max="14339" width="28.7109375" style="193" customWidth="1"/>
    <col min="14340" max="14340" width="33.42578125" style="193" customWidth="1"/>
    <col min="14341" max="14341" width="10.42578125" style="193" bestFit="1" customWidth="1"/>
    <col min="14342" max="14592" width="9.140625" style="193"/>
    <col min="14593" max="14593" width="4.7109375" style="193" bestFit="1" customWidth="1"/>
    <col min="14594" max="14594" width="19.7109375" style="193" customWidth="1"/>
    <col min="14595" max="14595" width="28.7109375" style="193" customWidth="1"/>
    <col min="14596" max="14596" width="33.42578125" style="193" customWidth="1"/>
    <col min="14597" max="14597" width="10.42578125" style="193" bestFit="1" customWidth="1"/>
    <col min="14598" max="14848" width="9.140625" style="193"/>
    <col min="14849" max="14849" width="4.7109375" style="193" bestFit="1" customWidth="1"/>
    <col min="14850" max="14850" width="19.7109375" style="193" customWidth="1"/>
    <col min="14851" max="14851" width="28.7109375" style="193" customWidth="1"/>
    <col min="14852" max="14852" width="33.42578125" style="193" customWidth="1"/>
    <col min="14853" max="14853" width="10.42578125" style="193" bestFit="1" customWidth="1"/>
    <col min="14854" max="15104" width="9.140625" style="193"/>
    <col min="15105" max="15105" width="4.7109375" style="193" bestFit="1" customWidth="1"/>
    <col min="15106" max="15106" width="19.7109375" style="193" customWidth="1"/>
    <col min="15107" max="15107" width="28.7109375" style="193" customWidth="1"/>
    <col min="15108" max="15108" width="33.42578125" style="193" customWidth="1"/>
    <col min="15109" max="15109" width="10.42578125" style="193" bestFit="1" customWidth="1"/>
    <col min="15110" max="15360" width="9.140625" style="193"/>
    <col min="15361" max="15361" width="4.7109375" style="193" bestFit="1" customWidth="1"/>
    <col min="15362" max="15362" width="19.7109375" style="193" customWidth="1"/>
    <col min="15363" max="15363" width="28.7109375" style="193" customWidth="1"/>
    <col min="15364" max="15364" width="33.42578125" style="193" customWidth="1"/>
    <col min="15365" max="15365" width="10.42578125" style="193" bestFit="1" customWidth="1"/>
    <col min="15366" max="15616" width="9.140625" style="193"/>
    <col min="15617" max="15617" width="4.7109375" style="193" bestFit="1" customWidth="1"/>
    <col min="15618" max="15618" width="19.7109375" style="193" customWidth="1"/>
    <col min="15619" max="15619" width="28.7109375" style="193" customWidth="1"/>
    <col min="15620" max="15620" width="33.42578125" style="193" customWidth="1"/>
    <col min="15621" max="15621" width="10.42578125" style="193" bestFit="1" customWidth="1"/>
    <col min="15622" max="15872" width="9.140625" style="193"/>
    <col min="15873" max="15873" width="4.7109375" style="193" bestFit="1" customWidth="1"/>
    <col min="15874" max="15874" width="19.7109375" style="193" customWidth="1"/>
    <col min="15875" max="15875" width="28.7109375" style="193" customWidth="1"/>
    <col min="15876" max="15876" width="33.42578125" style="193" customWidth="1"/>
    <col min="15877" max="15877" width="10.42578125" style="193" bestFit="1" customWidth="1"/>
    <col min="15878" max="16128" width="9.140625" style="193"/>
    <col min="16129" max="16129" width="4.7109375" style="193" bestFit="1" customWidth="1"/>
    <col min="16130" max="16130" width="19.7109375" style="193" customWidth="1"/>
    <col min="16131" max="16131" width="28.7109375" style="193" customWidth="1"/>
    <col min="16132" max="16132" width="33.42578125" style="193" customWidth="1"/>
    <col min="16133" max="16133" width="10.42578125" style="193" bestFit="1" customWidth="1"/>
    <col min="16134" max="16384" width="9.140625" style="193"/>
  </cols>
  <sheetData>
    <row r="1" spans="1:10" x14ac:dyDescent="0.2">
      <c r="A1" s="231" t="s">
        <v>12</v>
      </c>
      <c r="B1" s="231"/>
    </row>
    <row r="2" spans="1:10" s="194" customFormat="1" x14ac:dyDescent="0.25">
      <c r="A2" s="232" t="s">
        <v>76</v>
      </c>
      <c r="B2" s="232"/>
      <c r="C2" s="232"/>
      <c r="D2" s="232"/>
    </row>
    <row r="3" spans="1:10" x14ac:dyDescent="0.2">
      <c r="A3" s="233"/>
      <c r="B3" s="233"/>
      <c r="C3" s="233"/>
    </row>
    <row r="4" spans="1:10" ht="32.25" customHeight="1" x14ac:dyDescent="0.25">
      <c r="A4" s="234" t="s">
        <v>99</v>
      </c>
      <c r="B4" s="234"/>
      <c r="C4" s="234"/>
      <c r="D4" s="234"/>
      <c r="E4" s="195"/>
      <c r="F4" s="195"/>
      <c r="G4" s="195"/>
      <c r="H4" s="195"/>
      <c r="I4" s="195"/>
      <c r="J4" s="195"/>
    </row>
    <row r="6" spans="1:10" s="194" customFormat="1" ht="20.100000000000001" customHeight="1" x14ac:dyDescent="0.25">
      <c r="A6" s="235" t="s">
        <v>1</v>
      </c>
      <c r="B6" s="235"/>
      <c r="C6" s="236"/>
      <c r="D6" s="237"/>
      <c r="E6" s="196"/>
    </row>
    <row r="7" spans="1:10" s="194" customFormat="1" ht="20.100000000000001" customHeight="1" x14ac:dyDescent="0.25">
      <c r="A7" s="235" t="s">
        <v>2</v>
      </c>
      <c r="B7" s="235"/>
      <c r="C7" s="238"/>
      <c r="D7" s="239"/>
    </row>
    <row r="8" spans="1:10" ht="20.100000000000001" customHeight="1" x14ac:dyDescent="0.2">
      <c r="A8" s="231" t="s">
        <v>3</v>
      </c>
      <c r="B8" s="231"/>
      <c r="C8" s="238"/>
      <c r="D8" s="239"/>
    </row>
    <row r="9" spans="1:10" ht="20.100000000000001" customHeight="1" x14ac:dyDescent="0.2">
      <c r="A9" s="231" t="s">
        <v>4</v>
      </c>
      <c r="B9" s="231"/>
      <c r="C9" s="238"/>
      <c r="D9" s="239"/>
    </row>
    <row r="10" spans="1:10" x14ac:dyDescent="0.2">
      <c r="C10" s="197"/>
    </row>
    <row r="11" spans="1:10" s="198" customFormat="1" x14ac:dyDescent="0.25">
      <c r="A11" s="240" t="s">
        <v>19</v>
      </c>
      <c r="B11" s="240"/>
      <c r="C11" s="240"/>
      <c r="D11" s="240"/>
    </row>
    <row r="12" spans="1:10" ht="52.5" customHeight="1" x14ac:dyDescent="0.2">
      <c r="A12" s="194" t="s">
        <v>0</v>
      </c>
      <c r="B12" s="235" t="s">
        <v>100</v>
      </c>
      <c r="C12" s="235"/>
      <c r="D12" s="235"/>
    </row>
    <row r="13" spans="1:10" ht="39" customHeight="1" x14ac:dyDescent="0.2">
      <c r="A13" s="194" t="s">
        <v>0</v>
      </c>
      <c r="B13" s="235" t="s">
        <v>101</v>
      </c>
      <c r="C13" s="235"/>
      <c r="D13" s="235"/>
    </row>
    <row r="14" spans="1:10" ht="39.75" customHeight="1" x14ac:dyDescent="0.2">
      <c r="A14" s="194" t="s">
        <v>0</v>
      </c>
      <c r="B14" s="235" t="s">
        <v>102</v>
      </c>
      <c r="C14" s="235"/>
      <c r="D14" s="235"/>
    </row>
    <row r="16" spans="1:10" s="198" customFormat="1" x14ac:dyDescent="0.25">
      <c r="A16" s="198" t="s">
        <v>8</v>
      </c>
      <c r="B16" s="199"/>
    </row>
    <row r="17" spans="1:5" s="198" customFormat="1" x14ac:dyDescent="0.25">
      <c r="A17" s="198" t="s">
        <v>9</v>
      </c>
      <c r="B17" s="200"/>
    </row>
    <row r="18" spans="1:5" x14ac:dyDescent="0.2">
      <c r="D18" s="201"/>
    </row>
    <row r="19" spans="1:5" x14ac:dyDescent="0.2">
      <c r="C19" s="202" t="s">
        <v>103</v>
      </c>
      <c r="D19" s="199"/>
    </row>
    <row r="20" spans="1:5" x14ac:dyDescent="0.2">
      <c r="C20" s="203"/>
      <c r="D20" s="204" t="s">
        <v>104</v>
      </c>
    </row>
    <row r="21" spans="1:5" s="203" customFormat="1" x14ac:dyDescent="0.2">
      <c r="A21" s="241" t="s">
        <v>10</v>
      </c>
      <c r="B21" s="241"/>
    </row>
    <row r="22" spans="1:5" s="207" customFormat="1" ht="12" customHeight="1" x14ac:dyDescent="0.2">
      <c r="A22" s="205"/>
      <c r="B22" s="231" t="s">
        <v>11</v>
      </c>
      <c r="C22" s="231"/>
      <c r="D22" s="204"/>
      <c r="E22" s="206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11" priority="2">
      <formula>LEN(TRIM(A22))=0</formula>
    </cfRule>
  </conditionalFormatting>
  <conditionalFormatting sqref="C6:D9">
    <cfRule type="containsBlanks" dxfId="10" priority="4">
      <formula>LEN(TRIM(C6))=0</formula>
    </cfRule>
  </conditionalFormatting>
  <conditionalFormatting sqref="B16:B17">
    <cfRule type="containsBlanks" dxfId="9" priority="3">
      <formula>LEN(TRIM(B16))=0</formula>
    </cfRule>
  </conditionalFormatting>
  <conditionalFormatting sqref="D19">
    <cfRule type="containsBlanks" dxfId="8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&amp;L&amp;"-,Tučné"Príloha č. 4 k SP&amp;"-,Normálne"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4"/>
  <sheetViews>
    <sheetView showGridLines="0" zoomScale="90" zoomScaleNormal="90" workbookViewId="0">
      <selection activeCell="F28" sqref="F28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20.42578125" style="41" customWidth="1"/>
    <col min="4" max="4" width="25.7109375" style="157" customWidth="1"/>
    <col min="5" max="6" width="12.7109375" style="157" customWidth="1"/>
    <col min="7" max="7" width="15.7109375" style="157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254" t="s">
        <v>12</v>
      </c>
      <c r="B1" s="254"/>
      <c r="C1" s="254"/>
      <c r="D1" s="254"/>
    </row>
    <row r="2" spans="1:11" ht="30" customHeight="1" x14ac:dyDescent="0.2">
      <c r="A2" s="255" t="str">
        <f>'Príloha č. 1'!A2:B2</f>
        <v>Pranie bielizne</v>
      </c>
      <c r="B2" s="255"/>
      <c r="C2" s="255"/>
      <c r="D2" s="255"/>
      <c r="E2" s="77"/>
      <c r="F2" s="77"/>
      <c r="G2" s="77"/>
      <c r="H2" s="77"/>
      <c r="I2" s="77"/>
      <c r="J2" s="77"/>
      <c r="K2" s="77"/>
    </row>
    <row r="3" spans="1:11" s="42" customFormat="1" ht="30" customHeight="1" x14ac:dyDescent="0.25">
      <c r="A3" s="256" t="s">
        <v>46</v>
      </c>
      <c r="B3" s="256"/>
      <c r="C3" s="256"/>
      <c r="D3" s="256"/>
      <c r="E3" s="76"/>
      <c r="F3" s="76"/>
      <c r="G3" s="76"/>
      <c r="H3" s="76"/>
      <c r="I3" s="76"/>
      <c r="J3" s="76"/>
      <c r="K3" s="76"/>
    </row>
    <row r="4" spans="1:11" s="42" customFormat="1" ht="11.25" customHeight="1" thickBot="1" x14ac:dyDescent="0.3">
      <c r="A4" s="154"/>
      <c r="B4" s="154"/>
      <c r="C4" s="154"/>
      <c r="D4" s="154"/>
      <c r="E4" s="76"/>
      <c r="F4" s="76"/>
      <c r="G4" s="76"/>
      <c r="H4" s="76"/>
      <c r="I4" s="76"/>
      <c r="J4" s="76"/>
      <c r="K4" s="76"/>
    </row>
    <row r="5" spans="1:11" s="40" customFormat="1" ht="90" customHeight="1" x14ac:dyDescent="0.25">
      <c r="A5" s="257" t="s">
        <v>45</v>
      </c>
      <c r="B5" s="258"/>
      <c r="C5" s="261" t="s">
        <v>94</v>
      </c>
      <c r="D5" s="262"/>
    </row>
    <row r="6" spans="1:11" s="40" customFormat="1" ht="25.5" customHeight="1" thickBot="1" x14ac:dyDescent="0.3">
      <c r="A6" s="259"/>
      <c r="B6" s="260"/>
      <c r="C6" s="74" t="s">
        <v>52</v>
      </c>
      <c r="D6" s="78" t="s">
        <v>95</v>
      </c>
    </row>
    <row r="7" spans="1:11" s="75" customFormat="1" ht="30.75" customHeight="1" x14ac:dyDescent="0.25">
      <c r="A7" s="243" t="s">
        <v>77</v>
      </c>
      <c r="B7" s="244"/>
      <c r="C7" s="244"/>
      <c r="D7" s="245"/>
    </row>
    <row r="8" spans="1:11" s="75" customFormat="1" ht="28.5" customHeight="1" x14ac:dyDescent="0.25">
      <c r="A8" s="165" t="s">
        <v>27</v>
      </c>
      <c r="B8" s="166" t="s">
        <v>92</v>
      </c>
      <c r="C8" s="150"/>
      <c r="D8" s="161"/>
    </row>
    <row r="9" spans="1:11" s="75" customFormat="1" ht="66" customHeight="1" x14ac:dyDescent="0.25">
      <c r="A9" s="167" t="s">
        <v>70</v>
      </c>
      <c r="B9" s="168" t="s">
        <v>96</v>
      </c>
      <c r="C9" s="172"/>
      <c r="D9" s="153"/>
    </row>
    <row r="10" spans="1:11" s="75" customFormat="1" ht="27.75" customHeight="1" x14ac:dyDescent="0.25">
      <c r="A10" s="167" t="s">
        <v>71</v>
      </c>
      <c r="B10" s="168" t="s">
        <v>78</v>
      </c>
      <c r="C10" s="172"/>
      <c r="D10" s="153"/>
    </row>
    <row r="11" spans="1:11" s="75" customFormat="1" ht="53.25" customHeight="1" x14ac:dyDescent="0.25">
      <c r="A11" s="167" t="s">
        <v>72</v>
      </c>
      <c r="B11" s="168" t="s">
        <v>79</v>
      </c>
      <c r="C11" s="172"/>
      <c r="D11" s="153"/>
    </row>
    <row r="12" spans="1:11" s="75" customFormat="1" ht="39.75" customHeight="1" x14ac:dyDescent="0.25">
      <c r="A12" s="167" t="s">
        <v>73</v>
      </c>
      <c r="B12" s="168" t="s">
        <v>97</v>
      </c>
      <c r="C12" s="172"/>
      <c r="D12" s="153"/>
    </row>
    <row r="13" spans="1:11" s="75" customFormat="1" ht="51" customHeight="1" x14ac:dyDescent="0.25">
      <c r="A13" s="169" t="s">
        <v>82</v>
      </c>
      <c r="B13" s="170" t="s">
        <v>105</v>
      </c>
      <c r="C13" s="172"/>
      <c r="D13" s="153"/>
    </row>
    <row r="14" spans="1:11" s="75" customFormat="1" ht="41.25" customHeight="1" x14ac:dyDescent="0.25">
      <c r="A14" s="169" t="s">
        <v>83</v>
      </c>
      <c r="B14" s="170" t="s">
        <v>106</v>
      </c>
      <c r="C14" s="152"/>
      <c r="D14" s="164"/>
    </row>
    <row r="15" spans="1:11" s="75" customFormat="1" ht="28.5" customHeight="1" x14ac:dyDescent="0.25">
      <c r="A15" s="167" t="s">
        <v>74</v>
      </c>
      <c r="B15" s="168" t="s">
        <v>81</v>
      </c>
      <c r="C15" s="152"/>
      <c r="D15" s="164"/>
    </row>
    <row r="16" spans="1:11" s="75" customFormat="1" ht="64.5" customHeight="1" x14ac:dyDescent="0.25">
      <c r="A16" s="169" t="s">
        <v>84</v>
      </c>
      <c r="B16" s="188" t="s">
        <v>107</v>
      </c>
      <c r="C16" s="152"/>
      <c r="D16" s="164"/>
    </row>
    <row r="17" spans="1:11" s="75" customFormat="1" ht="63" customHeight="1" x14ac:dyDescent="0.25">
      <c r="A17" s="169" t="s">
        <v>85</v>
      </c>
      <c r="B17" s="188" t="s">
        <v>108</v>
      </c>
      <c r="C17" s="152"/>
      <c r="D17" s="164"/>
    </row>
    <row r="18" spans="1:11" s="75" customFormat="1" ht="26.25" customHeight="1" x14ac:dyDescent="0.25">
      <c r="A18" s="246" t="s">
        <v>86</v>
      </c>
      <c r="B18" s="247"/>
      <c r="C18" s="247"/>
      <c r="D18" s="248"/>
    </row>
    <row r="19" spans="1:11" s="75" customFormat="1" ht="27.75" customHeight="1" x14ac:dyDescent="0.25">
      <c r="A19" s="171" t="s">
        <v>27</v>
      </c>
      <c r="B19" s="168" t="s">
        <v>93</v>
      </c>
      <c r="C19" s="152"/>
      <c r="D19" s="158"/>
    </row>
    <row r="20" spans="1:11" s="75" customFormat="1" ht="65.25" customHeight="1" x14ac:dyDescent="0.25">
      <c r="A20" s="115" t="s">
        <v>70</v>
      </c>
      <c r="B20" s="168" t="s">
        <v>87</v>
      </c>
      <c r="C20" s="152"/>
      <c r="D20" s="158"/>
    </row>
    <row r="21" spans="1:11" s="75" customFormat="1" ht="27.75" customHeight="1" x14ac:dyDescent="0.25">
      <c r="A21" s="115" t="s">
        <v>71</v>
      </c>
      <c r="B21" s="168" t="s">
        <v>78</v>
      </c>
      <c r="C21" s="152"/>
      <c r="D21" s="158"/>
      <c r="K21" s="173"/>
    </row>
    <row r="22" spans="1:11" s="75" customFormat="1" ht="50.25" customHeight="1" x14ac:dyDescent="0.25">
      <c r="A22" s="115" t="s">
        <v>72</v>
      </c>
      <c r="B22" s="168" t="s">
        <v>79</v>
      </c>
      <c r="C22" s="152"/>
      <c r="D22" s="158"/>
    </row>
    <row r="23" spans="1:11" s="75" customFormat="1" ht="42.75" customHeight="1" x14ac:dyDescent="0.25">
      <c r="A23" s="115" t="s">
        <v>73</v>
      </c>
      <c r="B23" s="168" t="s">
        <v>80</v>
      </c>
      <c r="C23" s="152"/>
      <c r="D23" s="158"/>
    </row>
    <row r="24" spans="1:11" s="75" customFormat="1" ht="50.25" customHeight="1" x14ac:dyDescent="0.25">
      <c r="A24" s="162" t="s">
        <v>82</v>
      </c>
      <c r="B24" s="170" t="s">
        <v>105</v>
      </c>
      <c r="C24" s="152"/>
      <c r="D24" s="158"/>
    </row>
    <row r="25" spans="1:11" s="75" customFormat="1" ht="40.5" customHeight="1" x14ac:dyDescent="0.25">
      <c r="A25" s="162" t="s">
        <v>83</v>
      </c>
      <c r="B25" s="170" t="s">
        <v>106</v>
      </c>
      <c r="C25" s="152"/>
      <c r="D25" s="158"/>
    </row>
    <row r="26" spans="1:11" s="75" customFormat="1" ht="28.5" customHeight="1" x14ac:dyDescent="0.25">
      <c r="A26" s="115" t="s">
        <v>74</v>
      </c>
      <c r="B26" s="168" t="s">
        <v>81</v>
      </c>
      <c r="C26" s="152"/>
      <c r="D26" s="158"/>
    </row>
    <row r="27" spans="1:11" s="75" customFormat="1" ht="64.5" customHeight="1" x14ac:dyDescent="0.25">
      <c r="A27" s="162" t="s">
        <v>84</v>
      </c>
      <c r="B27" s="188" t="s">
        <v>107</v>
      </c>
      <c r="C27" s="152"/>
      <c r="D27" s="158"/>
    </row>
    <row r="28" spans="1:11" s="75" customFormat="1" ht="63" customHeight="1" thickBot="1" x14ac:dyDescent="0.3">
      <c r="A28" s="163" t="s">
        <v>85</v>
      </c>
      <c r="B28" s="189" t="s">
        <v>108</v>
      </c>
      <c r="C28" s="151"/>
      <c r="D28" s="159"/>
    </row>
    <row r="29" spans="1:11" s="75" customFormat="1" ht="12" customHeight="1" x14ac:dyDescent="0.25">
      <c r="A29" s="88"/>
      <c r="B29" s="89"/>
      <c r="C29" s="90"/>
      <c r="D29" s="91"/>
    </row>
    <row r="30" spans="1:11" s="75" customFormat="1" ht="25.5" customHeight="1" x14ac:dyDescent="0.25">
      <c r="A30" s="160"/>
      <c r="B30" s="160"/>
      <c r="C30" s="160"/>
      <c r="D30" s="91"/>
    </row>
    <row r="31" spans="1:11" s="19" customFormat="1" ht="20.100000000000001" customHeight="1" x14ac:dyDescent="0.25">
      <c r="A31" s="242" t="s">
        <v>38</v>
      </c>
      <c r="B31" s="242"/>
      <c r="C31" s="242"/>
      <c r="D31" s="242"/>
      <c r="E31" s="79"/>
      <c r="F31" s="79"/>
      <c r="G31" s="79"/>
      <c r="H31" s="79"/>
      <c r="I31" s="79"/>
      <c r="J31" s="79"/>
    </row>
    <row r="32" spans="1:11" s="19" customFormat="1" ht="20.100000000000001" customHeight="1" x14ac:dyDescent="0.25">
      <c r="A32" s="137"/>
      <c r="B32" s="137"/>
      <c r="C32" s="137"/>
      <c r="D32" s="137"/>
      <c r="E32" s="79"/>
      <c r="F32" s="79"/>
      <c r="G32" s="79"/>
      <c r="H32" s="79"/>
      <c r="I32" s="79"/>
      <c r="J32" s="79"/>
    </row>
    <row r="33" spans="1:8" s="58" customFormat="1" ht="30" customHeight="1" x14ac:dyDescent="0.25">
      <c r="A33" s="252" t="s">
        <v>1</v>
      </c>
      <c r="B33" s="252"/>
      <c r="C33" s="253" t="str">
        <f>IF('Príloha č. 1'!$C$6="","",'Príloha č. 1'!$C$6)</f>
        <v/>
      </c>
      <c r="D33" s="253"/>
      <c r="G33" s="59"/>
    </row>
    <row r="34" spans="1:8" s="58" customFormat="1" ht="15" customHeight="1" x14ac:dyDescent="0.25">
      <c r="A34" s="250" t="s">
        <v>2</v>
      </c>
      <c r="B34" s="250"/>
      <c r="C34" s="251" t="str">
        <f>IF('Príloha č. 1'!$C$7="","",'Príloha č. 1'!$C$7)</f>
        <v/>
      </c>
      <c r="D34" s="251"/>
    </row>
    <row r="35" spans="1:8" s="58" customFormat="1" ht="15" customHeight="1" x14ac:dyDescent="0.25">
      <c r="A35" s="250" t="s">
        <v>3</v>
      </c>
      <c r="B35" s="250"/>
      <c r="C35" s="251" t="str">
        <f>IF('Príloha č. 1'!C8:D8="","",'Príloha č. 1'!C8:D8)</f>
        <v/>
      </c>
      <c r="D35" s="251"/>
    </row>
    <row r="36" spans="1:8" s="58" customFormat="1" ht="15" customHeight="1" x14ac:dyDescent="0.25">
      <c r="A36" s="250" t="s">
        <v>4</v>
      </c>
      <c r="B36" s="250"/>
      <c r="C36" s="251" t="str">
        <f>IF('Príloha č. 1'!C9:D9="","",'Príloha č. 1'!C9:D9)</f>
        <v/>
      </c>
      <c r="D36" s="251"/>
    </row>
    <row r="39" spans="1:8" ht="15" customHeight="1" x14ac:dyDescent="0.2">
      <c r="A39" s="41" t="s">
        <v>8</v>
      </c>
      <c r="B39" s="87" t="str">
        <f>IF('Príloha č. 1'!B23:B23="","",'Príloha č. 1'!B23:B23)</f>
        <v/>
      </c>
      <c r="C39" s="157"/>
      <c r="E39" s="41"/>
      <c r="F39" s="41"/>
      <c r="G39" s="41"/>
    </row>
    <row r="40" spans="1:8" ht="15" customHeight="1" x14ac:dyDescent="0.2">
      <c r="A40" s="41" t="s">
        <v>9</v>
      </c>
      <c r="B40" s="32" t="str">
        <f>IF('Príloha č. 1'!B24:B24="","",'Príloha č. 1'!B24:B24)</f>
        <v/>
      </c>
      <c r="C40" s="157"/>
      <c r="E40" s="41"/>
      <c r="F40" s="41"/>
      <c r="G40" s="41"/>
    </row>
    <row r="41" spans="1:8" ht="39.950000000000003" customHeight="1" x14ac:dyDescent="0.2">
      <c r="D41" s="73"/>
    </row>
    <row r="42" spans="1:8" ht="45" customHeight="1" x14ac:dyDescent="0.2">
      <c r="D42" s="156" t="s">
        <v>60</v>
      </c>
      <c r="E42" s="63"/>
      <c r="F42" s="63"/>
      <c r="G42" s="63"/>
    </row>
    <row r="43" spans="1:8" s="60" customFormat="1" x14ac:dyDescent="0.2">
      <c r="A43" s="249" t="s">
        <v>10</v>
      </c>
      <c r="B43" s="249"/>
      <c r="C43" s="155"/>
      <c r="D43" s="63"/>
      <c r="E43" s="157"/>
      <c r="F43" s="157"/>
      <c r="G43" s="157"/>
    </row>
    <row r="44" spans="1:8" s="65" customFormat="1" ht="12" customHeight="1" x14ac:dyDescent="0.2">
      <c r="A44" s="61"/>
      <c r="B44" s="62" t="s">
        <v>11</v>
      </c>
      <c r="C44" s="62"/>
      <c r="D44" s="47"/>
      <c r="E44" s="157"/>
      <c r="F44" s="157"/>
      <c r="G44" s="157"/>
      <c r="H44" s="63"/>
    </row>
  </sheetData>
  <mergeCells count="17">
    <mergeCell ref="A1:D1"/>
    <mergeCell ref="A2:D2"/>
    <mergeCell ref="A3:D3"/>
    <mergeCell ref="A5:B6"/>
    <mergeCell ref="C5:D5"/>
    <mergeCell ref="A31:D31"/>
    <mergeCell ref="A7:D7"/>
    <mergeCell ref="A18:D18"/>
    <mergeCell ref="A43:B43"/>
    <mergeCell ref="A34:B34"/>
    <mergeCell ref="C34:D34"/>
    <mergeCell ref="A35:B35"/>
    <mergeCell ref="C35:D35"/>
    <mergeCell ref="A36:B36"/>
    <mergeCell ref="C36:D36"/>
    <mergeCell ref="A33:B33"/>
    <mergeCell ref="C33:D33"/>
  </mergeCells>
  <conditionalFormatting sqref="B39:B40">
    <cfRule type="containsBlanks" dxfId="7" priority="3">
      <formula>LEN(TRIM(B39))=0</formula>
    </cfRule>
  </conditionalFormatting>
  <conditionalFormatting sqref="C34:D36">
    <cfRule type="containsBlanks" dxfId="6" priority="2">
      <formula>LEN(TRIM(C34))=0</formula>
    </cfRule>
  </conditionalFormatting>
  <conditionalFormatting sqref="C33:D33">
    <cfRule type="containsBlanks" dxfId="5" priority="1">
      <formula>LEN(TRIM(C33))=0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4"/>
  <sheetViews>
    <sheetView showGridLines="0" tabSelected="1" zoomScale="90" zoomScaleNormal="90" workbookViewId="0">
      <selection activeCell="K9" sqref="K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14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254" t="s">
        <v>12</v>
      </c>
      <c r="B1" s="254"/>
    </row>
    <row r="2" spans="1:11" ht="37.5" customHeight="1" x14ac:dyDescent="0.2">
      <c r="A2" s="255" t="str">
        <f>'Príloha č. 1'!A2:B2</f>
        <v>Pranie bielizne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s="42" customFormat="1" ht="42" customHeight="1" thickBot="1" x14ac:dyDescent="0.3">
      <c r="A3" s="269" t="s">
        <v>43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1" s="43" customFormat="1" ht="26.25" customHeight="1" x14ac:dyDescent="0.25">
      <c r="A4" s="270" t="s">
        <v>39</v>
      </c>
      <c r="B4" s="272" t="s">
        <v>75</v>
      </c>
      <c r="C4" s="274" t="s">
        <v>40</v>
      </c>
      <c r="D4" s="276" t="s">
        <v>98</v>
      </c>
      <c r="E4" s="278" t="s">
        <v>53</v>
      </c>
      <c r="F4" s="279"/>
      <c r="G4" s="279"/>
      <c r="H4" s="279"/>
      <c r="I4" s="280" t="s">
        <v>69</v>
      </c>
      <c r="J4" s="281"/>
      <c r="K4" s="282"/>
    </row>
    <row r="5" spans="1:11" s="43" customFormat="1" ht="38.25" customHeight="1" x14ac:dyDescent="0.25">
      <c r="A5" s="271"/>
      <c r="B5" s="273"/>
      <c r="C5" s="275"/>
      <c r="D5" s="277"/>
      <c r="E5" s="145" t="s">
        <v>41</v>
      </c>
      <c r="F5" s="145" t="s">
        <v>55</v>
      </c>
      <c r="G5" s="146" t="s">
        <v>59</v>
      </c>
      <c r="H5" s="147" t="s">
        <v>42</v>
      </c>
      <c r="I5" s="148" t="s">
        <v>41</v>
      </c>
      <c r="J5" s="146" t="s">
        <v>59</v>
      </c>
      <c r="K5" s="149" t="s">
        <v>42</v>
      </c>
    </row>
    <row r="6" spans="1:11" s="47" customFormat="1" ht="12" customHeight="1" x14ac:dyDescent="0.25">
      <c r="A6" s="66" t="s">
        <v>27</v>
      </c>
      <c r="B6" s="44" t="s">
        <v>28</v>
      </c>
      <c r="C6" s="45" t="s">
        <v>29</v>
      </c>
      <c r="D6" s="46" t="s">
        <v>30</v>
      </c>
      <c r="E6" s="192" t="s">
        <v>31</v>
      </c>
      <c r="F6" s="100" t="s">
        <v>32</v>
      </c>
      <c r="G6" s="69" t="s">
        <v>33</v>
      </c>
      <c r="H6" s="71" t="s">
        <v>34</v>
      </c>
      <c r="I6" s="72" t="s">
        <v>35</v>
      </c>
      <c r="J6" s="101" t="s">
        <v>36</v>
      </c>
      <c r="K6" s="70" t="s">
        <v>44</v>
      </c>
    </row>
    <row r="7" spans="1:11" s="47" customFormat="1" ht="27" customHeight="1" x14ac:dyDescent="0.25">
      <c r="A7" s="174" t="s">
        <v>27</v>
      </c>
      <c r="B7" s="136" t="s">
        <v>88</v>
      </c>
      <c r="C7" s="175" t="s">
        <v>90</v>
      </c>
      <c r="D7" s="176">
        <v>163400</v>
      </c>
      <c r="E7" s="178"/>
      <c r="F7" s="179"/>
      <c r="G7" s="181">
        <f>E7*F7</f>
        <v>0</v>
      </c>
      <c r="H7" s="182">
        <f>E7+G7</f>
        <v>0</v>
      </c>
      <c r="I7" s="185">
        <f>D7*E7</f>
        <v>0</v>
      </c>
      <c r="J7" s="186">
        <f>F7*I7</f>
        <v>0</v>
      </c>
      <c r="K7" s="190">
        <f>I7+J7</f>
        <v>0</v>
      </c>
    </row>
    <row r="8" spans="1:11" s="49" customFormat="1" ht="30" customHeight="1" thickBot="1" x14ac:dyDescent="0.3">
      <c r="A8" s="67" t="s">
        <v>28</v>
      </c>
      <c r="B8" s="136" t="s">
        <v>89</v>
      </c>
      <c r="C8" s="48" t="s">
        <v>90</v>
      </c>
      <c r="D8" s="141">
        <v>6840</v>
      </c>
      <c r="E8" s="177"/>
      <c r="F8" s="180"/>
      <c r="G8" s="183">
        <f>E8*F8</f>
        <v>0</v>
      </c>
      <c r="H8" s="184">
        <f>E8+G8</f>
        <v>0</v>
      </c>
      <c r="I8" s="187">
        <f>D8*E8</f>
        <v>0</v>
      </c>
      <c r="J8" s="183">
        <f>F8*I8</f>
        <v>0</v>
      </c>
      <c r="K8" s="191">
        <f>I8+J8</f>
        <v>0</v>
      </c>
    </row>
    <row r="9" spans="1:11" s="68" customFormat="1" ht="22.5" customHeight="1" thickBot="1" x14ac:dyDescent="0.3">
      <c r="A9" s="103"/>
      <c r="B9" s="103"/>
      <c r="C9" s="103"/>
      <c r="D9" s="139">
        <f>SUM(D7:D8)</f>
        <v>170240</v>
      </c>
      <c r="E9" s="266" t="s">
        <v>91</v>
      </c>
      <c r="F9" s="266"/>
      <c r="G9" s="266"/>
      <c r="H9" s="266"/>
      <c r="I9" s="291">
        <f>SUM(I7:I8)</f>
        <v>0</v>
      </c>
      <c r="J9" s="103"/>
      <c r="K9" s="292">
        <f>SUM(K7:K8)</f>
        <v>0</v>
      </c>
    </row>
    <row r="10" spans="1:11" s="57" customFormat="1" ht="11.25" customHeight="1" x14ac:dyDescent="0.2">
      <c r="A10" s="50"/>
      <c r="B10" s="51"/>
      <c r="C10" s="52"/>
      <c r="D10" s="53"/>
      <c r="E10" s="54"/>
      <c r="F10" s="54"/>
      <c r="G10" s="55"/>
      <c r="H10" s="55"/>
      <c r="I10" s="54"/>
      <c r="J10" s="54"/>
      <c r="K10" s="56"/>
    </row>
    <row r="11" spans="1:11" s="19" customFormat="1" ht="19.5" customHeight="1" x14ac:dyDescent="0.25">
      <c r="A11" s="242" t="s">
        <v>38</v>
      </c>
      <c r="B11" s="242"/>
      <c r="C11" s="242"/>
      <c r="D11" s="242"/>
      <c r="E11" s="242"/>
      <c r="F11" s="242"/>
      <c r="G11" s="242"/>
    </row>
    <row r="12" spans="1:11" s="19" customFormat="1" ht="9" customHeight="1" x14ac:dyDescent="0.25">
      <c r="A12" s="138"/>
      <c r="B12" s="138"/>
      <c r="C12" s="138"/>
      <c r="D12" s="142"/>
      <c r="E12" s="138"/>
      <c r="F12" s="138"/>
      <c r="G12" s="138"/>
    </row>
    <row r="13" spans="1:11" s="58" customFormat="1" ht="15.75" customHeight="1" x14ac:dyDescent="0.25">
      <c r="A13" s="252" t="s">
        <v>1</v>
      </c>
      <c r="B13" s="252"/>
      <c r="C13" s="267" t="str">
        <f>IF('Príloha č. 1'!$C$6="","",'Príloha č. 1'!$C$6)</f>
        <v/>
      </c>
      <c r="D13" s="267"/>
      <c r="E13" s="267"/>
      <c r="F13" s="267"/>
      <c r="G13" s="267"/>
    </row>
    <row r="14" spans="1:11" s="58" customFormat="1" ht="15.75" customHeight="1" x14ac:dyDescent="0.25">
      <c r="A14" s="250" t="s">
        <v>2</v>
      </c>
      <c r="B14" s="250"/>
      <c r="C14" s="268" t="str">
        <f>IF('Príloha č. 1'!$C$7="","",'Príloha č. 1'!$C$7)</f>
        <v/>
      </c>
      <c r="D14" s="268"/>
      <c r="E14" s="268"/>
      <c r="F14" s="268"/>
      <c r="G14" s="268"/>
    </row>
    <row r="15" spans="1:11" s="58" customFormat="1" ht="15.75" customHeight="1" x14ac:dyDescent="0.25">
      <c r="A15" s="250" t="s">
        <v>3</v>
      </c>
      <c r="B15" s="250"/>
      <c r="C15" s="263" t="str">
        <f>IF('Príloha č. 1'!C8:D8="","",'Príloha č. 1'!C8:D8)</f>
        <v/>
      </c>
      <c r="D15" s="263"/>
      <c r="E15" s="263"/>
      <c r="F15" s="263"/>
      <c r="G15" s="263"/>
    </row>
    <row r="16" spans="1:11" s="58" customFormat="1" ht="15.75" customHeight="1" x14ac:dyDescent="0.25">
      <c r="A16" s="250" t="s">
        <v>4</v>
      </c>
      <c r="B16" s="250"/>
      <c r="C16" s="263" t="str">
        <f>IF('Príloha č. 1'!C9:D9="","",'Príloha č. 1'!C9:D9)</f>
        <v/>
      </c>
      <c r="D16" s="263"/>
      <c r="E16" s="263"/>
      <c r="F16" s="263"/>
      <c r="G16" s="263"/>
    </row>
    <row r="18" spans="1:11" x14ac:dyDescent="0.2">
      <c r="I18" s="98"/>
    </row>
    <row r="19" spans="1:11" ht="15.75" customHeight="1" x14ac:dyDescent="0.2">
      <c r="A19" s="41" t="s">
        <v>8</v>
      </c>
      <c r="B19" s="99" t="str">
        <f>IF('Príloha č. 1'!B23:B23="","",'Príloha č. 1'!B23:B23)</f>
        <v/>
      </c>
      <c r="H19" s="98"/>
      <c r="I19" s="98"/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  <c r="H20" s="98"/>
      <c r="I20" s="98"/>
    </row>
    <row r="21" spans="1:11" ht="12.75" customHeight="1" x14ac:dyDescent="0.2">
      <c r="F21" s="144"/>
      <c r="G21" s="144"/>
      <c r="H21" s="144"/>
      <c r="I21" s="98"/>
      <c r="J21" s="98"/>
      <c r="K21" s="98"/>
    </row>
    <row r="22" spans="1:11" ht="47.25" customHeight="1" x14ac:dyDescent="0.2">
      <c r="F22" s="264" t="s">
        <v>61</v>
      </c>
      <c r="G22" s="264"/>
      <c r="H22" s="264"/>
      <c r="I22" s="265"/>
      <c r="J22" s="265"/>
      <c r="K22" s="265"/>
    </row>
    <row r="23" spans="1:11" s="60" customFormat="1" ht="11.25" x14ac:dyDescent="0.2">
      <c r="A23" s="249" t="s">
        <v>10</v>
      </c>
      <c r="B23" s="249"/>
      <c r="D23" s="143"/>
    </row>
    <row r="24" spans="1:11" s="65" customFormat="1" ht="12" customHeight="1" x14ac:dyDescent="0.2">
      <c r="A24" s="61"/>
      <c r="B24" s="62" t="s">
        <v>11</v>
      </c>
      <c r="C24" s="63"/>
      <c r="D24" s="64"/>
    </row>
  </sheetData>
  <mergeCells count="22"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4" priority="4" operator="greaterThan">
      <formula>2560820</formula>
    </cfRule>
  </conditionalFormatting>
  <conditionalFormatting sqref="B19:B20">
    <cfRule type="containsBlanks" dxfId="3" priority="3">
      <formula>LEN(TRIM(B19))=0</formula>
    </cfRule>
  </conditionalFormatting>
  <conditionalFormatting sqref="E10:F10">
    <cfRule type="cellIs" dxfId="2" priority="2" operator="greaterThan">
      <formula>2560820</formula>
    </cfRule>
  </conditionalFormatting>
  <conditionalFormatting sqref="C13:G16">
    <cfRule type="containsBlanks" dxfId="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29"/>
  <sheetViews>
    <sheetView zoomScale="90" zoomScaleNormal="90" workbookViewId="0">
      <selection activeCell="J26" sqref="J26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283" t="s">
        <v>12</v>
      </c>
      <c r="B1" s="283"/>
      <c r="C1" s="28"/>
      <c r="D1" s="28"/>
      <c r="E1" s="86"/>
      <c r="F1" s="28"/>
    </row>
    <row r="2" spans="1:13" s="23" customFormat="1" ht="41.25" customHeight="1" x14ac:dyDescent="0.2">
      <c r="A2" s="284" t="str">
        <f>'Príloha č. 1'!A2:D2</f>
        <v>Pranie bielizne</v>
      </c>
      <c r="B2" s="284"/>
      <c r="C2" s="284"/>
      <c r="D2" s="284"/>
      <c r="E2" s="284"/>
      <c r="F2" s="284"/>
    </row>
    <row r="3" spans="1:13" s="81" customFormat="1" ht="15.75" customHeight="1" x14ac:dyDescent="0.25">
      <c r="A3" s="285" t="s">
        <v>47</v>
      </c>
      <c r="B3" s="285"/>
      <c r="C3" s="285"/>
      <c r="D3" s="285"/>
      <c r="E3" s="285"/>
      <c r="F3" s="285"/>
      <c r="G3" s="80"/>
      <c r="H3" s="80"/>
      <c r="I3" s="80"/>
      <c r="J3" s="80"/>
      <c r="K3" s="80"/>
      <c r="L3" s="80"/>
      <c r="M3" s="80"/>
    </row>
    <row r="5" spans="1:13" s="40" customFormat="1" ht="30" customHeight="1" x14ac:dyDescent="0.25">
      <c r="A5" s="286" t="s">
        <v>54</v>
      </c>
      <c r="B5" s="286"/>
      <c r="C5" s="286"/>
      <c r="D5" s="286"/>
      <c r="E5" s="286"/>
      <c r="F5" s="286"/>
      <c r="G5" s="85"/>
      <c r="H5" s="85"/>
      <c r="I5" s="85"/>
      <c r="J5" s="85"/>
      <c r="K5" s="85"/>
      <c r="L5" s="85"/>
      <c r="M5" s="85"/>
    </row>
    <row r="6" spans="1:13" s="40" customFormat="1" ht="24" customHeight="1" x14ac:dyDescent="0.25">
      <c r="A6" s="40" t="s">
        <v>27</v>
      </c>
      <c r="B6" s="286" t="s">
        <v>66</v>
      </c>
      <c r="C6" s="286"/>
      <c r="D6" s="286"/>
      <c r="E6" s="286"/>
      <c r="F6" s="286"/>
      <c r="G6" s="85"/>
      <c r="H6" s="85"/>
      <c r="I6" s="85"/>
      <c r="J6" s="85"/>
      <c r="K6" s="85"/>
      <c r="L6" s="85"/>
      <c r="M6" s="85"/>
    </row>
    <row r="7" spans="1:13" s="40" customFormat="1" ht="24" customHeight="1" x14ac:dyDescent="0.25">
      <c r="A7" s="40" t="s">
        <v>28</v>
      </c>
      <c r="B7" s="286" t="s">
        <v>63</v>
      </c>
      <c r="C7" s="286"/>
      <c r="D7" s="286"/>
      <c r="E7" s="286"/>
      <c r="F7" s="286"/>
      <c r="G7" s="85"/>
      <c r="H7" s="85"/>
      <c r="I7" s="85"/>
      <c r="J7" s="85"/>
      <c r="K7" s="85"/>
      <c r="L7" s="85"/>
      <c r="M7" s="85"/>
    </row>
    <row r="8" spans="1:13" s="40" customFormat="1" ht="24" customHeight="1" x14ac:dyDescent="0.25">
      <c r="A8" s="40" t="s">
        <v>29</v>
      </c>
      <c r="B8" s="286" t="s">
        <v>67</v>
      </c>
      <c r="C8" s="286"/>
      <c r="D8" s="286"/>
      <c r="E8" s="286"/>
      <c r="F8" s="286"/>
      <c r="G8" s="85"/>
      <c r="H8" s="85"/>
      <c r="I8" s="85"/>
      <c r="J8" s="85"/>
      <c r="K8" s="85"/>
      <c r="L8" s="85"/>
      <c r="M8" s="85"/>
    </row>
    <row r="9" spans="1:13" s="40" customFormat="1" ht="24" customHeight="1" x14ac:dyDescent="0.25">
      <c r="A9" s="40" t="s">
        <v>30</v>
      </c>
      <c r="B9" s="286" t="s">
        <v>68</v>
      </c>
      <c r="C9" s="286"/>
      <c r="D9" s="286"/>
      <c r="E9" s="286"/>
      <c r="F9" s="286"/>
      <c r="G9" s="85"/>
      <c r="H9" s="85"/>
      <c r="I9" s="85"/>
      <c r="J9" s="85"/>
      <c r="K9" s="85"/>
      <c r="L9" s="85"/>
      <c r="M9" s="85"/>
    </row>
    <row r="10" spans="1:13" s="40" customFormat="1" ht="24" customHeight="1" x14ac:dyDescent="0.25">
      <c r="A10" s="40" t="s">
        <v>31</v>
      </c>
      <c r="B10" s="286" t="s">
        <v>57</v>
      </c>
      <c r="C10" s="286"/>
      <c r="D10" s="286"/>
      <c r="E10" s="286"/>
      <c r="F10" s="286"/>
      <c r="G10" s="85"/>
      <c r="H10" s="85"/>
      <c r="I10" s="85"/>
      <c r="J10" s="85"/>
      <c r="K10" s="85"/>
      <c r="L10" s="85"/>
      <c r="M10" s="85"/>
    </row>
    <row r="11" spans="1:13" s="23" customFormat="1" ht="15" customHeight="1" thickBot="1" x14ac:dyDescent="0.25">
      <c r="A11" s="283"/>
      <c r="B11" s="283"/>
      <c r="C11" s="283"/>
      <c r="D11" s="283"/>
      <c r="E11" s="283"/>
      <c r="F11" s="283"/>
    </row>
    <row r="12" spans="1:13" s="23" customFormat="1" ht="69.75" customHeight="1" x14ac:dyDescent="0.2">
      <c r="A12" s="125" t="s">
        <v>37</v>
      </c>
      <c r="B12" s="126" t="s">
        <v>48</v>
      </c>
      <c r="C12" s="126" t="s">
        <v>51</v>
      </c>
      <c r="D12" s="126" t="s">
        <v>49</v>
      </c>
      <c r="E12" s="127" t="s">
        <v>50</v>
      </c>
      <c r="F12" s="128" t="s">
        <v>56</v>
      </c>
    </row>
    <row r="13" spans="1:13" ht="9.9499999999999993" customHeight="1" x14ac:dyDescent="0.2">
      <c r="A13" s="106" t="s">
        <v>27</v>
      </c>
      <c r="B13" s="107" t="s">
        <v>28</v>
      </c>
      <c r="C13" s="107" t="s">
        <v>29</v>
      </c>
      <c r="D13" s="107" t="s">
        <v>30</v>
      </c>
      <c r="E13" s="108" t="s">
        <v>31</v>
      </c>
      <c r="F13" s="130" t="s">
        <v>32</v>
      </c>
      <c r="G13" s="105"/>
      <c r="H13" s="124"/>
    </row>
    <row r="14" spans="1:13" s="29" customFormat="1" ht="15" customHeight="1" x14ac:dyDescent="0.25">
      <c r="A14" s="109"/>
      <c r="B14" s="110"/>
      <c r="C14" s="111"/>
      <c r="D14" s="110"/>
      <c r="E14" s="112"/>
      <c r="F14" s="113"/>
    </row>
    <row r="15" spans="1:13" s="29" customFormat="1" ht="15" customHeight="1" x14ac:dyDescent="0.25">
      <c r="A15" s="109"/>
      <c r="B15" s="110"/>
      <c r="C15" s="111"/>
      <c r="D15" s="110"/>
      <c r="E15" s="112"/>
      <c r="F15" s="114"/>
    </row>
    <row r="16" spans="1:13" s="29" customFormat="1" ht="15" customHeight="1" x14ac:dyDescent="0.25">
      <c r="A16" s="109"/>
      <c r="B16" s="110"/>
      <c r="C16" s="111"/>
      <c r="D16" s="110"/>
      <c r="E16" s="112"/>
      <c r="F16" s="114"/>
    </row>
    <row r="17" spans="1:7" s="29" customFormat="1" ht="15" customHeight="1" x14ac:dyDescent="0.25">
      <c r="A17" s="109"/>
      <c r="B17" s="110"/>
      <c r="C17" s="111"/>
      <c r="D17" s="110"/>
      <c r="E17" s="112"/>
      <c r="F17" s="114"/>
    </row>
    <row r="18" spans="1:7" s="29" customFormat="1" ht="15" customHeight="1" x14ac:dyDescent="0.25">
      <c r="A18" s="115"/>
      <c r="B18" s="116"/>
      <c r="C18" s="117"/>
      <c r="D18" s="116"/>
      <c r="E18" s="118"/>
      <c r="F18" s="114"/>
    </row>
    <row r="19" spans="1:7" s="29" customFormat="1" ht="15" customHeight="1" thickBot="1" x14ac:dyDescent="0.3">
      <c r="A19" s="119"/>
      <c r="B19" s="120"/>
      <c r="C19" s="121"/>
      <c r="D19" s="120"/>
      <c r="E19" s="122"/>
      <c r="F19" s="123"/>
    </row>
    <row r="20" spans="1:7" s="29" customFormat="1" ht="20.25" customHeight="1" x14ac:dyDescent="0.25">
      <c r="A20" s="289" t="s">
        <v>65</v>
      </c>
      <c r="B20" s="289"/>
      <c r="C20" s="289"/>
      <c r="D20" s="289"/>
      <c r="E20" s="289"/>
      <c r="F20" s="289"/>
    </row>
    <row r="21" spans="1:7" s="23" customFormat="1" ht="9" customHeight="1" x14ac:dyDescent="0.2">
      <c r="A21" s="290"/>
      <c r="B21" s="290"/>
      <c r="C21" s="290"/>
      <c r="D21" s="290"/>
      <c r="E21" s="290"/>
      <c r="F21" s="290"/>
    </row>
    <row r="22" spans="1:7" s="23" customFormat="1" ht="12.95" customHeight="1" x14ac:dyDescent="0.2">
      <c r="A22" s="23" t="s">
        <v>8</v>
      </c>
      <c r="B22" s="30" t="str">
        <f>IF('Príloha č. 1'!B23:B23="","",'Príloha č. 1'!B23:B23)</f>
        <v/>
      </c>
      <c r="C22" s="82"/>
      <c r="D22" s="31"/>
      <c r="E22" s="31"/>
      <c r="F22" s="82"/>
    </row>
    <row r="23" spans="1:7" s="23" customFormat="1" ht="12.95" customHeight="1" x14ac:dyDescent="0.2">
      <c r="A23" s="23" t="s">
        <v>9</v>
      </c>
      <c r="B23" s="32" t="str">
        <f>IF('Príloha č. 1'!B24:B24="","",'Príloha č. 1'!B24:B24)</f>
        <v/>
      </c>
      <c r="C23" s="32"/>
      <c r="D23" s="33"/>
      <c r="E23" s="33"/>
      <c r="F23" s="32"/>
    </row>
    <row r="24" spans="1:7" s="23" customFormat="1" ht="15" customHeight="1" x14ac:dyDescent="0.2"/>
    <row r="25" spans="1:7" ht="15" customHeight="1" x14ac:dyDescent="0.2">
      <c r="C25" s="83"/>
      <c r="D25" s="83"/>
      <c r="E25" s="129"/>
      <c r="F25" s="129"/>
    </row>
    <row r="26" spans="1:7" ht="41.25" customHeight="1" x14ac:dyDescent="0.2">
      <c r="C26" s="84"/>
      <c r="D26" s="92"/>
      <c r="E26" s="288" t="s">
        <v>64</v>
      </c>
      <c r="F26" s="288"/>
    </row>
    <row r="27" spans="1:7" ht="9" customHeight="1" x14ac:dyDescent="0.2">
      <c r="C27" s="84"/>
      <c r="D27" s="20"/>
      <c r="E27" s="20"/>
      <c r="F27" s="84"/>
    </row>
    <row r="28" spans="1:7" s="35" customFormat="1" ht="12" x14ac:dyDescent="0.2">
      <c r="A28" s="209" t="s">
        <v>10</v>
      </c>
      <c r="B28" s="209"/>
      <c r="C28" s="7"/>
      <c r="D28" s="7"/>
      <c r="E28" s="7"/>
      <c r="F28" s="7"/>
    </row>
    <row r="29" spans="1:7" s="39" customFormat="1" ht="12" customHeight="1" x14ac:dyDescent="0.2">
      <c r="A29" s="104"/>
      <c r="B29" s="287" t="s">
        <v>11</v>
      </c>
      <c r="C29" s="208"/>
      <c r="D29" s="208"/>
      <c r="E29" s="208"/>
      <c r="F29" s="208"/>
      <c r="G29" s="38"/>
    </row>
  </sheetData>
  <mergeCells count="14">
    <mergeCell ref="B29:F29"/>
    <mergeCell ref="A11:F11"/>
    <mergeCell ref="A28:B28"/>
    <mergeCell ref="E26:F26"/>
    <mergeCell ref="B7:F7"/>
    <mergeCell ref="B8:F8"/>
    <mergeCell ref="B9:F9"/>
    <mergeCell ref="B10:F10"/>
    <mergeCell ref="A20:F21"/>
    <mergeCell ref="A1:B1"/>
    <mergeCell ref="A2:F2"/>
    <mergeCell ref="A3:F3"/>
    <mergeCell ref="A5:F5"/>
    <mergeCell ref="B6:F6"/>
  </mergeCells>
  <conditionalFormatting sqref="B22:B23">
    <cfRule type="containsBlanks" dxfId="0" priority="1">
      <formula>LEN(TRIM(B22))=0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7 SP&amp;"Arial,Normálne"    
Zoznam subdodávateľov a podiel subdodávok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2022-05-23T11:38:31Z</cp:lastPrinted>
  <dcterms:created xsi:type="dcterms:W3CDTF">2015-02-18T09:10:07Z</dcterms:created>
  <dcterms:modified xsi:type="dcterms:W3CDTF">2022-08-16T08:35:44Z</dcterms:modified>
</cp:coreProperties>
</file>