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4. Juraj\03 - 2022 - 239. (Príprava) Poistenie elektroniky\06. Josephine\01. Výzva na predloženie CP\"/>
    </mc:Choice>
  </mc:AlternateContent>
  <bookViews>
    <workbookView xWindow="0" yWindow="0" windowWidth="18105" windowHeight="11475" tabRatio="727"/>
  </bookViews>
  <sheets>
    <sheet name="Príloha č. 1" sheetId="1" r:id="rId1"/>
    <sheet name="Príloha č. 2" sheetId="18" r:id="rId2"/>
    <sheet name="Príloha č. 3" sheetId="19" r:id="rId3"/>
    <sheet name="Príloha č. 4" sheetId="15" r:id="rId4"/>
    <sheet name="Príloha č. 5" sheetId="16" r:id="rId5"/>
  </sheets>
  <externalReferences>
    <externalReference r:id="rId6"/>
  </externalReferences>
  <definedNames>
    <definedName name="_xlnm.Print_Area" localSheetId="0">'Príloha č. 1'!$A$1:$D$31</definedName>
    <definedName name="_xlnm.Print_Area" localSheetId="1">'Príloha č. 2'!$A$1:$I$130</definedName>
    <definedName name="_xlnm.Print_Area" localSheetId="3">'Príloha č. 4'!$A$1:$D$20</definedName>
    <definedName name="_xlnm.Print_Area" localSheetId="4">'Príloha č. 5'!$A$1:$D$20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9" l="1"/>
  <c r="A2" i="19" l="1"/>
  <c r="K17" i="19"/>
  <c r="B16" i="19"/>
  <c r="B15" i="19"/>
  <c r="C13" i="19"/>
  <c r="C12" i="19"/>
  <c r="C11" i="19"/>
  <c r="C10" i="19"/>
  <c r="K8" i="19"/>
  <c r="I8" i="19" l="1"/>
  <c r="J8" i="19" s="1"/>
  <c r="L8" i="19" s="1"/>
  <c r="L9" i="19" s="1"/>
  <c r="E127" i="18"/>
  <c r="E126" i="18"/>
  <c r="E124" i="18"/>
  <c r="E123" i="18"/>
  <c r="E122" i="18"/>
  <c r="E121" i="18"/>
  <c r="E119" i="18"/>
  <c r="E118" i="18"/>
  <c r="E117" i="18"/>
  <c r="E116" i="18" l="1"/>
  <c r="F130" i="18" l="1"/>
  <c r="D19" i="16" l="1"/>
  <c r="A2" i="16" l="1"/>
  <c r="B15" i="16"/>
  <c r="B14" i="16"/>
  <c r="C9" i="16"/>
  <c r="C8" i="16"/>
  <c r="C7" i="16"/>
  <c r="C6" i="16"/>
  <c r="A2" i="15"/>
  <c r="C9" i="15" l="1"/>
  <c r="C8" i="15"/>
  <c r="C7" i="15"/>
  <c r="D19" i="15" l="1"/>
  <c r="B15" i="15"/>
  <c r="B14" i="15"/>
  <c r="C6" i="15"/>
</calcChain>
</file>

<file path=xl/sharedStrings.xml><?xml version="1.0" encoding="utf-8"?>
<sst xmlns="http://schemas.openxmlformats.org/spreadsheetml/2006/main" count="323" uniqueCount="207">
  <si>
    <t>Obchodný názov uchádzača:</t>
  </si>
  <si>
    <t>Sídlo uchádzača:</t>
  </si>
  <si>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</si>
  <si>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</si>
  <si>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</si>
  <si>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</si>
  <si>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</si>
  <si>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</si>
  <si>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</si>
  <si>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</si>
  <si>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</si>
  <si>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</si>
  <si>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</si>
  <si>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</si>
  <si>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</si>
  <si>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</si>
  <si>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</si>
  <si>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</si>
  <si>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</si>
  <si>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</si>
  <si>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</si>
  <si>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</si>
  <si>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</si>
  <si>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</si>
  <si>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</si>
  <si>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</si>
  <si>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</si>
  <si>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</si>
  <si>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</si>
  <si>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</si>
  <si>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</si>
  <si>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</si>
  <si>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</si>
  <si>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</si>
  <si>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10.</t>
  </si>
  <si>
    <t>11.</t>
  </si>
  <si>
    <t>Kontaktná osoba uchádzača - plnenie zmluvy</t>
  </si>
  <si>
    <t>VYHLÁSENIE UCHÁDZAČA
O 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</si>
  <si>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</si>
  <si>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 xml:space="preserve">ŠTRUKTÚROVANÝ ROZPOČET CENY </t>
  </si>
  <si>
    <r>
      <t xml:space="preserve">Jednotková cena za </t>
    </r>
    <r>
      <rPr>
        <b/>
        <sz val="11"/>
        <color theme="1"/>
        <rFont val="Times New Roman"/>
        <family val="1"/>
        <charset val="238"/>
      </rPr>
      <t xml:space="preserve">MJ v EUR </t>
    </r>
  </si>
  <si>
    <t>Celková cena za predpokladané množstvo MJ v EUR</t>
  </si>
  <si>
    <t>- kritérium na vyhodnotenie ponúk</t>
  </si>
  <si>
    <t xml:space="preserve">Predpokladané množstvo MJ
</t>
  </si>
  <si>
    <t>Podpis a pečiatka:</t>
  </si>
  <si>
    <t>Meno a priezvisko oprávnenéj osoby na podpisovanie:</t>
  </si>
  <si>
    <t xml:space="preserve">Požadované minimálne technické vlastnosti, parametre a hodnoty predmetu zákazky
</t>
  </si>
  <si>
    <t xml:space="preserve">spĺňa / nespĺňa </t>
  </si>
  <si>
    <t>hodnota ponúkaného ekvivalentného produktu</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</si>
  <si>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</si>
  <si>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VYHLÁSENIE UCHÁDZAČA
O ZÁPISE DO ZHS</t>
  </si>
  <si>
    <t xml:space="preserve">Uchádzač vo verejnom obstarávaní na uvedený predmet zákazky týmto vyhlasuje, že je zapísaný v zozname hospodárskych subjektov. </t>
  </si>
  <si>
    <t>Kontaktná osoba uchádzača - počas procesu VO</t>
  </si>
  <si>
    <t>Požiadavky a minimálne poistné podmienky:</t>
  </si>
  <si>
    <t>I.</t>
  </si>
  <si>
    <t>Popis predmetu poistenia:</t>
  </si>
  <si>
    <t>II.</t>
  </si>
  <si>
    <t>Poistenie elektroniky proti všetkým nebezpečenstvám</t>
  </si>
  <si>
    <t>Zaradenie/vyradenie strojov do/z výberu:</t>
  </si>
  <si>
    <t>1.1</t>
  </si>
  <si>
    <t>1.2</t>
  </si>
  <si>
    <t>1.3</t>
  </si>
  <si>
    <t>vyradenie strojov z výberu:</t>
  </si>
  <si>
    <t xml:space="preserve">a) </t>
  </si>
  <si>
    <t>predávaných strojov</t>
  </si>
  <si>
    <t>b)</t>
  </si>
  <si>
    <t>strojov, ktoré VÚSCH nemá vo vlastníctve, ale ich využíva na základe výpožičky od tretích strán /</t>
  </si>
  <si>
    <t>c)</t>
  </si>
  <si>
    <t>strojov odovzdaných na likvidáciu špecializovanej firme</t>
  </si>
  <si>
    <t>a to:</t>
  </si>
  <si>
    <t xml:space="preserve">i. </t>
  </si>
  <si>
    <t>ku dňu ich  predaja</t>
  </si>
  <si>
    <t xml:space="preserve">ii. </t>
  </si>
  <si>
    <t>ku dňu odovzdania tretej strane</t>
  </si>
  <si>
    <t>iii.</t>
  </si>
  <si>
    <t>ku dňu odovzdania na likvidáciu</t>
  </si>
  <si>
    <t>vo všetkých spomínaných prípadoch na základe písomnej informácie zo strany poistníka</t>
  </si>
  <si>
    <t>1.4</t>
  </si>
  <si>
    <t>vyradenie  stroja vo vlastníctve poistníka  z výberu, ktorý  naďalej ostane  vo vlastníctve VÚSCH  (poistník však  už nemá záujem o jeho poistenie): ku poslednému dňu  štvrťroka, v priebehu ktorého poistník  odoslal poisťovni písomnú informáciu o vyradení stroja z výberu.</t>
  </si>
  <si>
    <t>1.5</t>
  </si>
  <si>
    <t>Spôsob odoslania písomnej informácie o zaradení/vyradení stroja do/z výberu:</t>
  </si>
  <si>
    <t>mailom,</t>
  </si>
  <si>
    <t>osobným doručením,</t>
  </si>
  <si>
    <t>poštou,</t>
  </si>
  <si>
    <t>1.6</t>
  </si>
  <si>
    <t xml:space="preserve">Poistník požaduje zapracovať do textu poistnej zmluvy doslovnú formuláciu o zaradení/vyradení strojov do/z výberu.  </t>
  </si>
  <si>
    <t>Spôsob stanovenia poistného:</t>
  </si>
  <si>
    <t>2.1</t>
  </si>
  <si>
    <t>za stroje zaradené do výberu v zmysle bodu 1.1. a 1.2. sa predpis poistného vyhotoví do posledného dňa šťvrťroka. Nový predpis poistného bude vyhotovený od prvého dňa následujúceho štvrťroka pre ďalšie štvrťročné obdobie.
Za stroje zaradené do výberu v zmysle bodu 1.1 a 1.2 nenáleží poisťovateľovi žiadne proporcionálne poistné za prvé obdobie v trvaní od dňa zaradenia stroja/strojov do výberu až do posledného dňa štvrťroka, v ktorom došlo k ich zaradeniu do výberu,</t>
  </si>
  <si>
    <t>2.2</t>
  </si>
  <si>
    <t>pri vyradení stroja z výberu v zmysle bodu 1.4. uhradí poistník poistné za  takto vyradený  stroj  do dňa najbližšieho posledného dňa štvrťroka, v ktorom došlo k vyradeniu stroja z výberu</t>
  </si>
  <si>
    <t>2.3</t>
  </si>
  <si>
    <t xml:space="preserve">pri vyradení stroja z výberu: </t>
  </si>
  <si>
    <t>-</t>
  </si>
  <si>
    <t>z dôvodu predaja stroja</t>
  </si>
  <si>
    <t>odovzdania stroja tretej strane</t>
  </si>
  <si>
    <t xml:space="preserve">odovzdaní stroja na likvidáciu </t>
  </si>
  <si>
    <t>uhradí poistník proporcionálne poistné za tento stroj do dňa jeho predaja / odovzdania – bližšie viď. podmienky vyradenia stroja uvedené v bode 1.3</t>
  </si>
  <si>
    <t>2.4</t>
  </si>
  <si>
    <t>Súčasťou prvotného Zoznamu poistených strojov, ktorý slúži ma nacenenie ponuky a stanovenie Maximálneho ročného poistného na poistnej zmluve je aj REZERVA určená na zaradenie strojov do poistnej zmluvy počas poistného obdobia (ďalej len "REZERVA")</t>
  </si>
  <si>
    <t>2.5</t>
  </si>
  <si>
    <t xml:space="preserve">Poistník neplatí poistné z výšky REZERVY.  </t>
  </si>
  <si>
    <t xml:space="preserve">2.6 </t>
  </si>
  <si>
    <t>2.7</t>
  </si>
  <si>
    <t>Poistník  požaduje zapracovať do textu poistnej zmluvy doslovnú formuláciu o Spôsobe stanovenia poistného.</t>
  </si>
  <si>
    <t>Poistná suma jednotlivých strojov vo výbere sa stanoví nasledovne:</t>
  </si>
  <si>
    <t>3.1</t>
  </si>
  <si>
    <t>v prípade nového stroja ako obstarávacia cena nového stroja, za ktorú ho poistník zaradil do svojho účtovníctva</t>
  </si>
  <si>
    <t>3.2</t>
  </si>
  <si>
    <t>v prípade, ak poisťovaný stroj v čase jeho zaradenia do účtovníctva nebol nový, poistník stanoví poistnú sumu tohto stroja na základe ceny, za ktorú by si vedel obstarať obdobný nový stroj v čase zaradenia poisťovaného stroja do výberu</t>
  </si>
  <si>
    <t>3.3</t>
  </si>
  <si>
    <t>v prípade, ak v priebehu doby trvania poistenia poistník dodatočnou investíciou zhodnotí vo výbere poistený stroj, poistník o cenu dodatočnej investície nemusí navýšiť poistnú sumu stroja</t>
  </si>
  <si>
    <t>3.4</t>
  </si>
  <si>
    <t>3.5</t>
  </si>
  <si>
    <t xml:space="preserve">Poistník  požaduje zapracovať do textu poistnej zmluvy doslovnú formuláciu o Spôsobe stanovenia Poistnej sumy. </t>
  </si>
  <si>
    <t>4.1</t>
  </si>
  <si>
    <t>4.2</t>
  </si>
  <si>
    <t>Poistník požaduje zapracovať do textu poistnej zmluvy lokalizáciu poisťovaných strojov.</t>
  </si>
  <si>
    <t>Poistník požaduje:</t>
  </si>
  <si>
    <t>5.1</t>
  </si>
  <si>
    <t>5.2</t>
  </si>
  <si>
    <t>aby prípadné plnenie z poistnej zmluvy nemalo vplyv na výšku predpisu poistného a požaduje vylúčenie malusu z podmienok poistnej zmluvy,</t>
  </si>
  <si>
    <t>5.3</t>
  </si>
  <si>
    <t>akceptáciu a doslovné zapracovanie  do textu poistnej zmluvy  nasledovného ustanovenia pre prípad krádeže:  poistná udalosť pre prípad krádeže nastane, ak poistený stroj alebo jeho časť boli odcudzené krádežou vlámaním alebo lúpežou. Za krádež vlámaním sa považuje prípad, ak poistený stroj alebo jeho časť boli odcudzené po prekonaní prekážky – napr. po vylomení zámku a pod.
V prípade Parkovacieho systému sa za prekonanie prekážky považuje násilné odstránenie stroja alebo jeho časti.
V nádväznosti na vyššie uvedené ustanovenie poistník požaduje, aby z poistnej zmluvy boli vylúčené všetky štandarné ustanovenia o spôsobe zabezpečenia poisťovaného majetku.</t>
  </si>
  <si>
    <t>5.4</t>
  </si>
  <si>
    <t>aby z podmienok poistnej zmluvy boli vylúčené všetky ustanovenia o podpoistení</t>
  </si>
  <si>
    <t>5.5</t>
  </si>
  <si>
    <t>štvrťročnú splatnosť poistného a tiež aj, že poisťovateľ si nebude účtovať žiadnu prirážku za področné platenie poistného</t>
  </si>
  <si>
    <t>5.6</t>
  </si>
  <si>
    <t>požaduje uviesť do zmluvy nasledovné ustanovenie o zániku poistenia. 
Poistenie zanikne:</t>
  </si>
  <si>
    <t>na základe výpovede, ktorú si môže poistník po vzniku škodovej udalosti uplatniť do jedného mesiaca odo dňa poskytnutia poistného plnenia alebo zamietnutia poskytnutia poistného plnenia zo strany poisťovateľa</t>
  </si>
  <si>
    <t>na základe výpovede, ktorú si môže poistník uplatniť do jedného mesiaca po uplynutí 60 dňovej lehoty v prípade, že v lehote 60 dní odo dňa nahlásenia škodovej udalosti poisťovateľovi nedôjde zo strany poisťovateľa k poskytnutiu poistného plnenia alebo k zamietnutiu poistného plnenia</t>
  </si>
  <si>
    <t>5.7</t>
  </si>
  <si>
    <t xml:space="preserve">Uchádzač musí predložiť poistnú zmluvu pre all risk poistenie, ktorej predmetom  bude poistenie elektroniky, resp. elektronických zariadení proti všetkým nebezpečenstvám (all risk poistenie).  Uchádzač nesmie all risk poistenie v poistnej zmluve vyskladať z jednotlivých poistných rizík (napr. živel, krádež ...), all risk poistenie sa musí riadiť samostatnými zmluvnými dojednaniami pre all risk poistenie a príslušnými Všeobecnými poistnými podmienkami (aj „VPP“). Súčasťou poistnej zmluvy nesmú byť žiadne vložky, klauzuly, zmluvné dojednania, osobitné poistné podmienky, VPP a pod. dokladané do poistnej zmluvy pre jednotlivé poistné riziká (napr. živel, krádež ...). Súčasťou poistnej zmluvy smú byť len Zmluvné dojednania pre poistenie elektroniky, resp. elektronických zariadení proti všetkým nebezpečenstvám (all risk poistenie) a Všeobecné poistné podmienky viažúce sa k tomuto all risk poisteniu.
Nad rámec uvedeného poistník akceptuje, ak súčaťou poistnej zmluvy Informácie / dojednania k GDPR a Informácie / dojednania k výluke prenosných chorôb. </t>
  </si>
  <si>
    <t>5.8</t>
  </si>
  <si>
    <t xml:space="preserve">Poistník požaduje, aby právo na plnenie vzniklo aj v prípade, ak poistná udalosť bola spôsobená:  </t>
  </si>
  <si>
    <t>chybou konštrukcie, chybou materiálu alebo výrobnou chybou, pokiaľ sa na ňu nevzťahuje záruka výrobcu.</t>
  </si>
  <si>
    <t>pádom stroja.</t>
  </si>
  <si>
    <t>chybou obsluhy, nešikovnosťou, nedbalosťou alebo úmyselným konaním.</t>
  </si>
  <si>
    <t>roztrhnutím v dôsledku odstredivej sily.</t>
  </si>
  <si>
    <t>pretlakom pary, plynu, kvapalinou alebo podtlakom.</t>
  </si>
  <si>
    <t>nedostatkom vody v kotloch, parných generátoroch.</t>
  </si>
  <si>
    <t>skratom elektrickým prúdom a iným  pôsobením elektrického prúdu /akékoľvek prepätie, indukčné účinky blesku/.</t>
  </si>
  <si>
    <t>zlyhaním meracej, regulačnej alebo zabezpečovacej techniky.</t>
  </si>
  <si>
    <t>vniknutím cudzieho predmetu.</t>
  </si>
  <si>
    <t>5.10</t>
  </si>
  <si>
    <t>A.  výluky pre škody spôsobené:</t>
  </si>
  <si>
    <t>výpočtovým porovnaním, rozlíšením, usporiadaním alebo spracovaním údajov zahŕňajúcich akúkoľvek zmenu dátumu vrátane odhadu prestupného roku, akýmkoľvek výpočtovým systémom, hardverom, programom alebo softvérom</t>
  </si>
  <si>
    <t>akoukoľvek zmenou, úpravou, modifikáciou zahŕňajúcou zmenu dátumu  vrátane prestupného roka, pre každý výpočtový systém, hardvér, program alebo softvér</t>
  </si>
  <si>
    <t>stratou, zmenou, poškodením, znížením funkčnosti, dostupnosti alebo činnosti počítačového systému, programu, softvéru, dát</t>
  </si>
  <si>
    <t xml:space="preserve">zemetrasením, sopečným výbuchom </t>
  </si>
  <si>
    <t>priamo alebo nepriamo výpadkom alebo prerušením dodávky elektrického prúdu, plynu, vody alebo iného média, vadami alebo nedostatkami, ktoré mali poistené stroje v čase uzavretia poistnej zmluvy</t>
  </si>
  <si>
    <t>vadami, nedostatkami, poruchami, za ktoré zodpovedá v rámci zodpovednosti za vady výrobca, dodávateľ, servis</t>
  </si>
  <si>
    <t>prirodzeným opotrebením</t>
  </si>
  <si>
    <t>ionizačným zariadením alebo rádioaktívnym zamorením pochádzajúcim z jadrového paliva alebo jadrového odpadu</t>
  </si>
  <si>
    <t>rádioaktívnymi, toxickými, výbušnými alebo inými nebezpečnými vlastnosťami akejkoľvek rádioaktívnej látky s výnimkou izotopov iných ako jadrové palivo, ktoré sa pripravujú, prenášajú, uskladňujú alebo používajú na komerčné, vedecké, lekárske účely a pod</t>
  </si>
  <si>
    <t>akoukoľvek zbraňou alebo zariadením využívajúcim štiepenie atómu a jadra a pod.</t>
  </si>
  <si>
    <t>chemickými, biologickými, elektromagnetickými zbraňami a pod.</t>
  </si>
  <si>
    <t>v dôsledku vojny, vzbury, rebélie a pod.</t>
  </si>
  <si>
    <t>konfiškáciou, zabavením, znárodnením a pod.</t>
  </si>
  <si>
    <t>azbestom</t>
  </si>
  <si>
    <t>hubami, plesňami a podobnými organizmami</t>
  </si>
  <si>
    <t>stratou, zničením, poškodením zmazaním ..... modifikáciou elektronických záznamov, s výnimkou prípadu, ak k ich poškodeniu, zničeniu došlo v dôsledku požiaru alebo výbuchu,</t>
  </si>
  <si>
    <t>B. poistenie sa nebude vzťahovať  na nasledovné škody:</t>
  </si>
  <si>
    <t>akékoľvek následné škody vrátane ušlého zisku a stálych nákladov,</t>
  </si>
  <si>
    <t>škody alebo vady na veciach, za ktoré zodpovedá ich majiteľ alebo prevádzkovateľ zo zákona alebo v rámci zmluvy o prenájme či údržbe,</t>
  </si>
  <si>
    <t>náklady vynaložené na odstránenie funkčných chýb elektronických zariadení, ak tie neboli spôsobené škodou, za ktorú je poistiteľ povinný poskytnúť poistné plnenie</t>
  </si>
  <si>
    <t>údržbu poistených strojov</t>
  </si>
  <si>
    <t>externé nosiče dát</t>
  </si>
  <si>
    <t>pri externých nosičoch dát na náklady na odstránenie škôd spôsobených pri programovaní, dierovaní, označení alebo ich manipulácii</t>
  </si>
  <si>
    <t>pri externých nosičoch dát na škody spôsobené neúmyselným vymazaním informácií, dát, zbavením sa nosičov dát</t>
  </si>
  <si>
    <t>pri externých nosičoch dát na stratu informácií spôsobenú účinkom magnetického poľa</t>
  </si>
  <si>
    <t>pri pomocných zariadeniach strojov ako sú klimatizácia, usmerňovače výkonu, regulátory sieťového napájania..., ak došlo ku poškodeniu, zničeniu len týchto pomocných zariadení strojov</t>
  </si>
  <si>
    <t>na poškodenie podlahy, steny alebo stropov obsahujúcich kabeláž, ktorá je súčasťou poistených strojov</t>
  </si>
  <si>
    <t xml:space="preserve">spotrebný materiál príslušenstva strojov (napr. farbiace pásky do tlačiarní, kresliace perá a pod), </t>
  </si>
  <si>
    <t>mobilné telefóny a a ručné náradie; Uvedená výluka sa nevzťahuje na ručné náradie, ktoré je súčasťou strojov zaradených do výberu</t>
  </si>
  <si>
    <t>nadzemné prenosové a rozvodné zariadenia všetkého druhu slúžiace na prenos elektrickej energie, telefónneho signálu, audio/video spojovacích signálov vrátane škôd na vodičoch, kábloch, stožiaroch, stĺpoch a na akomkoľvek zaradení, ktoré je k nim pripojené</t>
  </si>
  <si>
    <t>časti, ktoré sa vymieňajú v dôsledku prirodzeného opotrebenia  alebo stárnutia (žiarovky, žiarivky, tesnenia a pod), a tiež aj za  akumulátorové batérie alebo články a tiež aj za estetické vady (napr. poškrabanie),  ak nedošlo súčasne k inému druhu poškodenia, za ktoré je poistiteľ povinný poskytnú poistné plnenie</t>
  </si>
  <si>
    <t>5.11</t>
  </si>
  <si>
    <t>Poistník požaduje v prípade poškodenia stroja, aby mu poisťovateľ poskytol poistné plnenie vo výške primeraných nákladov na opravu, ktorá je potrebná k uvedeniu poškodeného stroja do prevádzkyschopného stavu, ktorý mal stroj pred vznikom poistnej udalosti, vrátane nákladov na rozobratie a zloženie stroja, nákladov na dopravu do a z opravovne a nákladov na colné poplatky s odpočítaním hodnoty využiteľných zvyškov. Pokiaľ by však výška poistného plnenia podľa tohto bodu prekročila časovú cenu stroja, poskytne poisťovateľ plnenie spôsobom ako keby došlo ku zničeniu stroja.</t>
  </si>
  <si>
    <t>5.12</t>
  </si>
  <si>
    <t xml:space="preserve">Poistník požaduje v prípade, ak bude poistený stroj zničený alebo odcudzený, aby mu bolo vyplatené poistné plnenie v časovej cene, akú mal poistený stroj bezprostredne pred vznikom poistnej udalosti, ktorá sa stanoví z novej ceny, pričom sa prihliada na stupeň opotrebenia alebo iného znehodnotenia alebo zhodnotenia stroja, ku ktorému došlo jeho opravou, modernizáciou alebo iným spôsobom s odpočítaním hodnoty využiteľných zvyškov. Novou cenou sa rozumie cena, za ktorú je možné v mieste a v čase vzniku poistnej udalosti obstarať rovnaký alebo porovnateľný stroj ako nový. Stupeň opotrebenia, zhodnotenia, znehodnotenia  stroja ...  musí byť pri výpočte poistného plnenia stanovený poisťovateľom v súlade s Vyhláškou č. 492/2004 Z.z. / Vyhláška o stanovení všeobecnej hodnoty majetku. V poistnej zmluve a v jej príslušných zmluvných dojednaniach nesmie byť zadefinované žiadne obmedzenie poistného plnenia, ktoré upravuje, obmedzuje sumu poistného plnenia stanovenú podľa Vyhlášky č. 492/2004 Z.z. napr. maximálnym  plnením v % z novej ceny stroja podľa jeho veku alebo mesačnými odpismi stanovenými nad rámec odpisov stanovených v zmysle Vyhlášky č. 492/2004 Z.z. </t>
  </si>
  <si>
    <t>Poisťovateľ nemôže znížiť požadovaný rozsah poistenia uvedený v Špecifikácii predmetu zákazky, ktorá tvorí neoddeliteľnú Prílohu tejto Poistnej zmluvy svojimi Všeobecnými poistnými podmienkami, Osobitnými poistnými podmienkami Poisťovateľa alebo Zmluvnými dojednaniami. V prípade, ak by Všeobecné poistné podmienky Poisťovateľa alebo Osobitné poistné podmienky Poisťovateľa a Zmluvné dojednania Poisťovateľa obsahovali výluky, ktoré by akýmkoľvek spôsobom menili alebo obmedzovali rozsah poistného krytia v rozsahu poistenia, majú ustanovenia definované v rozsahu podľa tejto Poistnej zmluvy prednosť pred akýmikoľvek ustanoveniami a výlukami obsiahnutými vo Všeobecných poistných podmienkach alebo Osobitných poistných podmienkach Poisťovateľa alebo Zmluvných dojednaniach.</t>
  </si>
  <si>
    <t>Predmetom obstarávania je: Poistenie elektroniky proti všetkým nebezpečenstvám 
      Poistníkom je:
      Východoslovenský ústav srdcových a cievnych chorôb, a.s. (ďalej len „VÚSCH“)
      Ondavská 8 
      040 01 Košice 
      IČO : 36 601 284
      Miesto poistenia:
      Ondavská 8, 040 01 Košice 
Popis predmetu poistenia:
Predmetom poistenia je výber strojov, prístrojov vrátane výberu výpočtovej techniky (ďalej len „stroje“) podľa verejným obstarávateľom predloženého zoznamu (Zoznam poistených strojov), ktorý musí byť aktualizovaný podľa nižšie uvedených zásad:</t>
  </si>
  <si>
    <t>zaradenie strojov do výberu: ku dňu odoslania písomnej informácie poistníkom o zaradení stroja do výberu</t>
  </si>
  <si>
    <t>Položka č. 1 - Poistenie elektroniky proti všetkým nebezpečenstvám</t>
  </si>
  <si>
    <t>xxx</t>
  </si>
  <si>
    <t>5.9</t>
  </si>
  <si>
    <t xml:space="preserve">Prvý predpis štvrťročného poistného na novej Poistnej zmluve, stanoví poisťovateľ na základe aktualizovaného výberu / Zoznamu poistených  strojov, ktorý poisťovateľ obdrží už ako úspešný uchádzač od poistníka. V prípade, ak v Zozname poistených strojov bude uvedená REZERVA, poistník odpočíta jej výšku z Poistnej sumy. Výšku prvého predpisu štvrťročného poistného  stanoví poisťovateľ ako súčin Sadzby poistného a Poistnej sumy (bez REZERVY) delený 4. </t>
  </si>
  <si>
    <t>Maximálne možná
poistná suma</t>
  </si>
  <si>
    <t>Sadzba
poistného
v %</t>
  </si>
  <si>
    <t>12.</t>
  </si>
  <si>
    <t>rok</t>
  </si>
  <si>
    <t xml:space="preserve">Poistník požaduje zapracovať do textu poistnej zmluvy svoje požiadavky v zmysle bodov 5.1 – 5.11. </t>
  </si>
  <si>
    <t xml:space="preserve">Poistná suma celkom stanovená podľa Zoznamu poistených strojov, ktorý zahŕňa  REZERVU (viď. 2.4) je : 32 773 000 €. Poistné sumy jednotlivých strojov zaradených do Zoznamu poistených strojov sú stanovené vrátane DPH. </t>
  </si>
  <si>
    <t>Lokalizácia  poisťovaných strojov:</t>
  </si>
  <si>
    <t>v priestoroch VÚSCH (Budova VÚSCH  a DIA ) na Ondavskej 8 v Košiciach s výnimkou:
* Parkovacieho systému: (viď. Zoznam poistených strojov - parkovací systém vedený pod niekoľkými invetarizačnými číslami), ktorý sa nachádza v areáli poistníka (parkoviská VÚSCH),
v prenajatých priestoroch BCM II Moldavská 10, Košice</t>
  </si>
  <si>
    <t>max. 5% spoluúčasť, min. 166,00 EUR pre jednu a každú poistnú udalosť. Poistná zmluva nesmie obsahovať vyššiu výšku spoluúčasti a to ani pre vybrané riziko,</t>
  </si>
  <si>
    <t xml:space="preserve">V oboch prípadoch je výpovedná lehota tridsaťdenná a začína plynúť dňom doručenia výpovede poisťovateľovi. Poisťovateľ má v prípade  výpovede nárok na pomerné poistné v závislosti od dĺžky trvania poistnej zmluvy, ktoré sa napočíta podľa zásad uvedených v časti Spôsob stanovenia poistného.  </t>
  </si>
  <si>
    <t>V rámci Zmluvných dojednaní pre poistenie elektroniky proti všetkým nebezpečenstvám (all risk poistenie) a VPP poistník akceptuje len nasledovné výluky – viď. časť A, B; iné výluky ako výluky uvedené v časti A, B sú dôvodom na vylúčenie uchádzača zo súťaže:</t>
  </si>
  <si>
    <t>Požadovaná doba trvania poistenia: od 01.09.2022 do 31.08.2023</t>
  </si>
  <si>
    <t>Poistenie elektroniky proti všetkým nebezpečenstvám
(01.09.2022 - 31.08.2023)</t>
  </si>
  <si>
    <t>poistník môže zaradiť do výberu strojov stroje vlastné, stroje obstarávané formou financovania (leasing, splátkového predaja, úver),  nadobudnuté bezodplatne alebo darom, financované zo zdrojov EU alebo ŠR, stroje, ktoré VÚSCH nemá vo vlastníctve, ale ich využíva na základe výpožičky od tretích strán. Zaradenie stroja  do výberu:  ku dňu odoslania písomnej informácie o zaradení stroja do výberu zo strany poistníka</t>
  </si>
  <si>
    <t>na kontaktné adresy/čísla stanovené poisťovateľom,  pričom všetky 3 možnosti sa považujú za rovnocenné.</t>
  </si>
  <si>
    <t>škodou spôsobenou krádežou vlámaním a lúpežou.</t>
  </si>
  <si>
    <t>poškodením, zničením strojov pri údere blesku (bezprostredný prechod blesku na predmet poistenia).</t>
  </si>
  <si>
    <t>škodou na poistených strojoch spôsobených akoukoľvek živelnou udalosťou, alebo kvapalinou unikajúcou z vodovodných zariadení.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</si>
</sst>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quot;EUR&quot;"/>
    <numFmt numFmtId="166" formatCode="0.0000%"/>
  </numFmts>
  <fonts count="15"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sz val="10"/>
      <color theme="1"/>
      <name val="Times New Roman"/>
      <family val="1"/>
      <charset val="238"/>
    </font>
    <font>
      <b/>
      <sz val="10"/>
      <color theme="1"/>
      <name val="Times New Roman"/>
      <family val="1"/>
      <charset val="238"/>
    </font>
    <font>
      <sz val="10"/>
      <color theme="1"/>
      <name val="Arial"/>
      <family val="2"/>
      <charset val="238"/>
    </font>
    <font>
      <sz val="11"/>
      <color rgb="FF7030A0"/>
      <name val="Times New Roman"/>
      <family val="1"/>
      <charset val="238"/>
    </font>
    <font>
      <b/>
      <sz val="11"/>
      <name val="Calibri"/>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97">
    <border>
      <left/>
      <right/>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medium">
        <color indexed="64"/>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medium">
        <color auto="1"/>
      </top>
      <bottom/>
      <diagonal/>
    </border>
    <border>
      <left/>
      <right style="thin">
        <color auto="1"/>
      </right>
      <top/>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thin">
        <color auto="1"/>
      </right>
      <top/>
      <bottom style="dotted">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style="dotted">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dotted">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dotted">
        <color auto="1"/>
      </right>
      <top style="dotted">
        <color auto="1"/>
      </top>
      <bottom style="medium">
        <color auto="1"/>
      </bottom>
      <diagonal/>
    </border>
    <border>
      <left/>
      <right style="medium">
        <color auto="1"/>
      </right>
      <top style="dotted">
        <color auto="1"/>
      </top>
      <bottom style="medium">
        <color auto="1"/>
      </bottom>
      <diagonal/>
    </border>
    <border>
      <left style="medium">
        <color auto="1"/>
      </left>
      <right style="dotted">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dotted">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dotted">
        <color auto="1"/>
      </right>
      <top style="dotted">
        <color auto="1"/>
      </top>
      <bottom/>
      <diagonal/>
    </border>
    <border>
      <left style="medium">
        <color auto="1"/>
      </left>
      <right style="dotted">
        <color auto="1"/>
      </right>
      <top/>
      <bottom/>
      <diagonal/>
    </border>
    <border>
      <left style="medium">
        <color auto="1"/>
      </left>
      <right style="dotted">
        <color auto="1"/>
      </right>
      <top/>
      <bottom style="dotted">
        <color auto="1"/>
      </bottom>
      <diagonal/>
    </border>
    <border>
      <left style="thin">
        <color auto="1"/>
      </left>
      <right style="medium">
        <color auto="1"/>
      </right>
      <top style="dotted">
        <color auto="1"/>
      </top>
      <bottom/>
      <diagonal/>
    </border>
    <border>
      <left style="medium">
        <color auto="1"/>
      </left>
      <right style="dotted">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top style="dotted">
        <color auto="1"/>
      </top>
      <bottom style="dotted">
        <color auto="1"/>
      </bottom>
      <diagonal/>
    </border>
    <border>
      <left style="medium">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thin">
        <color rgb="FFC00000"/>
      </bottom>
      <diagonal/>
    </border>
    <border>
      <left style="thin">
        <color auto="1"/>
      </left>
      <right style="thin">
        <color rgb="FFC00000"/>
      </right>
      <top style="thin">
        <color auto="1"/>
      </top>
      <bottom style="thin">
        <color auto="1"/>
      </bottom>
      <diagonal/>
    </border>
    <border>
      <left/>
      <right style="thin">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top style="thin">
        <color auto="1"/>
      </top>
      <bottom/>
      <diagonal/>
    </border>
    <border>
      <left/>
      <right/>
      <top style="thin">
        <color auto="1"/>
      </top>
      <bottom/>
      <diagonal/>
    </border>
    <border>
      <left/>
      <right style="medium">
        <color auto="1"/>
      </right>
      <top/>
      <bottom/>
      <diagonal/>
    </border>
    <border>
      <left style="medium">
        <color auto="1"/>
      </left>
      <right style="dotted">
        <color auto="1"/>
      </right>
      <top style="thin">
        <color auto="1"/>
      </top>
      <bottom/>
      <diagonal/>
    </border>
    <border>
      <left style="thin">
        <color auto="1"/>
      </left>
      <right style="medium">
        <color auto="1"/>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right style="medium">
        <color auto="1"/>
      </right>
      <top style="thin">
        <color auto="1"/>
      </top>
      <bottom style="medium">
        <color auto="1"/>
      </bottom>
      <diagonal/>
    </border>
    <border>
      <left/>
      <right style="medium">
        <color auto="1"/>
      </right>
      <top style="dotted">
        <color auto="1"/>
      </top>
      <bottom style="dotted">
        <color auto="1"/>
      </bottom>
      <diagonal/>
    </border>
    <border>
      <left/>
      <right style="medium">
        <color auto="1"/>
      </right>
      <top style="dotted">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diagonal/>
    </border>
    <border>
      <left/>
      <right style="medium">
        <color auto="1"/>
      </right>
      <top/>
      <bottom style="dotted">
        <color auto="1"/>
      </bottom>
      <diagonal/>
    </border>
    <border>
      <left style="dotted">
        <color auto="1"/>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dotted">
        <color theme="0"/>
      </right>
      <top/>
      <bottom/>
      <diagonal/>
    </border>
    <border>
      <left style="dotted">
        <color theme="0"/>
      </left>
      <right style="dotted">
        <color theme="0"/>
      </right>
      <top/>
      <bottom/>
      <diagonal/>
    </border>
    <border>
      <left style="dotted">
        <color theme="0"/>
      </left>
      <right/>
      <top/>
      <bottom/>
      <diagonal/>
    </border>
    <border>
      <left style="thin">
        <color auto="1"/>
      </left>
      <right style="medium">
        <color auto="1"/>
      </right>
      <top style="thin">
        <color auto="1"/>
      </top>
      <bottom/>
      <diagonal/>
    </border>
    <border>
      <left style="medium">
        <color auto="1"/>
      </left>
      <right style="dotted">
        <color auto="1"/>
      </right>
      <top style="hair">
        <color auto="1"/>
      </top>
      <bottom style="hair">
        <color auto="1"/>
      </bottom>
      <diagonal/>
    </border>
    <border>
      <left style="dotted">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s>
  <cellStyleXfs count="4">
    <xf numFmtId="0" fontId="0" fillId="0" borderId="0"/>
    <xf numFmtId="0" fontId="5" fillId="0" borderId="0" applyNumberFormat="0" applyFill="0" applyBorder="0" applyAlignment="0" applyProtection="0"/>
    <xf numFmtId="0" fontId="8" fillId="0" borderId="0"/>
    <xf numFmtId="0" fontId="8" fillId="0" borderId="0"/>
  </cellStyleXfs>
  <cellXfs count="286">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0" fontId="6" fillId="0" borderId="0" xfId="2" applyFont="1"/>
    <xf numFmtId="49" fontId="9" fillId="0" borderId="0" xfId="2" applyNumberFormat="1" applyFont="1" applyBorder="1" applyAlignment="1">
      <alignment horizontal="left" vertical="top"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4" xfId="0" applyFont="1" applyFill="1" applyBorder="1" applyAlignment="1" applyProtection="1">
      <alignment wrapText="1"/>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1"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0" fontId="7"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Font="1" applyBorder="1" applyAlignment="1" applyProtection="1">
      <alignment vertical="center" wrapText="1"/>
      <protection locked="0"/>
    </xf>
    <xf numFmtId="0" fontId="12"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0" fontId="1" fillId="0" borderId="0" xfId="0" applyFont="1" applyBorder="1" applyAlignment="1">
      <alignment horizontal="left"/>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6" fillId="0" borderId="0" xfId="2" applyFont="1" applyAlignment="1"/>
    <xf numFmtId="0" fontId="2" fillId="0" borderId="12" xfId="0" applyNumberFormat="1" applyFont="1" applyBorder="1" applyAlignment="1">
      <alignment horizontal="left" vertical="top" wrapText="1"/>
    </xf>
    <xf numFmtId="0" fontId="7" fillId="0" borderId="0" xfId="0" applyFont="1" applyAlignment="1">
      <alignment vertical="center"/>
    </xf>
    <xf numFmtId="165" fontId="2" fillId="3" borderId="11" xfId="0" applyNumberFormat="1" applyFont="1" applyFill="1" applyBorder="1" applyAlignment="1" applyProtection="1">
      <alignment horizontal="right" vertical="center"/>
      <protection locked="0"/>
    </xf>
    <xf numFmtId="0" fontId="1" fillId="0" borderId="24" xfId="0" applyFont="1" applyBorder="1" applyAlignment="1" applyProtection="1">
      <alignment horizontal="center" vertical="center" wrapText="1"/>
      <protection locked="0"/>
    </xf>
    <xf numFmtId="0" fontId="1" fillId="0" borderId="0" xfId="0" applyNumberFormat="1" applyFont="1" applyBorder="1" applyAlignment="1">
      <alignment wrapText="1"/>
    </xf>
    <xf numFmtId="0" fontId="9" fillId="0" borderId="0" xfId="0" applyNumberFormat="1" applyFont="1" applyAlignment="1">
      <alignment wrapText="1"/>
    </xf>
    <xf numFmtId="0" fontId="9" fillId="0" borderId="0" xfId="0" applyNumberFormat="1" applyFont="1" applyAlignment="1">
      <alignment horizontal="left"/>
    </xf>
    <xf numFmtId="0" fontId="9" fillId="0" borderId="0" xfId="0" applyNumberFormat="1" applyFont="1" applyAlignment="1" applyProtection="1">
      <alignment wrapText="1"/>
      <protection locked="0"/>
    </xf>
    <xf numFmtId="14" fontId="1" fillId="0" borderId="0" xfId="0" applyNumberFormat="1" applyFont="1" applyBorder="1" applyAlignment="1">
      <alignment horizontal="left"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35" xfId="0" applyFont="1" applyBorder="1" applyAlignment="1">
      <alignment vertical="center"/>
    </xf>
    <xf numFmtId="49" fontId="1" fillId="0" borderId="0" xfId="0" applyNumberFormat="1" applyFont="1" applyBorder="1" applyAlignment="1">
      <alignment vertical="center" wrapText="1"/>
    </xf>
    <xf numFmtId="49" fontId="1" fillId="0" borderId="30" xfId="0" applyNumberFormat="1" applyFont="1" applyBorder="1" applyAlignment="1">
      <alignment vertical="center" wrapText="1"/>
    </xf>
    <xf numFmtId="49" fontId="6" fillId="0" borderId="35" xfId="0" applyNumberFormat="1" applyFont="1" applyFill="1" applyBorder="1" applyAlignment="1">
      <alignment horizontal="left" vertical="top" wrapText="1"/>
    </xf>
    <xf numFmtId="0" fontId="1" fillId="0" borderId="42" xfId="0" applyFont="1" applyBorder="1" applyAlignment="1">
      <alignment vertical="top" wrapText="1"/>
    </xf>
    <xf numFmtId="49" fontId="2" fillId="5" borderId="43" xfId="0" applyNumberFormat="1" applyFont="1" applyFill="1" applyBorder="1" applyAlignment="1">
      <alignment horizontal="center" vertical="top" wrapText="1"/>
    </xf>
    <xf numFmtId="49" fontId="11" fillId="4" borderId="49" xfId="0" applyNumberFormat="1" applyFont="1" applyFill="1" applyBorder="1" applyAlignment="1">
      <alignment horizontal="center" vertical="top" wrapText="1"/>
    </xf>
    <xf numFmtId="49" fontId="11" fillId="4" borderId="50" xfId="0" applyNumberFormat="1" applyFont="1" applyFill="1" applyBorder="1" applyAlignment="1">
      <alignment horizontal="center" vertical="top" wrapText="1"/>
    </xf>
    <xf numFmtId="49" fontId="6" fillId="0" borderId="56" xfId="0" applyNumberFormat="1" applyFont="1" applyFill="1" applyBorder="1" applyAlignment="1">
      <alignment vertical="top" wrapText="1"/>
    </xf>
    <xf numFmtId="49" fontId="6" fillId="0" borderId="56" xfId="0" applyNumberFormat="1" applyFont="1" applyFill="1" applyBorder="1" applyAlignment="1">
      <alignment horizontal="left" vertical="top" wrapText="1"/>
    </xf>
    <xf numFmtId="49" fontId="13" fillId="0" borderId="56" xfId="0" applyNumberFormat="1" applyFont="1" applyBorder="1" applyAlignment="1">
      <alignment horizontal="left" vertical="top"/>
    </xf>
    <xf numFmtId="49" fontId="13" fillId="0" borderId="57" xfId="0" applyNumberFormat="1" applyFont="1" applyBorder="1" applyAlignment="1">
      <alignment horizontal="left" vertical="top"/>
    </xf>
    <xf numFmtId="49" fontId="6" fillId="0" borderId="43" xfId="0" applyNumberFormat="1" applyFont="1" applyBorder="1" applyAlignment="1">
      <alignment vertical="top"/>
    </xf>
    <xf numFmtId="49" fontId="6" fillId="0" borderId="62" xfId="0" applyNumberFormat="1" applyFont="1" applyBorder="1" applyAlignment="1">
      <alignment vertical="top"/>
    </xf>
    <xf numFmtId="0" fontId="1" fillId="0" borderId="65" xfId="0" applyFont="1" applyBorder="1" applyAlignment="1">
      <alignment vertical="top" wrapText="1"/>
    </xf>
    <xf numFmtId="0" fontId="10" fillId="0" borderId="45" xfId="0" applyFont="1" applyBorder="1" applyAlignment="1">
      <alignment horizontal="center" vertical="top" wrapText="1"/>
    </xf>
    <xf numFmtId="0" fontId="10" fillId="0" borderId="46" xfId="0" applyFont="1" applyBorder="1" applyAlignment="1">
      <alignment horizontal="center" vertical="top" wrapText="1"/>
    </xf>
    <xf numFmtId="0" fontId="10" fillId="0" borderId="52" xfId="0" applyFont="1" applyBorder="1" applyAlignment="1">
      <alignment horizontal="center" vertical="top" wrapText="1"/>
    </xf>
    <xf numFmtId="49" fontId="6" fillId="0" borderId="53" xfId="0" applyNumberFormat="1" applyFont="1" applyFill="1" applyBorder="1" applyAlignment="1">
      <alignment horizontal="center" vertical="top"/>
    </xf>
    <xf numFmtId="49" fontId="6" fillId="0" borderId="53" xfId="0" applyNumberFormat="1" applyFont="1" applyFill="1" applyBorder="1" applyAlignment="1">
      <alignment horizontal="center" vertical="top" wrapText="1"/>
    </xf>
    <xf numFmtId="49" fontId="6" fillId="0" borderId="59" xfId="0" applyNumberFormat="1" applyFont="1" applyFill="1" applyBorder="1" applyAlignment="1">
      <alignment horizontal="center" vertical="top" wrapText="1"/>
    </xf>
    <xf numFmtId="49" fontId="6" fillId="0" borderId="53" xfId="0" applyNumberFormat="1" applyFont="1" applyBorder="1" applyAlignment="1">
      <alignment horizontal="center" vertical="top"/>
    </xf>
    <xf numFmtId="49" fontId="6" fillId="0" borderId="59" xfId="0" applyNumberFormat="1" applyFont="1" applyBorder="1" applyAlignment="1">
      <alignment horizontal="center" vertical="top"/>
    </xf>
    <xf numFmtId="49" fontId="6" fillId="0" borderId="61" xfId="0" applyNumberFormat="1" applyFont="1" applyBorder="1" applyAlignment="1">
      <alignment horizontal="center" vertical="top"/>
    </xf>
    <xf numFmtId="0" fontId="10" fillId="0" borderId="47" xfId="0" applyFont="1" applyBorder="1" applyAlignment="1">
      <alignment horizontal="center" vertical="top" wrapText="1"/>
    </xf>
    <xf numFmtId="0" fontId="10" fillId="0" borderId="44" xfId="0" applyFont="1" applyBorder="1" applyAlignment="1">
      <alignment horizontal="center" vertical="top" wrapText="1"/>
    </xf>
    <xf numFmtId="0" fontId="10" fillId="0" borderId="48" xfId="0" applyFont="1" applyBorder="1" applyAlignment="1">
      <alignment horizontal="center" vertical="top" wrapText="1"/>
    </xf>
    <xf numFmtId="0" fontId="10" fillId="0" borderId="64" xfId="0" applyFont="1" applyBorder="1" applyAlignment="1">
      <alignment horizontal="center" vertical="top" wrapText="1"/>
    </xf>
    <xf numFmtId="0" fontId="1" fillId="0" borderId="54" xfId="0" applyFont="1" applyBorder="1" applyAlignment="1">
      <alignment horizontal="left" vertical="top" wrapText="1"/>
    </xf>
    <xf numFmtId="0" fontId="1" fillId="0" borderId="60" xfId="0" applyFont="1" applyBorder="1" applyAlignment="1">
      <alignment horizontal="left" vertical="top" wrapText="1"/>
    </xf>
    <xf numFmtId="0" fontId="1" fillId="0" borderId="52" xfId="0" applyFont="1" applyBorder="1" applyAlignment="1">
      <alignment horizontal="left" vertical="top" wrapText="1"/>
    </xf>
    <xf numFmtId="0" fontId="1" fillId="0" borderId="0" xfId="0" applyFont="1" applyAlignment="1">
      <alignment horizontal="right" vertical="top"/>
    </xf>
    <xf numFmtId="0" fontId="1" fillId="0" borderId="0" xfId="0" applyFont="1" applyAlignment="1">
      <alignment horizontal="right" vertical="top" wrapText="1"/>
    </xf>
    <xf numFmtId="0" fontId="1" fillId="0" borderId="0" xfId="0" applyFont="1" applyAlignment="1">
      <alignment horizontal="center" vertical="top"/>
    </xf>
    <xf numFmtId="0" fontId="6" fillId="0" borderId="0" xfId="2" applyFont="1" applyAlignment="1">
      <alignment horizontal="right"/>
    </xf>
    <xf numFmtId="0" fontId="1" fillId="0" borderId="0" xfId="0" applyFont="1" applyAlignment="1">
      <alignment horizontal="right" wrapText="1"/>
    </xf>
    <xf numFmtId="0" fontId="7" fillId="0" borderId="68"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wrapText="1"/>
      <protection locked="0"/>
    </xf>
    <xf numFmtId="0" fontId="1" fillId="0" borderId="23" xfId="0" applyFont="1" applyBorder="1" applyAlignment="1" applyProtection="1">
      <alignment horizontal="left" vertical="center" wrapText="1"/>
      <protection locked="0"/>
    </xf>
    <xf numFmtId="165" fontId="1" fillId="0" borderId="24" xfId="0" applyNumberFormat="1" applyFont="1" applyBorder="1" applyAlignment="1" applyProtection="1">
      <alignment horizontal="right" vertical="center" wrapText="1"/>
      <protection locked="0"/>
    </xf>
    <xf numFmtId="3" fontId="6" fillId="0" borderId="24" xfId="0" applyNumberFormat="1" applyFont="1" applyBorder="1" applyAlignment="1" applyProtection="1">
      <alignment horizontal="center" vertical="center" wrapText="1"/>
      <protection locked="0"/>
    </xf>
    <xf numFmtId="166" fontId="1" fillId="0" borderId="44" xfId="0" applyNumberFormat="1" applyFont="1" applyBorder="1" applyAlignment="1" applyProtection="1">
      <alignment horizontal="center" vertical="center" wrapText="1"/>
      <protection locked="0"/>
    </xf>
    <xf numFmtId="165" fontId="1" fillId="0" borderId="2" xfId="0" applyNumberFormat="1" applyFont="1" applyFill="1" applyBorder="1" applyAlignment="1" applyProtection="1">
      <alignment horizontal="right" vertical="center" wrapText="1"/>
      <protection locked="0"/>
    </xf>
    <xf numFmtId="9" fontId="1" fillId="0" borderId="70" xfId="0" applyNumberFormat="1" applyFont="1" applyBorder="1" applyAlignment="1" applyProtection="1">
      <alignment horizontal="center" vertical="center" wrapText="1"/>
      <protection locked="0"/>
    </xf>
    <xf numFmtId="165" fontId="1" fillId="0" borderId="2" xfId="0" applyNumberFormat="1" applyFont="1" applyBorder="1" applyAlignment="1" applyProtection="1">
      <alignment horizontal="right" vertical="center" wrapText="1"/>
      <protection locked="0"/>
    </xf>
    <xf numFmtId="165" fontId="1" fillId="0" borderId="71" xfId="0" applyNumberFormat="1" applyFont="1" applyFill="1" applyBorder="1" applyAlignment="1" applyProtection="1">
      <alignment horizontal="right" vertical="center" wrapText="1"/>
      <protection locked="0"/>
    </xf>
    <xf numFmtId="49" fontId="14" fillId="0" borderId="0" xfId="0" applyNumberFormat="1" applyFont="1" applyBorder="1" applyAlignment="1" applyProtection="1">
      <alignment horizontal="right" vertical="center" wrapText="1"/>
      <protection locked="0"/>
    </xf>
    <xf numFmtId="49" fontId="6" fillId="0" borderId="0" xfId="0" applyNumberFormat="1" applyFont="1" applyFill="1" applyBorder="1" applyAlignment="1">
      <alignment horizontal="left" vertical="top" wrapText="1"/>
    </xf>
    <xf numFmtId="49" fontId="6" fillId="0" borderId="36" xfId="0" applyNumberFormat="1" applyFont="1" applyFill="1" applyBorder="1" applyAlignment="1">
      <alignment horizontal="left" vertical="top" wrapText="1"/>
    </xf>
    <xf numFmtId="49" fontId="6" fillId="0" borderId="37" xfId="0" applyNumberFormat="1" applyFont="1" applyFill="1" applyBorder="1" applyAlignment="1">
      <alignment horizontal="left" vertical="top" wrapText="1"/>
    </xf>
    <xf numFmtId="49" fontId="6" fillId="0" borderId="35" xfId="0" applyNumberFormat="1" applyFont="1" applyFill="1" applyBorder="1" applyAlignment="1">
      <alignment horizontal="left" vertical="top"/>
    </xf>
    <xf numFmtId="49" fontId="6" fillId="0" borderId="0" xfId="0" applyNumberFormat="1" applyFont="1" applyFill="1" applyBorder="1" applyAlignment="1">
      <alignment horizontal="left" vertical="top"/>
    </xf>
    <xf numFmtId="0" fontId="6" fillId="0" borderId="35" xfId="0" applyFont="1" applyBorder="1" applyAlignment="1">
      <alignment vertical="center"/>
    </xf>
    <xf numFmtId="49" fontId="6" fillId="0" borderId="57" xfId="0" applyNumberFormat="1" applyFont="1" applyBorder="1" applyAlignment="1">
      <alignment vertical="top"/>
    </xf>
    <xf numFmtId="0" fontId="6" fillId="0" borderId="36" xfId="0" applyFont="1" applyBorder="1" applyAlignment="1">
      <alignment vertical="center"/>
    </xf>
    <xf numFmtId="49" fontId="6" fillId="0" borderId="87" xfId="0" applyNumberFormat="1" applyFont="1" applyFill="1" applyBorder="1" applyAlignment="1">
      <alignment horizontal="left" vertical="top"/>
    </xf>
    <xf numFmtId="49" fontId="6" fillId="0" borderId="88" xfId="0" applyNumberFormat="1" applyFont="1" applyFill="1" applyBorder="1" applyAlignment="1">
      <alignment vertical="top" wrapText="1"/>
    </xf>
    <xf numFmtId="49" fontId="6" fillId="0" borderId="89" xfId="0" applyNumberFormat="1" applyFont="1" applyFill="1" applyBorder="1" applyAlignment="1">
      <alignment vertical="top" wrapText="1"/>
    </xf>
    <xf numFmtId="49" fontId="6" fillId="0" borderId="57" xfId="0" applyNumberFormat="1" applyFont="1" applyFill="1" applyBorder="1" applyAlignment="1">
      <alignment vertical="top" wrapText="1"/>
    </xf>
    <xf numFmtId="49" fontId="6" fillId="0" borderId="53" xfId="0" applyNumberFormat="1" applyFont="1" applyFill="1" applyBorder="1" applyAlignment="1">
      <alignment horizontal="center" vertical="top" wrapText="1"/>
    </xf>
    <xf numFmtId="0" fontId="10" fillId="0" borderId="46" xfId="0" applyFont="1" applyBorder="1" applyAlignment="1">
      <alignment horizontal="center" vertical="top" wrapText="1"/>
    </xf>
    <xf numFmtId="0" fontId="1" fillId="0" borderId="54" xfId="0" applyFont="1" applyBorder="1" applyAlignment="1">
      <alignment horizontal="left" vertical="top" wrapText="1"/>
    </xf>
    <xf numFmtId="49" fontId="6" fillId="0" borderId="55" xfId="0" applyNumberFormat="1" applyFont="1" applyBorder="1" applyAlignment="1">
      <alignment horizontal="center" vertical="top"/>
    </xf>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wrapText="1"/>
    </xf>
    <xf numFmtId="0" fontId="9" fillId="0" borderId="0" xfId="0" applyNumberFormat="1" applyFont="1" applyFill="1" applyAlignment="1">
      <alignment horizontal="left"/>
    </xf>
    <xf numFmtId="0" fontId="1" fillId="0" borderId="0" xfId="0" applyFont="1" applyAlignment="1">
      <alignment horizontal="center"/>
    </xf>
    <xf numFmtId="49" fontId="2" fillId="0" borderId="0" xfId="0" applyNumberFormat="1" applyFont="1" applyBorder="1" applyAlignment="1">
      <alignment horizontal="left" wrapText="1"/>
    </xf>
    <xf numFmtId="49" fontId="7" fillId="0" borderId="0" xfId="0" applyNumberFormat="1" applyFont="1" applyBorder="1" applyAlignment="1">
      <alignment horizontal="left" vertical="center" wrapText="1"/>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0" fontId="1" fillId="0" borderId="0" xfId="0" applyNumberFormat="1" applyFont="1" applyBorder="1" applyAlignment="1">
      <alignment horizontal="left" wrapText="1"/>
    </xf>
    <xf numFmtId="49" fontId="5" fillId="0" borderId="0" xfId="1" applyNumberFormat="1" applyBorder="1" applyAlignment="1">
      <alignment horizontal="left" wrapText="1"/>
    </xf>
    <xf numFmtId="49" fontId="1" fillId="0" borderId="0" xfId="0" applyNumberFormat="1" applyFont="1" applyBorder="1" applyAlignment="1">
      <alignment horizontal="left" wrapText="1"/>
    </xf>
    <xf numFmtId="0" fontId="10" fillId="0" borderId="46" xfId="0" applyFont="1" applyBorder="1" applyAlignment="1">
      <alignment horizontal="center" vertical="top" wrapText="1"/>
    </xf>
    <xf numFmtId="0" fontId="1" fillId="0" borderId="54" xfId="0" applyFont="1" applyBorder="1" applyAlignment="1">
      <alignment horizontal="left" vertical="top" wrapText="1"/>
    </xf>
    <xf numFmtId="0" fontId="10" fillId="0" borderId="48" xfId="0" applyFont="1" applyBorder="1" applyAlignment="1">
      <alignment horizontal="center" vertical="top" wrapText="1"/>
    </xf>
    <xf numFmtId="0" fontId="10" fillId="0" borderId="6" xfId="0" applyFont="1" applyBorder="1" applyAlignment="1">
      <alignment horizontal="center" vertical="top" wrapText="1"/>
    </xf>
    <xf numFmtId="0" fontId="10" fillId="0" borderId="78" xfId="0" applyFont="1" applyBorder="1" applyAlignment="1">
      <alignment horizontal="center" vertical="top" wrapText="1"/>
    </xf>
    <xf numFmtId="0" fontId="1" fillId="0" borderId="58" xfId="0" applyFont="1" applyBorder="1" applyAlignment="1">
      <alignment horizontal="left" vertical="top" wrapText="1"/>
    </xf>
    <xf numFmtId="0" fontId="1" fillId="0" borderId="76" xfId="0" applyFont="1" applyBorder="1" applyAlignment="1">
      <alignment horizontal="left" vertical="top" wrapText="1"/>
    </xf>
    <xf numFmtId="0" fontId="1" fillId="0" borderId="77" xfId="0" applyFont="1" applyBorder="1" applyAlignment="1">
      <alignment horizontal="left" vertical="top" wrapText="1"/>
    </xf>
    <xf numFmtId="16" fontId="6" fillId="0" borderId="66" xfId="0" applyNumberFormat="1" applyFont="1" applyBorder="1" applyAlignment="1">
      <alignment horizontal="left" vertical="top" wrapText="1"/>
    </xf>
    <xf numFmtId="16" fontId="6" fillId="0" borderId="25" xfId="0" applyNumberFormat="1" applyFont="1" applyBorder="1" applyAlignment="1">
      <alignment horizontal="left" vertical="top" wrapText="1"/>
    </xf>
    <xf numFmtId="16" fontId="6" fillId="0" borderId="26" xfId="0" applyNumberFormat="1" applyFont="1" applyBorder="1" applyAlignment="1">
      <alignment horizontal="left" vertical="top" wrapText="1"/>
    </xf>
    <xf numFmtId="0" fontId="2" fillId="0" borderId="0" xfId="0" applyNumberFormat="1" applyFont="1" applyBorder="1" applyAlignment="1">
      <alignment horizontal="center" vertical="top" wrapText="1"/>
    </xf>
    <xf numFmtId="49" fontId="6" fillId="0" borderId="55" xfId="0" applyNumberFormat="1" applyFont="1" applyBorder="1" applyAlignment="1">
      <alignment horizontal="center" vertical="top"/>
    </xf>
    <xf numFmtId="49" fontId="6" fillId="0" borderId="56" xfId="0" applyNumberFormat="1" applyFont="1" applyBorder="1" applyAlignment="1">
      <alignment horizontal="center" vertical="top"/>
    </xf>
    <xf numFmtId="49" fontId="6" fillId="0" borderId="34" xfId="0" applyNumberFormat="1" applyFont="1" applyFill="1" applyBorder="1" applyAlignment="1">
      <alignment horizontal="left" vertical="top" wrapText="1"/>
    </xf>
    <xf numFmtId="49" fontId="6" fillId="0" borderId="12" xfId="0" applyNumberFormat="1" applyFont="1" applyFill="1" applyBorder="1" applyAlignment="1">
      <alignment horizontal="left" vertical="top" wrapText="1"/>
    </xf>
    <xf numFmtId="49" fontId="6" fillId="0" borderId="83"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49" fontId="9" fillId="0" borderId="74"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74" xfId="0" applyNumberFormat="1" applyFont="1" applyFill="1" applyBorder="1" applyAlignment="1">
      <alignment horizontal="left" vertical="top" wrapText="1"/>
    </xf>
    <xf numFmtId="49" fontId="6" fillId="0" borderId="86" xfId="0" applyNumberFormat="1" applyFont="1" applyFill="1" applyBorder="1" applyAlignment="1">
      <alignment horizontal="left" vertical="top" wrapText="1"/>
    </xf>
    <xf numFmtId="49" fontId="6" fillId="0" borderId="85" xfId="0" applyNumberFormat="1" applyFont="1" applyFill="1" applyBorder="1" applyAlignment="1">
      <alignment horizontal="left" vertical="top" wrapText="1"/>
    </xf>
    <xf numFmtId="49" fontId="11" fillId="4" borderId="20" xfId="0" applyNumberFormat="1" applyFont="1" applyFill="1" applyBorder="1" applyAlignment="1">
      <alignment horizontal="left" vertical="top" wrapText="1"/>
    </xf>
    <xf numFmtId="49" fontId="11" fillId="4" borderId="19" xfId="0" applyNumberFormat="1" applyFont="1" applyFill="1" applyBorder="1" applyAlignment="1">
      <alignment horizontal="left" vertical="top" wrapText="1"/>
    </xf>
    <xf numFmtId="49" fontId="11" fillId="4" borderId="27" xfId="0" applyNumberFormat="1" applyFont="1" applyFill="1" applyBorder="1" applyAlignment="1">
      <alignment horizontal="left" vertical="top" wrapText="1"/>
    </xf>
    <xf numFmtId="49" fontId="11" fillId="4" borderId="21" xfId="0" applyNumberFormat="1" applyFont="1" applyFill="1" applyBorder="1" applyAlignment="1">
      <alignment horizontal="left" vertical="top" wrapText="1"/>
    </xf>
    <xf numFmtId="49" fontId="11" fillId="4" borderId="22" xfId="0" applyNumberFormat="1" applyFont="1" applyFill="1" applyBorder="1" applyAlignment="1">
      <alignment horizontal="left" vertical="top" wrapText="1"/>
    </xf>
    <xf numFmtId="49" fontId="9" fillId="2" borderId="20" xfId="0" applyNumberFormat="1" applyFont="1" applyFill="1" applyBorder="1" applyAlignment="1">
      <alignment horizontal="left" vertical="center"/>
    </xf>
    <xf numFmtId="49" fontId="9" fillId="2" borderId="19" xfId="0" applyNumberFormat="1" applyFont="1" applyFill="1" applyBorder="1" applyAlignment="1">
      <alignment horizontal="left" vertical="center"/>
    </xf>
    <xf numFmtId="49" fontId="9" fillId="2" borderId="29" xfId="0" applyNumberFormat="1" applyFont="1" applyFill="1" applyBorder="1" applyAlignment="1">
      <alignment horizontal="left" vertical="center"/>
    </xf>
    <xf numFmtId="49" fontId="2" fillId="5" borderId="41" xfId="0" applyNumberFormat="1" applyFont="1" applyFill="1" applyBorder="1" applyAlignment="1">
      <alignment horizontal="left" vertical="top" wrapText="1"/>
    </xf>
    <xf numFmtId="49" fontId="2" fillId="5" borderId="25" xfId="0" applyNumberFormat="1" applyFont="1" applyFill="1" applyBorder="1" applyAlignment="1">
      <alignment horizontal="left" vertical="top" wrapText="1"/>
    </xf>
    <xf numFmtId="49" fontId="2" fillId="5" borderId="26" xfId="0" applyNumberFormat="1" applyFont="1" applyFill="1" applyBorder="1" applyAlignment="1">
      <alignment horizontal="left" vertical="top" wrapText="1"/>
    </xf>
    <xf numFmtId="49" fontId="6" fillId="0" borderId="32" xfId="0" applyNumberFormat="1" applyFont="1" applyFill="1" applyBorder="1" applyAlignment="1">
      <alignment horizontal="left" vertical="top" wrapText="1"/>
    </xf>
    <xf numFmtId="49" fontId="6" fillId="0" borderId="33" xfId="0" applyNumberFormat="1" applyFont="1" applyFill="1" applyBorder="1" applyAlignment="1">
      <alignment horizontal="left" vertical="top" wrapText="1"/>
    </xf>
    <xf numFmtId="49" fontId="6" fillId="0" borderId="80" xfId="0" applyNumberFormat="1" applyFont="1" applyFill="1" applyBorder="1" applyAlignment="1">
      <alignment horizontal="left" vertical="top" wrapText="1"/>
    </xf>
    <xf numFmtId="49" fontId="6" fillId="0" borderId="39" xfId="0" applyNumberFormat="1" applyFont="1" applyFill="1" applyBorder="1" applyAlignment="1">
      <alignment horizontal="left" vertical="top"/>
    </xf>
    <xf numFmtId="49" fontId="6" fillId="0" borderId="40" xfId="0" applyNumberFormat="1" applyFont="1" applyFill="1" applyBorder="1" applyAlignment="1">
      <alignment horizontal="left" vertical="top"/>
    </xf>
    <xf numFmtId="49" fontId="6" fillId="0" borderId="81" xfId="0" applyNumberFormat="1" applyFont="1" applyFill="1" applyBorder="1" applyAlignment="1">
      <alignment horizontal="left" vertical="top"/>
    </xf>
    <xf numFmtId="49" fontId="6" fillId="0" borderId="36" xfId="0" applyNumberFormat="1" applyFont="1" applyFill="1" applyBorder="1" applyAlignment="1">
      <alignment horizontal="left" vertical="top"/>
    </xf>
    <xf numFmtId="49" fontId="6" fillId="0" borderId="37" xfId="0" applyNumberFormat="1" applyFont="1" applyFill="1" applyBorder="1" applyAlignment="1">
      <alignment horizontal="left" vertical="top"/>
    </xf>
    <xf numFmtId="49" fontId="6" fillId="0" borderId="84" xfId="0" applyNumberFormat="1" applyFont="1" applyFill="1" applyBorder="1" applyAlignment="1">
      <alignment horizontal="left" vertical="top"/>
    </xf>
    <xf numFmtId="49" fontId="6" fillId="0" borderId="31" xfId="0" applyNumberFormat="1" applyFont="1" applyFill="1" applyBorder="1" applyAlignment="1">
      <alignment horizontal="left" vertical="top"/>
    </xf>
    <xf numFmtId="49" fontId="6" fillId="0" borderId="17" xfId="0" applyNumberFormat="1" applyFont="1" applyFill="1" applyBorder="1" applyAlignment="1">
      <alignment horizontal="left" vertical="top"/>
    </xf>
    <xf numFmtId="49" fontId="6" fillId="0" borderId="82" xfId="0" applyNumberFormat="1" applyFont="1" applyFill="1" applyBorder="1" applyAlignment="1">
      <alignment horizontal="left" vertical="top"/>
    </xf>
    <xf numFmtId="49" fontId="6" fillId="0" borderId="89" xfId="0" applyNumberFormat="1" applyFont="1" applyFill="1" applyBorder="1" applyAlignment="1">
      <alignment horizontal="left" vertical="top" wrapText="1"/>
    </xf>
    <xf numFmtId="49" fontId="6" fillId="0" borderId="31" xfId="0" applyNumberFormat="1" applyFont="1" applyFill="1" applyBorder="1" applyAlignment="1">
      <alignment horizontal="left" vertical="top" wrapText="1"/>
    </xf>
    <xf numFmtId="49" fontId="6" fillId="0" borderId="17" xfId="0" applyNumberFormat="1" applyFont="1" applyFill="1" applyBorder="1" applyAlignment="1">
      <alignment horizontal="left" vertical="top" wrapText="1"/>
    </xf>
    <xf numFmtId="49" fontId="6" fillId="0" borderId="82" xfId="0" applyNumberFormat="1" applyFont="1" applyFill="1" applyBorder="1" applyAlignment="1">
      <alignment horizontal="left" vertical="top" wrapText="1"/>
    </xf>
    <xf numFmtId="49" fontId="6" fillId="0" borderId="57" xfId="0" applyNumberFormat="1" applyFont="1" applyBorder="1" applyAlignment="1">
      <alignment horizontal="center" vertical="top"/>
    </xf>
    <xf numFmtId="49" fontId="6" fillId="0" borderId="35" xfId="0" applyNumberFormat="1" applyFont="1" applyFill="1" applyBorder="1" applyAlignment="1">
      <alignment horizontal="left" vertical="top" wrapText="1"/>
    </xf>
    <xf numFmtId="49" fontId="6" fillId="0" borderId="36" xfId="0" applyNumberFormat="1" applyFont="1" applyFill="1" applyBorder="1" applyAlignment="1">
      <alignment horizontal="left" vertical="top" wrapText="1"/>
    </xf>
    <xf numFmtId="49" fontId="6" fillId="0" borderId="37" xfId="0" applyNumberFormat="1" applyFont="1" applyFill="1" applyBorder="1" applyAlignment="1">
      <alignment horizontal="left" vertical="top" wrapText="1"/>
    </xf>
    <xf numFmtId="49" fontId="6" fillId="0" borderId="84" xfId="0" applyNumberFormat="1" applyFont="1" applyFill="1" applyBorder="1" applyAlignment="1">
      <alignment horizontal="left" vertical="top" wrapText="1"/>
    </xf>
    <xf numFmtId="49" fontId="6" fillId="0" borderId="53" xfId="0" applyNumberFormat="1" applyFont="1" applyFill="1" applyBorder="1" applyAlignment="1">
      <alignment horizontal="center" vertical="top" wrapText="1"/>
    </xf>
    <xf numFmtId="49" fontId="6" fillId="0" borderId="35" xfId="0" applyNumberFormat="1" applyFont="1" applyFill="1" applyBorder="1" applyAlignment="1">
      <alignment horizontal="left" vertical="top"/>
    </xf>
    <xf numFmtId="49" fontId="6" fillId="0" borderId="0" xfId="0" applyNumberFormat="1" applyFont="1" applyFill="1" applyBorder="1" applyAlignment="1">
      <alignment horizontal="left" vertical="top"/>
    </xf>
    <xf numFmtId="49" fontId="6" fillId="0" borderId="41" xfId="0" applyNumberFormat="1" applyFont="1" applyFill="1" applyBorder="1" applyAlignment="1">
      <alignment horizontal="left" vertical="top" wrapText="1"/>
    </xf>
    <xf numFmtId="49" fontId="6" fillId="0" borderId="25" xfId="0" applyNumberFormat="1" applyFont="1" applyFill="1" applyBorder="1" applyAlignment="1">
      <alignment horizontal="left" vertical="top" wrapText="1"/>
    </xf>
    <xf numFmtId="49" fontId="6" fillId="0" borderId="26" xfId="0" applyNumberFormat="1" applyFont="1" applyFill="1" applyBorder="1" applyAlignment="1">
      <alignment horizontal="left" vertical="top" wrapText="1"/>
    </xf>
    <xf numFmtId="49" fontId="6" fillId="0" borderId="55" xfId="0" applyNumberFormat="1" applyFont="1" applyFill="1" applyBorder="1" applyAlignment="1">
      <alignment horizontal="center" vertical="top" wrapText="1"/>
    </xf>
    <xf numFmtId="49" fontId="6" fillId="0" borderId="56" xfId="0" applyNumberFormat="1" applyFont="1" applyFill="1" applyBorder="1" applyAlignment="1">
      <alignment horizontal="center" vertical="top" wrapText="1"/>
    </xf>
    <xf numFmtId="49" fontId="6" fillId="0" borderId="34" xfId="0" applyNumberFormat="1" applyFont="1" applyFill="1" applyBorder="1" applyAlignment="1">
      <alignment horizontal="left" vertical="top"/>
    </xf>
    <xf numFmtId="49" fontId="6" fillId="0" borderId="12" xfId="0" applyNumberFormat="1" applyFont="1" applyFill="1" applyBorder="1" applyAlignment="1">
      <alignment horizontal="left" vertical="top"/>
    </xf>
    <xf numFmtId="49" fontId="6" fillId="0" borderId="32" xfId="0" applyNumberFormat="1" applyFont="1" applyFill="1" applyBorder="1" applyAlignment="1">
      <alignment horizontal="left" vertical="top"/>
    </xf>
    <xf numFmtId="49" fontId="6" fillId="0" borderId="33" xfId="0" applyNumberFormat="1" applyFont="1" applyFill="1" applyBorder="1" applyAlignment="1">
      <alignment horizontal="left" vertical="top"/>
    </xf>
    <xf numFmtId="49" fontId="6" fillId="0" borderId="80" xfId="0" applyNumberFormat="1" applyFont="1" applyFill="1" applyBorder="1" applyAlignment="1">
      <alignment horizontal="left" vertical="top"/>
    </xf>
    <xf numFmtId="49" fontId="6" fillId="0" borderId="0" xfId="0" applyNumberFormat="1" applyFont="1" applyFill="1" applyBorder="1" applyAlignment="1">
      <alignment horizontal="left" vertical="center" wrapText="1"/>
    </xf>
    <xf numFmtId="49" fontId="6" fillId="0" borderId="74" xfId="0" applyNumberFormat="1" applyFont="1" applyFill="1" applyBorder="1" applyAlignment="1">
      <alignment horizontal="left" vertical="center" wrapText="1"/>
    </xf>
    <xf numFmtId="49" fontId="6" fillId="0" borderId="37" xfId="0" applyNumberFormat="1" applyFont="1" applyFill="1" applyBorder="1" applyAlignment="1">
      <alignment horizontal="left" vertical="center" wrapText="1"/>
    </xf>
    <xf numFmtId="49" fontId="6" fillId="0" borderId="84" xfId="0" applyNumberFormat="1" applyFont="1" applyFill="1" applyBorder="1" applyAlignment="1">
      <alignment horizontal="left" vertical="center" wrapText="1"/>
    </xf>
    <xf numFmtId="0" fontId="2" fillId="0" borderId="12" xfId="0" applyNumberFormat="1" applyFont="1" applyBorder="1" applyAlignment="1">
      <alignment horizontal="left" vertical="top" wrapText="1"/>
    </xf>
    <xf numFmtId="49" fontId="6" fillId="0" borderId="39" xfId="0" applyNumberFormat="1" applyFont="1" applyFill="1" applyBorder="1" applyAlignment="1">
      <alignment horizontal="left" vertical="top" wrapText="1"/>
    </xf>
    <xf numFmtId="49" fontId="6" fillId="0" borderId="40" xfId="0" applyNumberFormat="1" applyFont="1" applyFill="1" applyBorder="1" applyAlignment="1">
      <alignment horizontal="left" vertical="top" wrapText="1"/>
    </xf>
    <xf numFmtId="49" fontId="6" fillId="0" borderId="81" xfId="0" applyNumberFormat="1" applyFont="1" applyFill="1" applyBorder="1" applyAlignment="1">
      <alignment horizontal="left" vertical="top" wrapText="1"/>
    </xf>
    <xf numFmtId="49" fontId="6" fillId="0" borderId="63" xfId="0" applyNumberFormat="1" applyFont="1" applyFill="1" applyBorder="1" applyAlignment="1">
      <alignment horizontal="left" vertical="top" wrapText="1"/>
    </xf>
    <xf numFmtId="49" fontId="6" fillId="0" borderId="28" xfId="0" applyNumberFormat="1" applyFont="1" applyFill="1" applyBorder="1" applyAlignment="1">
      <alignment horizontal="left" vertical="top" wrapText="1"/>
    </xf>
    <xf numFmtId="49" fontId="6" fillId="0" borderId="79" xfId="0" applyNumberFormat="1" applyFont="1" applyFill="1" applyBorder="1" applyAlignment="1">
      <alignment horizontal="left" vertical="top" wrapText="1"/>
    </xf>
    <xf numFmtId="0" fontId="1" fillId="0" borderId="0" xfId="0" applyFont="1" applyAlignment="1">
      <alignment horizontal="center" wrapText="1"/>
    </xf>
    <xf numFmtId="0" fontId="11" fillId="4" borderId="19" xfId="0" applyFont="1" applyFill="1" applyBorder="1" applyAlignment="1">
      <alignment horizontal="center" vertical="top" wrapText="1"/>
    </xf>
    <xf numFmtId="0" fontId="11" fillId="4" borderId="29" xfId="0" applyFont="1" applyFill="1" applyBorder="1" applyAlignment="1">
      <alignment horizontal="center" vertical="top" wrapText="1"/>
    </xf>
    <xf numFmtId="0" fontId="6" fillId="0" borderId="0" xfId="2" applyFont="1" applyBorder="1" applyAlignment="1">
      <alignment horizontal="left" vertical="center" wrapText="1"/>
    </xf>
    <xf numFmtId="0" fontId="9" fillId="0" borderId="0" xfId="2" applyFont="1" applyAlignment="1">
      <alignment horizontal="left" vertical="center" wrapText="1"/>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3" fontId="9" fillId="0" borderId="3" xfId="0" applyNumberFormat="1" applyFont="1" applyBorder="1" applyAlignment="1" applyProtection="1">
      <alignment horizontal="center" vertical="top" wrapText="1"/>
      <protection locked="0"/>
    </xf>
    <xf numFmtId="3" fontId="9" fillId="0" borderId="6" xfId="0" applyNumberFormat="1" applyFont="1" applyBorder="1" applyAlignment="1" applyProtection="1">
      <alignment horizontal="center" vertical="top" wrapText="1"/>
      <protection locked="0"/>
    </xf>
    <xf numFmtId="0" fontId="2" fillId="0" borderId="67" xfId="0" applyFont="1" applyBorder="1" applyAlignment="1" applyProtection="1">
      <alignment horizontal="center" vertical="top" wrapText="1"/>
      <protection locked="0"/>
    </xf>
    <xf numFmtId="0" fontId="2" fillId="0" borderId="12" xfId="0" applyNumberFormat="1" applyFont="1" applyBorder="1" applyAlignment="1">
      <alignment horizontal="center" vertical="top" wrapText="1"/>
    </xf>
    <xf numFmtId="0" fontId="7" fillId="0" borderId="0" xfId="0" applyFont="1" applyAlignment="1" applyProtection="1">
      <alignment horizontal="left"/>
      <protection locked="0"/>
    </xf>
    <xf numFmtId="0" fontId="2" fillId="0" borderId="16"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2" fillId="0" borderId="0" xfId="0" applyNumberFormat="1" applyFont="1" applyBorder="1" applyAlignment="1">
      <alignment horizontal="left" vertical="top" wrapText="1"/>
    </xf>
    <xf numFmtId="0" fontId="1" fillId="0" borderId="0" xfId="0" applyFont="1" applyAlignment="1" applyProtection="1">
      <alignment horizontal="left" vertical="center" wrapText="1"/>
      <protection locked="0"/>
    </xf>
    <xf numFmtId="0" fontId="1" fillId="0" borderId="0" xfId="0" applyNumberFormat="1" applyFont="1" applyBorder="1" applyAlignment="1">
      <alignment horizontal="left" vertical="top" wrapText="1"/>
    </xf>
    <xf numFmtId="0" fontId="7"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NumberFormat="1" applyFont="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 fillId="0" borderId="0" xfId="0" applyFont="1" applyAlignment="1">
      <alignment horizontal="left" vertical="top" wrapText="1"/>
    </xf>
    <xf numFmtId="49" fontId="6" fillId="0" borderId="38" xfId="0" applyNumberFormat="1" applyFont="1" applyFill="1" applyBorder="1" applyAlignment="1">
      <alignment horizontal="left" vertical="top" wrapText="1"/>
    </xf>
    <xf numFmtId="49" fontId="6" fillId="0" borderId="74" xfId="0" applyNumberFormat="1" applyFont="1" applyFill="1" applyBorder="1" applyAlignment="1">
      <alignment horizontal="left" vertical="top"/>
    </xf>
    <xf numFmtId="49" fontId="6" fillId="0" borderId="57" xfId="0" applyNumberFormat="1" applyFont="1" applyFill="1" applyBorder="1" applyAlignment="1">
      <alignment horizontal="center" vertical="top" wrapText="1"/>
    </xf>
    <xf numFmtId="49" fontId="6" fillId="0" borderId="30" xfId="0" applyNumberFormat="1" applyFont="1" applyFill="1" applyBorder="1" applyAlignment="1">
      <alignment horizontal="left" vertical="top"/>
    </xf>
    <xf numFmtId="49" fontId="6" fillId="0" borderId="75" xfId="0" applyNumberFormat="1" applyFont="1" applyFill="1" applyBorder="1" applyAlignment="1">
      <alignment horizontal="left" vertical="top"/>
    </xf>
    <xf numFmtId="49" fontId="6" fillId="0" borderId="72" xfId="0" applyNumberFormat="1" applyFont="1" applyBorder="1" applyAlignment="1">
      <alignment horizontal="left" vertical="top"/>
    </xf>
    <xf numFmtId="49" fontId="6" fillId="0" borderId="73" xfId="0" applyNumberFormat="1" applyFont="1" applyBorder="1" applyAlignment="1">
      <alignment horizontal="left" vertical="top"/>
    </xf>
    <xf numFmtId="49" fontId="6" fillId="0" borderId="69" xfId="0" applyNumberFormat="1" applyFont="1" applyBorder="1" applyAlignment="1">
      <alignment horizontal="left" vertical="top"/>
    </xf>
    <xf numFmtId="0" fontId="10" fillId="0" borderId="3" xfId="0" applyFont="1" applyBorder="1" applyAlignment="1">
      <alignment horizontal="center" vertical="top" wrapText="1"/>
    </xf>
    <xf numFmtId="0" fontId="10" fillId="0" borderId="90" xfId="0" applyFont="1" applyBorder="1" applyAlignment="1">
      <alignment horizontal="center" vertical="top" wrapText="1"/>
    </xf>
    <xf numFmtId="49" fontId="6" fillId="0" borderId="92" xfId="0" applyNumberFormat="1" applyFont="1" applyBorder="1" applyAlignment="1">
      <alignment horizontal="left" vertical="top" wrapText="1"/>
    </xf>
    <xf numFmtId="49" fontId="6" fillId="0" borderId="93" xfId="0" applyNumberFormat="1" applyFont="1" applyBorder="1" applyAlignment="1">
      <alignment horizontal="left" vertical="top" wrapText="1"/>
    </xf>
    <xf numFmtId="49" fontId="6" fillId="0" borderId="94" xfId="0" applyNumberFormat="1" applyFont="1" applyBorder="1" applyAlignment="1">
      <alignment horizontal="left" vertical="top" wrapText="1"/>
    </xf>
    <xf numFmtId="0" fontId="10" fillId="0" borderId="95" xfId="0" applyFont="1" applyBorder="1" applyAlignment="1">
      <alignment horizontal="center" vertical="top" wrapText="1"/>
    </xf>
    <xf numFmtId="0" fontId="1" fillId="0" borderId="96" xfId="0" applyFont="1" applyBorder="1" applyAlignment="1">
      <alignment horizontal="left" vertical="top" wrapText="1"/>
    </xf>
    <xf numFmtId="49" fontId="6" fillId="0" borderId="51" xfId="0" applyNumberFormat="1" applyFont="1" applyBorder="1" applyAlignment="1">
      <alignment vertical="top"/>
    </xf>
    <xf numFmtId="49" fontId="6" fillId="0" borderId="91" xfId="0" applyNumberFormat="1" applyFont="1" applyFill="1" applyBorder="1" applyAlignment="1">
      <alignment horizontal="center" vertical="top"/>
    </xf>
    <xf numFmtId="49" fontId="6" fillId="0" borderId="83" xfId="0" applyNumberFormat="1" applyFont="1" applyFill="1" applyBorder="1" applyAlignment="1">
      <alignment horizontal="left" vertical="top"/>
    </xf>
    <xf numFmtId="0" fontId="6" fillId="0" borderId="89" xfId="0" applyFont="1" applyBorder="1" applyAlignment="1">
      <alignment horizontal="left" vertical="top" wrapText="1"/>
    </xf>
    <xf numFmtId="0" fontId="6" fillId="0" borderId="0" xfId="0" applyFont="1" applyBorder="1" applyAlignment="1">
      <alignment horizontal="left" vertical="top" wrapText="1"/>
    </xf>
    <xf numFmtId="0" fontId="6" fillId="0" borderId="74" xfId="0" applyFont="1" applyBorder="1" applyAlignment="1">
      <alignment horizontal="left" vertical="top" wrapText="1"/>
    </xf>
  </cellXfs>
  <cellStyles count="4">
    <cellStyle name="Hypertextové prepojenie" xfId="1" builtinId="8"/>
    <cellStyle name="Normálna 2" xfId="3"/>
    <cellStyle name="Normálne" xfId="0" builtinId="0"/>
    <cellStyle name="normálne 2 2" xfId="2"/>
  </cellStyles>
  <dxfs count="7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rbaric\AppData\Local\Temp\Prilohy%20c.%201,%202,%203,%204,%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
      <sheetName val="Príloha č. 3"/>
      <sheetName val="Príloha č. 4"/>
      <sheetName val="Príloha č. 5"/>
    </sheetNames>
    <sheetDataSet>
      <sheetData sheetId="0">
        <row r="6">
          <cell r="C6">
            <v>0</v>
          </cell>
        </row>
        <row r="7">
          <cell r="C7">
            <v>0</v>
          </cell>
        </row>
        <row r="8">
          <cell r="C8">
            <v>0</v>
          </cell>
        </row>
        <row r="9">
          <cell r="C9">
            <v>0</v>
          </cell>
        </row>
        <row r="24">
          <cell r="B24">
            <v>0</v>
          </cell>
          <cell r="C24">
            <v>0</v>
          </cell>
        </row>
        <row r="25">
          <cell r="B25">
            <v>0</v>
          </cell>
          <cell r="C25">
            <v>0</v>
          </cell>
        </row>
        <row r="29">
          <cell r="D29">
            <v>0</v>
          </cell>
        </row>
      </sheetData>
      <sheetData sheetId="1"/>
      <sheetData sheetId="2"/>
      <sheetData sheetId="3"/>
      <sheetData sheetId="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tabSelected="1"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37" t="s">
        <v>11</v>
      </c>
      <c r="B1" s="137"/>
    </row>
    <row r="2" spans="1:10" x14ac:dyDescent="0.25">
      <c r="A2" s="140" t="s">
        <v>57</v>
      </c>
      <c r="B2" s="140"/>
      <c r="C2" s="140"/>
      <c r="D2" s="140"/>
    </row>
    <row r="3" spans="1:10" ht="24.95" customHeight="1" x14ac:dyDescent="0.25">
      <c r="A3" s="141"/>
      <c r="B3" s="141"/>
      <c r="C3" s="141"/>
    </row>
    <row r="4" spans="1:10" ht="36" customHeight="1" x14ac:dyDescent="0.3">
      <c r="A4" s="144" t="s">
        <v>33</v>
      </c>
      <c r="B4" s="145"/>
      <c r="C4" s="145"/>
      <c r="D4" s="145"/>
      <c r="E4" s="2"/>
      <c r="F4" s="2"/>
      <c r="G4" s="2"/>
      <c r="H4" s="2"/>
      <c r="I4" s="2"/>
      <c r="J4" s="2"/>
    </row>
    <row r="6" spans="1:10" x14ac:dyDescent="0.25">
      <c r="A6" s="138" t="s">
        <v>0</v>
      </c>
      <c r="B6" s="138"/>
      <c r="C6" s="146"/>
      <c r="D6" s="146"/>
      <c r="F6" s="16"/>
    </row>
    <row r="7" spans="1:10" x14ac:dyDescent="0.25">
      <c r="A7" s="138" t="s">
        <v>1</v>
      </c>
      <c r="B7" s="138"/>
      <c r="C7" s="148"/>
      <c r="D7" s="148"/>
    </row>
    <row r="8" spans="1:10" x14ac:dyDescent="0.25">
      <c r="A8" s="138" t="s">
        <v>2</v>
      </c>
      <c r="B8" s="138"/>
      <c r="C8" s="148"/>
      <c r="D8" s="148"/>
    </row>
    <row r="9" spans="1:10" x14ac:dyDescent="0.25">
      <c r="A9" s="138" t="s">
        <v>3</v>
      </c>
      <c r="B9" s="138"/>
      <c r="C9" s="148"/>
      <c r="D9" s="148"/>
    </row>
    <row r="10" spans="1:10" x14ac:dyDescent="0.25">
      <c r="A10" s="3"/>
      <c r="B10" s="3"/>
      <c r="C10" s="3"/>
    </row>
    <row r="11" spans="1:10" x14ac:dyDescent="0.25">
      <c r="A11" s="139" t="s">
        <v>52</v>
      </c>
      <c r="B11" s="139"/>
      <c r="C11" s="139"/>
      <c r="D11" s="5"/>
      <c r="E11" s="5"/>
      <c r="F11" s="5"/>
      <c r="G11" s="5"/>
      <c r="H11" s="5"/>
      <c r="I11" s="5"/>
      <c r="J11" s="5"/>
    </row>
    <row r="12" spans="1:10" x14ac:dyDescent="0.25">
      <c r="A12" s="138" t="s">
        <v>4</v>
      </c>
      <c r="B12" s="138"/>
      <c r="C12" s="142"/>
      <c r="D12" s="142"/>
    </row>
    <row r="13" spans="1:10" x14ac:dyDescent="0.25">
      <c r="A13" s="138" t="s">
        <v>18</v>
      </c>
      <c r="B13" s="138"/>
      <c r="C13" s="150"/>
      <c r="D13" s="150"/>
    </row>
    <row r="14" spans="1:10" x14ac:dyDescent="0.25">
      <c r="A14" s="138" t="s">
        <v>5</v>
      </c>
      <c r="B14" s="138"/>
      <c r="C14" s="150"/>
      <c r="D14" s="150"/>
    </row>
    <row r="15" spans="1:10" x14ac:dyDescent="0.25">
      <c r="A15" s="138" t="s">
        <v>6</v>
      </c>
      <c r="B15" s="138"/>
      <c r="C15" s="149"/>
      <c r="D15" s="150"/>
    </row>
    <row r="17" spans="1:10" ht="14.25" customHeight="1" x14ac:dyDescent="0.25">
      <c r="A17" s="139" t="s">
        <v>36</v>
      </c>
      <c r="B17" s="139"/>
      <c r="C17" s="139"/>
      <c r="D17" s="5"/>
      <c r="E17" s="5"/>
      <c r="F17" s="5"/>
      <c r="G17" s="5"/>
      <c r="H17" s="5"/>
      <c r="I17" s="5"/>
      <c r="J17" s="5"/>
    </row>
    <row r="18" spans="1:10" x14ac:dyDescent="0.25">
      <c r="A18" s="138" t="s">
        <v>4</v>
      </c>
      <c r="B18" s="138"/>
      <c r="C18" s="142"/>
      <c r="D18" s="142"/>
    </row>
    <row r="19" spans="1:10" x14ac:dyDescent="0.25">
      <c r="A19" s="138" t="s">
        <v>18</v>
      </c>
      <c r="B19" s="138"/>
      <c r="C19" s="150"/>
      <c r="D19" s="150"/>
    </row>
    <row r="20" spans="1:10" x14ac:dyDescent="0.25">
      <c r="A20" s="138" t="s">
        <v>5</v>
      </c>
      <c r="B20" s="138"/>
      <c r="C20" s="150"/>
      <c r="D20" s="150"/>
    </row>
    <row r="21" spans="1:10" x14ac:dyDescent="0.25">
      <c r="A21" s="138" t="s">
        <v>6</v>
      </c>
      <c r="B21" s="138"/>
      <c r="C21" s="149"/>
      <c r="D21" s="150"/>
    </row>
    <row r="22" spans="1:10" x14ac:dyDescent="0.25">
      <c r="A22" s="3"/>
      <c r="B22" s="3"/>
      <c r="C22" s="3"/>
    </row>
    <row r="23" spans="1:10" ht="24.95" customHeight="1" x14ac:dyDescent="0.25">
      <c r="A23" s="141"/>
      <c r="B23" s="141"/>
      <c r="C23" s="141"/>
    </row>
    <row r="24" spans="1:10" x14ac:dyDescent="0.25">
      <c r="A24" s="1" t="s">
        <v>7</v>
      </c>
      <c r="B24" s="62"/>
    </row>
    <row r="25" spans="1:10" x14ac:dyDescent="0.25">
      <c r="A25" s="4" t="s">
        <v>9</v>
      </c>
      <c r="B25" s="66"/>
    </row>
    <row r="28" spans="1:10" x14ac:dyDescent="0.25">
      <c r="C28" s="52" t="s">
        <v>44</v>
      </c>
      <c r="D28" s="3"/>
    </row>
    <row r="29" spans="1:10" x14ac:dyDescent="0.25">
      <c r="C29" s="52" t="s">
        <v>45</v>
      </c>
      <c r="D29" s="58"/>
    </row>
    <row r="30" spans="1:10" ht="28.5" customHeight="1" x14ac:dyDescent="0.25">
      <c r="D30" s="53"/>
    </row>
    <row r="32" spans="1:10" s="9" customFormat="1" ht="11.25" x14ac:dyDescent="0.2">
      <c r="A32" s="147" t="s">
        <v>10</v>
      </c>
      <c r="B32" s="147"/>
    </row>
    <row r="33" spans="1:5" s="10" customFormat="1" ht="15" customHeight="1" x14ac:dyDescent="0.2">
      <c r="A33" s="13"/>
      <c r="B33" s="143" t="s">
        <v>12</v>
      </c>
      <c r="C33" s="143"/>
      <c r="D33" s="11"/>
      <c r="E33" s="12"/>
    </row>
  </sheetData>
  <mergeCells count="33">
    <mergeCell ref="A18:B18"/>
    <mergeCell ref="C18:D18"/>
    <mergeCell ref="A19:B19"/>
    <mergeCell ref="C19:D19"/>
    <mergeCell ref="A20:B20"/>
    <mergeCell ref="C20:D20"/>
    <mergeCell ref="B33:C33"/>
    <mergeCell ref="A23:C23"/>
    <mergeCell ref="A4:D4"/>
    <mergeCell ref="C6:D6"/>
    <mergeCell ref="A32:B32"/>
    <mergeCell ref="C7:D7"/>
    <mergeCell ref="C8:D8"/>
    <mergeCell ref="C9:D9"/>
    <mergeCell ref="C15:D15"/>
    <mergeCell ref="C14:D14"/>
    <mergeCell ref="A9:B9"/>
    <mergeCell ref="A13:B13"/>
    <mergeCell ref="C13:D13"/>
    <mergeCell ref="A17:C17"/>
    <mergeCell ref="A21:B21"/>
    <mergeCell ref="C21:D21"/>
    <mergeCell ref="A1:B1"/>
    <mergeCell ref="A15:B15"/>
    <mergeCell ref="A14:B14"/>
    <mergeCell ref="A12:B12"/>
    <mergeCell ref="A11:C11"/>
    <mergeCell ref="A2:D2"/>
    <mergeCell ref="A3:C3"/>
    <mergeCell ref="C12:D12"/>
    <mergeCell ref="A8:B8"/>
    <mergeCell ref="A7:B7"/>
    <mergeCell ref="A6:B6"/>
  </mergeCells>
  <conditionalFormatting sqref="C6:D6 D29">
    <cfRule type="containsBlanks" dxfId="69" priority="18">
      <formula>LEN(TRIM(C6))=0</formula>
    </cfRule>
  </conditionalFormatting>
  <conditionalFormatting sqref="C7:D9">
    <cfRule type="containsBlanks" dxfId="68" priority="15">
      <formula>LEN(TRIM(C7))=0</formula>
    </cfRule>
  </conditionalFormatting>
  <conditionalFormatting sqref="C12:D12 C14:D15">
    <cfRule type="containsBlanks" dxfId="67" priority="14">
      <formula>LEN(TRIM(C12))=0</formula>
    </cfRule>
  </conditionalFormatting>
  <conditionalFormatting sqref="A33:B33">
    <cfRule type="containsBlanks" dxfId="66" priority="13">
      <formula>LEN(TRIM(A33))=0</formula>
    </cfRule>
  </conditionalFormatting>
  <conditionalFormatting sqref="B24:B25">
    <cfRule type="containsBlanks" dxfId="65" priority="6">
      <formula>LEN(TRIM(B24))=0</formula>
    </cfRule>
  </conditionalFormatting>
  <conditionalFormatting sqref="C13:D13">
    <cfRule type="containsBlanks" dxfId="64" priority="5">
      <formula>LEN(TRIM(C13))=0</formula>
    </cfRule>
  </conditionalFormatting>
  <conditionalFormatting sqref="C18:D18 C20:D21">
    <cfRule type="containsBlanks" dxfId="63" priority="4">
      <formula>LEN(TRIM(C18))=0</formula>
    </cfRule>
  </conditionalFormatting>
  <conditionalFormatting sqref="C19:D19">
    <cfRule type="containsBlanks" dxfId="62" priority="3">
      <formula>LEN(TRIM(C19))=0</formula>
    </cfRule>
  </conditionalFormatting>
  <pageMargins left="0.59055118110236227"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3"/>
  <sheetViews>
    <sheetView showGridLines="0" zoomScaleNormal="100" workbookViewId="0"/>
  </sheetViews>
  <sheetFormatPr defaultRowHeight="15" x14ac:dyDescent="0.25"/>
  <cols>
    <col min="1" max="1" width="8.42578125" style="3" bestFit="1" customWidth="1"/>
    <col min="2" max="3" width="3.42578125" style="3" customWidth="1"/>
    <col min="4" max="4" width="16.140625" style="3" customWidth="1"/>
    <col min="5" max="5" width="69.42578125" style="3" customWidth="1"/>
    <col min="6" max="6" width="12.7109375" style="3" customWidth="1"/>
    <col min="7" max="9" width="13.7109375" style="3" customWidth="1"/>
    <col min="10" max="16384" width="9.140625" style="3"/>
  </cols>
  <sheetData>
    <row r="1" spans="1:11" x14ac:dyDescent="0.25">
      <c r="A1" s="4" t="s">
        <v>11</v>
      </c>
      <c r="B1" s="4"/>
      <c r="C1" s="4"/>
    </row>
    <row r="2" spans="1:11" ht="15" customHeight="1" x14ac:dyDescent="0.25">
      <c r="A2" s="64" t="s">
        <v>57</v>
      </c>
      <c r="B2" s="63"/>
      <c r="C2" s="63"/>
      <c r="D2" s="63"/>
      <c r="E2" s="63"/>
    </row>
    <row r="3" spans="1:11" ht="9.9499999999999993" customHeight="1" x14ac:dyDescent="0.25">
      <c r="A3" s="230"/>
      <c r="B3" s="230"/>
      <c r="C3" s="230"/>
      <c r="D3" s="230"/>
    </row>
    <row r="4" spans="1:11" ht="18.75" customHeight="1" x14ac:dyDescent="0.3">
      <c r="A4" s="144" t="s">
        <v>19</v>
      </c>
      <c r="B4" s="144"/>
      <c r="C4" s="144"/>
      <c r="D4" s="144"/>
      <c r="E4" s="144"/>
      <c r="F4" s="144"/>
      <c r="G4" s="144"/>
      <c r="H4" s="144"/>
      <c r="I4" s="144"/>
      <c r="J4" s="8"/>
      <c r="K4" s="8"/>
    </row>
    <row r="5" spans="1:11" s="7" customFormat="1" ht="9.9499999999999993" customHeight="1" thickBot="1" x14ac:dyDescent="0.3">
      <c r="A5" s="15"/>
      <c r="B5" s="15"/>
      <c r="C5" s="15"/>
      <c r="D5" s="15"/>
      <c r="E5" s="15"/>
    </row>
    <row r="6" spans="1:11" s="7" customFormat="1" ht="122.25" customHeight="1" x14ac:dyDescent="0.25">
      <c r="A6" s="174" t="s">
        <v>46</v>
      </c>
      <c r="B6" s="175"/>
      <c r="C6" s="175"/>
      <c r="D6" s="175"/>
      <c r="E6" s="175"/>
      <c r="F6" s="175"/>
      <c r="G6" s="176"/>
      <c r="H6" s="231" t="s">
        <v>49</v>
      </c>
      <c r="I6" s="232"/>
    </row>
    <row r="7" spans="1:11" s="7" customFormat="1" ht="53.25" customHeight="1" thickBot="1" x14ac:dyDescent="0.3">
      <c r="A7" s="177"/>
      <c r="B7" s="178"/>
      <c r="C7" s="178"/>
      <c r="D7" s="178"/>
      <c r="E7" s="178"/>
      <c r="F7" s="178"/>
      <c r="G7" s="178"/>
      <c r="H7" s="79" t="s">
        <v>47</v>
      </c>
      <c r="I7" s="80" t="s">
        <v>48</v>
      </c>
    </row>
    <row r="8" spans="1:11" s="6" customFormat="1" ht="27.75" customHeight="1" x14ac:dyDescent="0.25">
      <c r="A8" s="179" t="s">
        <v>185</v>
      </c>
      <c r="B8" s="180"/>
      <c r="C8" s="180"/>
      <c r="D8" s="180"/>
      <c r="E8" s="180"/>
      <c r="F8" s="180"/>
      <c r="G8" s="180"/>
      <c r="H8" s="180"/>
      <c r="I8" s="181"/>
    </row>
    <row r="9" spans="1:11" s="7" customFormat="1" ht="30" customHeight="1" x14ac:dyDescent="0.25">
      <c r="A9" s="78" t="s">
        <v>54</v>
      </c>
      <c r="B9" s="182" t="s">
        <v>55</v>
      </c>
      <c r="C9" s="183"/>
      <c r="D9" s="183"/>
      <c r="E9" s="183"/>
      <c r="F9" s="183"/>
      <c r="G9" s="183"/>
      <c r="H9" s="183"/>
      <c r="I9" s="184"/>
    </row>
    <row r="10" spans="1:11" s="7" customFormat="1" ht="173.25" customHeight="1" x14ac:dyDescent="0.25">
      <c r="A10" s="159" t="s">
        <v>183</v>
      </c>
      <c r="B10" s="160"/>
      <c r="C10" s="160"/>
      <c r="D10" s="160"/>
      <c r="E10" s="160"/>
      <c r="F10" s="160"/>
      <c r="G10" s="160"/>
      <c r="H10" s="160"/>
      <c r="I10" s="161"/>
    </row>
    <row r="11" spans="1:11" s="7" customFormat="1" ht="30" customHeight="1" x14ac:dyDescent="0.25">
      <c r="A11" s="78" t="s">
        <v>56</v>
      </c>
      <c r="B11" s="182" t="s">
        <v>53</v>
      </c>
      <c r="C11" s="183"/>
      <c r="D11" s="183"/>
      <c r="E11" s="183"/>
      <c r="F11" s="183"/>
      <c r="G11" s="183"/>
      <c r="H11" s="183"/>
      <c r="I11" s="184"/>
    </row>
    <row r="12" spans="1:11" s="6" customFormat="1" ht="22.5" customHeight="1" x14ac:dyDescent="0.25">
      <c r="A12" s="269" t="s">
        <v>13</v>
      </c>
      <c r="B12" s="270" t="s">
        <v>58</v>
      </c>
      <c r="C12" s="271"/>
      <c r="D12" s="271"/>
      <c r="E12" s="271"/>
      <c r="F12" s="271"/>
      <c r="G12" s="272"/>
      <c r="H12" s="273" t="s">
        <v>186</v>
      </c>
      <c r="I12" s="274" t="s">
        <v>186</v>
      </c>
    </row>
    <row r="13" spans="1:11" s="6" customFormat="1" ht="22.5" customHeight="1" x14ac:dyDescent="0.25">
      <c r="A13" s="281" t="s">
        <v>59</v>
      </c>
      <c r="B13" s="275" t="s">
        <v>184</v>
      </c>
      <c r="C13" s="276"/>
      <c r="D13" s="276"/>
      <c r="E13" s="276"/>
      <c r="F13" s="276"/>
      <c r="G13" s="277"/>
      <c r="H13" s="278"/>
      <c r="I13" s="279"/>
    </row>
    <row r="14" spans="1:11" s="6" customFormat="1" ht="69.75" customHeight="1" x14ac:dyDescent="0.25">
      <c r="A14" s="281" t="s">
        <v>60</v>
      </c>
      <c r="B14" s="275" t="s">
        <v>202</v>
      </c>
      <c r="C14" s="276"/>
      <c r="D14" s="276"/>
      <c r="E14" s="276"/>
      <c r="F14" s="276"/>
      <c r="G14" s="277"/>
      <c r="H14" s="278"/>
      <c r="I14" s="279"/>
    </row>
    <row r="15" spans="1:11" s="6" customFormat="1" ht="15" customHeight="1" x14ac:dyDescent="0.25">
      <c r="A15" s="267" t="s">
        <v>61</v>
      </c>
      <c r="B15" s="202" t="s">
        <v>62</v>
      </c>
      <c r="C15" s="170"/>
      <c r="D15" s="170"/>
      <c r="E15" s="170"/>
      <c r="F15" s="170"/>
      <c r="G15" s="171"/>
      <c r="H15" s="155"/>
      <c r="I15" s="158"/>
    </row>
    <row r="16" spans="1:11" s="6" customFormat="1" ht="15" customHeight="1" x14ac:dyDescent="0.25">
      <c r="A16" s="206"/>
      <c r="B16" s="73"/>
      <c r="C16" s="125" t="s">
        <v>63</v>
      </c>
      <c r="D16" s="170" t="s">
        <v>64</v>
      </c>
      <c r="E16" s="170"/>
      <c r="F16" s="170"/>
      <c r="G16" s="171"/>
      <c r="H16" s="151"/>
      <c r="I16" s="152"/>
    </row>
    <row r="17" spans="1:9" s="6" customFormat="1" ht="15" customHeight="1" x14ac:dyDescent="0.25">
      <c r="A17" s="206"/>
      <c r="B17" s="73"/>
      <c r="C17" s="125" t="s">
        <v>65</v>
      </c>
      <c r="D17" s="170" t="s">
        <v>66</v>
      </c>
      <c r="E17" s="170"/>
      <c r="F17" s="170"/>
      <c r="G17" s="171"/>
      <c r="H17" s="151"/>
      <c r="I17" s="152"/>
    </row>
    <row r="18" spans="1:9" s="6" customFormat="1" ht="15" customHeight="1" x14ac:dyDescent="0.25">
      <c r="A18" s="206"/>
      <c r="B18" s="73"/>
      <c r="C18" s="125" t="s">
        <v>67</v>
      </c>
      <c r="D18" s="170" t="s">
        <v>68</v>
      </c>
      <c r="E18" s="170"/>
      <c r="F18" s="170"/>
      <c r="G18" s="171"/>
      <c r="H18" s="151"/>
      <c r="I18" s="152"/>
    </row>
    <row r="19" spans="1:9" s="6" customFormat="1" ht="15" customHeight="1" x14ac:dyDescent="0.25">
      <c r="A19" s="206"/>
      <c r="B19" s="207" t="s">
        <v>69</v>
      </c>
      <c r="C19" s="208"/>
      <c r="D19" s="208"/>
      <c r="E19" s="208"/>
      <c r="F19" s="208"/>
      <c r="G19" s="266"/>
      <c r="H19" s="151"/>
      <c r="I19" s="152"/>
    </row>
    <row r="20" spans="1:9" s="6" customFormat="1" ht="15" customHeight="1" x14ac:dyDescent="0.25">
      <c r="A20" s="206"/>
      <c r="B20" s="73"/>
      <c r="C20" s="125" t="s">
        <v>70</v>
      </c>
      <c r="D20" s="170" t="s">
        <v>71</v>
      </c>
      <c r="E20" s="170"/>
      <c r="F20" s="170"/>
      <c r="G20" s="171"/>
      <c r="H20" s="151"/>
      <c r="I20" s="152"/>
    </row>
    <row r="21" spans="1:9" s="6" customFormat="1" ht="15" customHeight="1" x14ac:dyDescent="0.25">
      <c r="A21" s="206"/>
      <c r="B21" s="73"/>
      <c r="C21" s="125" t="s">
        <v>72</v>
      </c>
      <c r="D21" s="170" t="s">
        <v>73</v>
      </c>
      <c r="E21" s="170"/>
      <c r="F21" s="170"/>
      <c r="G21" s="171"/>
      <c r="H21" s="151"/>
      <c r="I21" s="152"/>
    </row>
    <row r="22" spans="1:9" s="6" customFormat="1" ht="15" customHeight="1" x14ac:dyDescent="0.25">
      <c r="A22" s="206"/>
      <c r="B22" s="124"/>
      <c r="C22" s="125" t="s">
        <v>74</v>
      </c>
      <c r="D22" s="170" t="s">
        <v>75</v>
      </c>
      <c r="E22" s="170"/>
      <c r="F22" s="170"/>
      <c r="G22" s="171"/>
      <c r="H22" s="151"/>
      <c r="I22" s="152"/>
    </row>
    <row r="23" spans="1:9" s="6" customFormat="1" ht="21" customHeight="1" x14ac:dyDescent="0.25">
      <c r="A23" s="212"/>
      <c r="B23" s="207" t="s">
        <v>76</v>
      </c>
      <c r="C23" s="208"/>
      <c r="D23" s="208"/>
      <c r="E23" s="208"/>
      <c r="F23" s="208"/>
      <c r="G23" s="266"/>
      <c r="H23" s="153"/>
      <c r="I23" s="156"/>
    </row>
    <row r="24" spans="1:9" s="6" customFormat="1" ht="37.5" customHeight="1" x14ac:dyDescent="0.25">
      <c r="A24" s="133" t="s">
        <v>77</v>
      </c>
      <c r="B24" s="185" t="s">
        <v>78</v>
      </c>
      <c r="C24" s="186"/>
      <c r="D24" s="186"/>
      <c r="E24" s="186"/>
      <c r="F24" s="186"/>
      <c r="G24" s="187"/>
      <c r="H24" s="134"/>
      <c r="I24" s="135"/>
    </row>
    <row r="25" spans="1:9" s="6" customFormat="1" ht="18.75" customHeight="1" x14ac:dyDescent="0.25">
      <c r="A25" s="267" t="s">
        <v>79</v>
      </c>
      <c r="B25" s="207" t="s">
        <v>80</v>
      </c>
      <c r="C25" s="208"/>
      <c r="D25" s="208"/>
      <c r="E25" s="208"/>
      <c r="F25" s="208"/>
      <c r="G25" s="268"/>
      <c r="H25" s="155"/>
      <c r="I25" s="158"/>
    </row>
    <row r="26" spans="1:9" s="6" customFormat="1" ht="15" customHeight="1" x14ac:dyDescent="0.25">
      <c r="A26" s="206"/>
      <c r="B26" s="129"/>
      <c r="C26" s="130" t="s">
        <v>63</v>
      </c>
      <c r="D26" s="170" t="s">
        <v>81</v>
      </c>
      <c r="E26" s="170"/>
      <c r="F26" s="170"/>
      <c r="G26" s="171"/>
      <c r="H26" s="151"/>
      <c r="I26" s="152"/>
    </row>
    <row r="27" spans="1:9" s="6" customFormat="1" ht="15" customHeight="1" x14ac:dyDescent="0.25">
      <c r="A27" s="206"/>
      <c r="B27" s="129"/>
      <c r="C27" s="130" t="s">
        <v>65</v>
      </c>
      <c r="D27" s="197" t="s">
        <v>82</v>
      </c>
      <c r="E27" s="170"/>
      <c r="F27" s="170"/>
      <c r="G27" s="171"/>
      <c r="H27" s="151"/>
      <c r="I27" s="152"/>
    </row>
    <row r="28" spans="1:9" s="6" customFormat="1" ht="15" customHeight="1" x14ac:dyDescent="0.25">
      <c r="A28" s="206"/>
      <c r="B28" s="129"/>
      <c r="C28" s="130" t="s">
        <v>67</v>
      </c>
      <c r="D28" s="197" t="s">
        <v>83</v>
      </c>
      <c r="E28" s="170"/>
      <c r="F28" s="170"/>
      <c r="G28" s="171"/>
      <c r="H28" s="151"/>
      <c r="I28" s="152"/>
    </row>
    <row r="29" spans="1:9" s="6" customFormat="1" ht="6" customHeight="1" x14ac:dyDescent="0.25">
      <c r="A29" s="206"/>
      <c r="B29" s="129"/>
      <c r="C29" s="130"/>
      <c r="D29" s="130"/>
      <c r="E29" s="131"/>
      <c r="F29" s="74"/>
      <c r="G29" s="75"/>
      <c r="H29" s="151"/>
      <c r="I29" s="152"/>
    </row>
    <row r="30" spans="1:9" s="6" customFormat="1" ht="21" customHeight="1" x14ac:dyDescent="0.25">
      <c r="A30" s="206"/>
      <c r="B30" s="203" t="s">
        <v>203</v>
      </c>
      <c r="C30" s="204"/>
      <c r="D30" s="204"/>
      <c r="E30" s="204"/>
      <c r="F30" s="204"/>
      <c r="G30" s="265"/>
      <c r="H30" s="151"/>
      <c r="I30" s="152"/>
    </row>
    <row r="31" spans="1:9" s="6" customFormat="1" ht="23.25" customHeight="1" x14ac:dyDescent="0.25">
      <c r="A31" s="93" t="s">
        <v>84</v>
      </c>
      <c r="B31" s="224" t="s">
        <v>85</v>
      </c>
      <c r="C31" s="225"/>
      <c r="D31" s="225"/>
      <c r="E31" s="225"/>
      <c r="F31" s="225"/>
      <c r="G31" s="226"/>
      <c r="H31" s="97"/>
      <c r="I31" s="102"/>
    </row>
    <row r="32" spans="1:9" s="6" customFormat="1" ht="18.75" customHeight="1" x14ac:dyDescent="0.25">
      <c r="A32" s="81" t="s">
        <v>14</v>
      </c>
      <c r="B32" s="194" t="s">
        <v>86</v>
      </c>
      <c r="C32" s="195"/>
      <c r="D32" s="195"/>
      <c r="E32" s="195"/>
      <c r="F32" s="195"/>
      <c r="G32" s="196"/>
      <c r="H32" s="88" t="s">
        <v>186</v>
      </c>
      <c r="I32" s="90" t="s">
        <v>186</v>
      </c>
    </row>
    <row r="33" spans="1:9" s="6" customFormat="1" ht="67.5" customHeight="1" x14ac:dyDescent="0.25">
      <c r="A33" s="92" t="s">
        <v>87</v>
      </c>
      <c r="B33" s="185" t="s">
        <v>88</v>
      </c>
      <c r="C33" s="186"/>
      <c r="D33" s="186"/>
      <c r="E33" s="186"/>
      <c r="F33" s="186"/>
      <c r="G33" s="187"/>
      <c r="H33" s="89"/>
      <c r="I33" s="101"/>
    </row>
    <row r="34" spans="1:9" s="6" customFormat="1" ht="33" customHeight="1" x14ac:dyDescent="0.25">
      <c r="A34" s="92" t="s">
        <v>89</v>
      </c>
      <c r="B34" s="185" t="s">
        <v>90</v>
      </c>
      <c r="C34" s="186"/>
      <c r="D34" s="186"/>
      <c r="E34" s="186"/>
      <c r="F34" s="186"/>
      <c r="G34" s="187"/>
      <c r="H34" s="89"/>
      <c r="I34" s="101"/>
    </row>
    <row r="35" spans="1:9" s="6" customFormat="1" ht="18.75" customHeight="1" x14ac:dyDescent="0.25">
      <c r="A35" s="212" t="s">
        <v>91</v>
      </c>
      <c r="B35" s="214" t="s">
        <v>92</v>
      </c>
      <c r="C35" s="215"/>
      <c r="D35" s="215"/>
      <c r="E35" s="215"/>
      <c r="F35" s="215"/>
      <c r="G35" s="282"/>
      <c r="H35" s="151"/>
      <c r="I35" s="152"/>
    </row>
    <row r="36" spans="1:9" s="6" customFormat="1" ht="13.5" customHeight="1" x14ac:dyDescent="0.25">
      <c r="A36" s="213"/>
      <c r="B36" s="129"/>
      <c r="C36" s="130" t="s">
        <v>93</v>
      </c>
      <c r="D36" s="197" t="s">
        <v>94</v>
      </c>
      <c r="E36" s="170"/>
      <c r="F36" s="170"/>
      <c r="G36" s="171"/>
      <c r="H36" s="151"/>
      <c r="I36" s="152"/>
    </row>
    <row r="37" spans="1:9" s="6" customFormat="1" ht="13.9" customHeight="1" x14ac:dyDescent="0.25">
      <c r="A37" s="213"/>
      <c r="B37" s="129"/>
      <c r="C37" s="130" t="s">
        <v>93</v>
      </c>
      <c r="D37" s="197" t="s">
        <v>95</v>
      </c>
      <c r="E37" s="170"/>
      <c r="F37" s="170"/>
      <c r="G37" s="171"/>
      <c r="H37" s="151"/>
      <c r="I37" s="152"/>
    </row>
    <row r="38" spans="1:9" s="6" customFormat="1" ht="13.9" customHeight="1" x14ac:dyDescent="0.25">
      <c r="A38" s="82"/>
      <c r="B38" s="124"/>
      <c r="C38" s="130" t="s">
        <v>93</v>
      </c>
      <c r="D38" s="283" t="s">
        <v>96</v>
      </c>
      <c r="E38" s="284"/>
      <c r="F38" s="284"/>
      <c r="G38" s="285"/>
      <c r="H38" s="151"/>
      <c r="I38" s="152"/>
    </row>
    <row r="39" spans="1:9" s="6" customFormat="1" ht="33" customHeight="1" x14ac:dyDescent="0.25">
      <c r="A39" s="82"/>
      <c r="B39" s="202" t="s">
        <v>97</v>
      </c>
      <c r="C39" s="170"/>
      <c r="D39" s="170"/>
      <c r="E39" s="170"/>
      <c r="F39" s="170"/>
      <c r="G39" s="171"/>
      <c r="H39" s="153"/>
      <c r="I39" s="156"/>
    </row>
    <row r="40" spans="1:9" s="6" customFormat="1" ht="33.75" customHeight="1" x14ac:dyDescent="0.25">
      <c r="A40" s="133" t="s">
        <v>98</v>
      </c>
      <c r="B40" s="185" t="s">
        <v>99</v>
      </c>
      <c r="C40" s="186"/>
      <c r="D40" s="186"/>
      <c r="E40" s="186"/>
      <c r="F40" s="186"/>
      <c r="G40" s="187"/>
      <c r="H40" s="134"/>
      <c r="I40" s="135"/>
    </row>
    <row r="41" spans="1:9" s="6" customFormat="1" ht="19.5" customHeight="1" x14ac:dyDescent="0.25">
      <c r="A41" s="133" t="s">
        <v>100</v>
      </c>
      <c r="B41" s="185" t="s">
        <v>101</v>
      </c>
      <c r="C41" s="186"/>
      <c r="D41" s="186"/>
      <c r="E41" s="186"/>
      <c r="F41" s="186"/>
      <c r="G41" s="187"/>
      <c r="H41" s="134"/>
      <c r="I41" s="135"/>
    </row>
    <row r="42" spans="1:9" s="6" customFormat="1" ht="65.25" customHeight="1" x14ac:dyDescent="0.25">
      <c r="A42" s="133" t="s">
        <v>102</v>
      </c>
      <c r="B42" s="185" t="s">
        <v>188</v>
      </c>
      <c r="C42" s="186"/>
      <c r="D42" s="186"/>
      <c r="E42" s="186"/>
      <c r="F42" s="186"/>
      <c r="G42" s="187"/>
      <c r="H42" s="134"/>
      <c r="I42" s="135"/>
    </row>
    <row r="43" spans="1:9" s="6" customFormat="1" ht="19.5" customHeight="1" x14ac:dyDescent="0.25">
      <c r="A43" s="93" t="s">
        <v>103</v>
      </c>
      <c r="B43" s="188" t="s">
        <v>104</v>
      </c>
      <c r="C43" s="189"/>
      <c r="D43" s="189"/>
      <c r="E43" s="189"/>
      <c r="F43" s="189"/>
      <c r="G43" s="190"/>
      <c r="H43" s="97"/>
      <c r="I43" s="102"/>
    </row>
    <row r="44" spans="1:9" s="6" customFormat="1" ht="19.5" customHeight="1" x14ac:dyDescent="0.25">
      <c r="A44" s="132" t="s">
        <v>15</v>
      </c>
      <c r="B44" s="191" t="s">
        <v>105</v>
      </c>
      <c r="C44" s="192"/>
      <c r="D44" s="192"/>
      <c r="E44" s="192"/>
      <c r="F44" s="192"/>
      <c r="G44" s="193"/>
      <c r="H44" s="88"/>
      <c r="I44" s="103"/>
    </row>
    <row r="45" spans="1:9" s="6" customFormat="1" ht="18.75" customHeight="1" x14ac:dyDescent="0.25">
      <c r="A45" s="133" t="s">
        <v>106</v>
      </c>
      <c r="B45" s="216" t="s">
        <v>107</v>
      </c>
      <c r="C45" s="217"/>
      <c r="D45" s="217"/>
      <c r="E45" s="217"/>
      <c r="F45" s="217"/>
      <c r="G45" s="218"/>
      <c r="H45" s="134"/>
      <c r="I45" s="135"/>
    </row>
    <row r="46" spans="1:9" s="6" customFormat="1" ht="33.75" customHeight="1" x14ac:dyDescent="0.25">
      <c r="A46" s="133" t="s">
        <v>108</v>
      </c>
      <c r="B46" s="185" t="s">
        <v>109</v>
      </c>
      <c r="C46" s="186"/>
      <c r="D46" s="186"/>
      <c r="E46" s="186"/>
      <c r="F46" s="186"/>
      <c r="G46" s="187"/>
      <c r="H46" s="134"/>
      <c r="I46" s="135"/>
    </row>
    <row r="47" spans="1:9" s="6" customFormat="1" ht="34.5" customHeight="1" x14ac:dyDescent="0.25">
      <c r="A47" s="91" t="s">
        <v>110</v>
      </c>
      <c r="B47" s="185" t="s">
        <v>111</v>
      </c>
      <c r="C47" s="186"/>
      <c r="D47" s="186"/>
      <c r="E47" s="186"/>
      <c r="F47" s="186"/>
      <c r="G47" s="187"/>
      <c r="H47" s="134"/>
      <c r="I47" s="135"/>
    </row>
    <row r="48" spans="1:9" s="6" customFormat="1" ht="36" customHeight="1" x14ac:dyDescent="0.25">
      <c r="A48" s="94" t="s">
        <v>112</v>
      </c>
      <c r="B48" s="185" t="s">
        <v>194</v>
      </c>
      <c r="C48" s="186"/>
      <c r="D48" s="186"/>
      <c r="E48" s="186"/>
      <c r="F48" s="186"/>
      <c r="G48" s="187"/>
      <c r="H48" s="134"/>
      <c r="I48" s="135"/>
    </row>
    <row r="49" spans="1:9" s="6" customFormat="1" ht="21" customHeight="1" x14ac:dyDescent="0.25">
      <c r="A49" s="136" t="s">
        <v>113</v>
      </c>
      <c r="B49" s="165" t="s">
        <v>114</v>
      </c>
      <c r="C49" s="166"/>
      <c r="D49" s="166"/>
      <c r="E49" s="166"/>
      <c r="F49" s="166"/>
      <c r="G49" s="167"/>
      <c r="H49" s="97"/>
      <c r="I49" s="102"/>
    </row>
    <row r="50" spans="1:9" s="6" customFormat="1" ht="18" customHeight="1" x14ac:dyDescent="0.25">
      <c r="A50" s="280" t="s">
        <v>16</v>
      </c>
      <c r="B50" s="198" t="s">
        <v>195</v>
      </c>
      <c r="C50" s="199"/>
      <c r="D50" s="199"/>
      <c r="E50" s="199"/>
      <c r="F50" s="199"/>
      <c r="G50" s="200"/>
      <c r="H50" s="88" t="s">
        <v>186</v>
      </c>
      <c r="I50" s="90" t="s">
        <v>186</v>
      </c>
    </row>
    <row r="51" spans="1:9" s="6" customFormat="1" ht="65.25" customHeight="1" x14ac:dyDescent="0.25">
      <c r="A51" s="94" t="s">
        <v>115</v>
      </c>
      <c r="B51" s="185" t="s">
        <v>196</v>
      </c>
      <c r="C51" s="186"/>
      <c r="D51" s="186"/>
      <c r="E51" s="186"/>
      <c r="F51" s="186"/>
      <c r="G51" s="187"/>
      <c r="H51" s="134"/>
      <c r="I51" s="135"/>
    </row>
    <row r="52" spans="1:9" s="6" customFormat="1" ht="21.75" customHeight="1" x14ac:dyDescent="0.25">
      <c r="A52" s="95" t="s">
        <v>116</v>
      </c>
      <c r="B52" s="188" t="s">
        <v>117</v>
      </c>
      <c r="C52" s="189"/>
      <c r="D52" s="189"/>
      <c r="E52" s="189"/>
      <c r="F52" s="189"/>
      <c r="G52" s="190"/>
      <c r="H52" s="97"/>
      <c r="I52" s="102"/>
    </row>
    <row r="53" spans="1:9" s="6" customFormat="1" ht="19.5" customHeight="1" x14ac:dyDescent="0.25">
      <c r="A53" s="127" t="s">
        <v>22</v>
      </c>
      <c r="B53" s="203" t="s">
        <v>118</v>
      </c>
      <c r="C53" s="204"/>
      <c r="D53" s="204"/>
      <c r="E53" s="204"/>
      <c r="F53" s="204"/>
      <c r="G53" s="205"/>
      <c r="H53" s="88"/>
      <c r="I53" s="103"/>
    </row>
    <row r="54" spans="1:9" s="6" customFormat="1" ht="36.75" customHeight="1" x14ac:dyDescent="0.25">
      <c r="A54" s="94" t="s">
        <v>119</v>
      </c>
      <c r="B54" s="185" t="s">
        <v>197</v>
      </c>
      <c r="C54" s="186"/>
      <c r="D54" s="186"/>
      <c r="E54" s="186"/>
      <c r="F54" s="186"/>
      <c r="G54" s="187"/>
      <c r="H54" s="89"/>
      <c r="I54" s="101"/>
    </row>
    <row r="55" spans="1:9" s="6" customFormat="1" ht="21.75" customHeight="1" x14ac:dyDescent="0.25">
      <c r="A55" s="94" t="s">
        <v>120</v>
      </c>
      <c r="B55" s="185" t="s">
        <v>121</v>
      </c>
      <c r="C55" s="186"/>
      <c r="D55" s="186"/>
      <c r="E55" s="186"/>
      <c r="F55" s="186"/>
      <c r="G55" s="187"/>
      <c r="H55" s="89"/>
      <c r="I55" s="101"/>
    </row>
    <row r="56" spans="1:9" s="6" customFormat="1" ht="96.75" customHeight="1" x14ac:dyDescent="0.25">
      <c r="A56" s="94" t="s">
        <v>122</v>
      </c>
      <c r="B56" s="185" t="s">
        <v>123</v>
      </c>
      <c r="C56" s="186"/>
      <c r="D56" s="186"/>
      <c r="E56" s="186"/>
      <c r="F56" s="186"/>
      <c r="G56" s="187"/>
      <c r="H56" s="89"/>
      <c r="I56" s="101"/>
    </row>
    <row r="57" spans="1:9" s="6" customFormat="1" ht="19.5" customHeight="1" x14ac:dyDescent="0.25">
      <c r="A57" s="96" t="s">
        <v>124</v>
      </c>
      <c r="B57" s="185" t="s">
        <v>125</v>
      </c>
      <c r="C57" s="186"/>
      <c r="D57" s="186"/>
      <c r="E57" s="186"/>
      <c r="F57" s="186"/>
      <c r="G57" s="187"/>
      <c r="H57" s="89"/>
      <c r="I57" s="101"/>
    </row>
    <row r="58" spans="1:9" s="6" customFormat="1" ht="19.5" customHeight="1" x14ac:dyDescent="0.25">
      <c r="A58" s="94" t="s">
        <v>126</v>
      </c>
      <c r="B58" s="185" t="s">
        <v>127</v>
      </c>
      <c r="C58" s="186"/>
      <c r="D58" s="186"/>
      <c r="E58" s="186"/>
      <c r="F58" s="186"/>
      <c r="G58" s="187"/>
      <c r="H58" s="89"/>
      <c r="I58" s="101"/>
    </row>
    <row r="59" spans="1:9" s="6" customFormat="1" ht="36" customHeight="1" x14ac:dyDescent="0.25">
      <c r="A59" s="164" t="s">
        <v>128</v>
      </c>
      <c r="B59" s="202" t="s">
        <v>129</v>
      </c>
      <c r="C59" s="170"/>
      <c r="D59" s="170"/>
      <c r="E59" s="170"/>
      <c r="F59" s="170"/>
      <c r="G59" s="171"/>
      <c r="H59" s="151"/>
      <c r="I59" s="152"/>
    </row>
    <row r="60" spans="1:9" s="6" customFormat="1" ht="33.75" customHeight="1" x14ac:dyDescent="0.25">
      <c r="A60" s="164"/>
      <c r="B60" s="121"/>
      <c r="C60" s="121" t="s">
        <v>63</v>
      </c>
      <c r="D60" s="170" t="s">
        <v>130</v>
      </c>
      <c r="E60" s="170"/>
      <c r="F60" s="170"/>
      <c r="G60" s="171"/>
      <c r="H60" s="151"/>
      <c r="I60" s="152"/>
    </row>
    <row r="61" spans="1:9" s="6" customFormat="1" ht="50.25" customHeight="1" x14ac:dyDescent="0.25">
      <c r="A61" s="164"/>
      <c r="B61" s="121"/>
      <c r="C61" s="121" t="s">
        <v>65</v>
      </c>
      <c r="D61" s="170" t="s">
        <v>131</v>
      </c>
      <c r="E61" s="170"/>
      <c r="F61" s="170"/>
      <c r="G61" s="171"/>
      <c r="H61" s="151"/>
      <c r="I61" s="152"/>
    </row>
    <row r="62" spans="1:9" s="6" customFormat="1" ht="50.25" customHeight="1" x14ac:dyDescent="0.25">
      <c r="A62" s="201"/>
      <c r="B62" s="203" t="s">
        <v>198</v>
      </c>
      <c r="C62" s="204"/>
      <c r="D62" s="204"/>
      <c r="E62" s="204"/>
      <c r="F62" s="204"/>
      <c r="G62" s="205"/>
      <c r="H62" s="151"/>
      <c r="I62" s="152"/>
    </row>
    <row r="63" spans="1:9" s="6" customFormat="1" ht="140.25" customHeight="1" x14ac:dyDescent="0.25">
      <c r="A63" s="94" t="s">
        <v>132</v>
      </c>
      <c r="B63" s="185" t="s">
        <v>133</v>
      </c>
      <c r="C63" s="186"/>
      <c r="D63" s="186"/>
      <c r="E63" s="186"/>
      <c r="F63" s="186"/>
      <c r="G63" s="187"/>
      <c r="H63" s="89"/>
      <c r="I63" s="101"/>
    </row>
    <row r="64" spans="1:9" s="6" customFormat="1" ht="22.5" customHeight="1" x14ac:dyDescent="0.25">
      <c r="A64" s="163" t="s">
        <v>134</v>
      </c>
      <c r="B64" s="172" t="s">
        <v>135</v>
      </c>
      <c r="C64" s="172"/>
      <c r="D64" s="172"/>
      <c r="E64" s="172"/>
      <c r="F64" s="172"/>
      <c r="G64" s="173"/>
      <c r="H64" s="153"/>
      <c r="I64" s="156"/>
    </row>
    <row r="65" spans="1:9" s="6" customFormat="1" ht="17.100000000000001" customHeight="1" x14ac:dyDescent="0.25">
      <c r="A65" s="164"/>
      <c r="B65" s="76"/>
      <c r="C65" s="121" t="s">
        <v>93</v>
      </c>
      <c r="D65" s="170" t="s">
        <v>205</v>
      </c>
      <c r="E65" s="170"/>
      <c r="F65" s="170"/>
      <c r="G65" s="171"/>
      <c r="H65" s="154"/>
      <c r="I65" s="157"/>
    </row>
    <row r="66" spans="1:9" s="6" customFormat="1" ht="17.100000000000001" customHeight="1" x14ac:dyDescent="0.25">
      <c r="A66" s="164"/>
      <c r="B66" s="76"/>
      <c r="C66" s="121" t="s">
        <v>93</v>
      </c>
      <c r="D66" s="170" t="s">
        <v>206</v>
      </c>
      <c r="E66" s="170"/>
      <c r="F66" s="170"/>
      <c r="G66" s="171"/>
      <c r="H66" s="154"/>
      <c r="I66" s="157"/>
    </row>
    <row r="67" spans="1:9" s="6" customFormat="1" ht="17.100000000000001" customHeight="1" x14ac:dyDescent="0.25">
      <c r="A67" s="164"/>
      <c r="B67" s="76"/>
      <c r="C67" s="121" t="s">
        <v>93</v>
      </c>
      <c r="D67" s="170" t="s">
        <v>204</v>
      </c>
      <c r="E67" s="170"/>
      <c r="F67" s="170"/>
      <c r="G67" s="171"/>
      <c r="H67" s="154"/>
      <c r="I67" s="157"/>
    </row>
    <row r="68" spans="1:9" s="6" customFormat="1" ht="17.100000000000001" customHeight="1" x14ac:dyDescent="0.25">
      <c r="A68" s="83"/>
      <c r="B68" s="126"/>
      <c r="C68" s="121" t="s">
        <v>93</v>
      </c>
      <c r="D68" s="219" t="s">
        <v>136</v>
      </c>
      <c r="E68" s="219"/>
      <c r="F68" s="219"/>
      <c r="G68" s="220"/>
      <c r="H68" s="154"/>
      <c r="I68" s="157"/>
    </row>
    <row r="69" spans="1:9" s="6" customFormat="1" ht="17.100000000000001" customHeight="1" x14ac:dyDescent="0.25">
      <c r="A69" s="83"/>
      <c r="B69" s="126"/>
      <c r="C69" s="121" t="s">
        <v>93</v>
      </c>
      <c r="D69" s="219" t="s">
        <v>137</v>
      </c>
      <c r="E69" s="219"/>
      <c r="F69" s="219"/>
      <c r="G69" s="220"/>
      <c r="H69" s="154"/>
      <c r="I69" s="157"/>
    </row>
    <row r="70" spans="1:9" s="6" customFormat="1" ht="17.100000000000001" customHeight="1" x14ac:dyDescent="0.25">
      <c r="A70" s="83"/>
      <c r="B70" s="126"/>
      <c r="C70" s="121" t="s">
        <v>93</v>
      </c>
      <c r="D70" s="219" t="s">
        <v>138</v>
      </c>
      <c r="E70" s="219"/>
      <c r="F70" s="219"/>
      <c r="G70" s="220"/>
      <c r="H70" s="154"/>
      <c r="I70" s="157"/>
    </row>
    <row r="71" spans="1:9" s="6" customFormat="1" ht="17.100000000000001" customHeight="1" x14ac:dyDescent="0.25">
      <c r="A71" s="83"/>
      <c r="B71" s="126"/>
      <c r="C71" s="121" t="s">
        <v>93</v>
      </c>
      <c r="D71" s="219" t="s">
        <v>139</v>
      </c>
      <c r="E71" s="219"/>
      <c r="F71" s="219"/>
      <c r="G71" s="220"/>
      <c r="H71" s="154"/>
      <c r="I71" s="157"/>
    </row>
    <row r="72" spans="1:9" s="6" customFormat="1" ht="17.100000000000001" customHeight="1" x14ac:dyDescent="0.25">
      <c r="A72" s="83"/>
      <c r="B72" s="126"/>
      <c r="C72" s="121" t="s">
        <v>93</v>
      </c>
      <c r="D72" s="219" t="s">
        <v>140</v>
      </c>
      <c r="E72" s="219"/>
      <c r="F72" s="219"/>
      <c r="G72" s="220"/>
      <c r="H72" s="154"/>
      <c r="I72" s="157"/>
    </row>
    <row r="73" spans="1:9" s="6" customFormat="1" ht="17.100000000000001" customHeight="1" x14ac:dyDescent="0.25">
      <c r="A73" s="83"/>
      <c r="B73" s="126"/>
      <c r="C73" s="121" t="s">
        <v>93</v>
      </c>
      <c r="D73" s="219" t="s">
        <v>141</v>
      </c>
      <c r="E73" s="219"/>
      <c r="F73" s="219"/>
      <c r="G73" s="220"/>
      <c r="H73" s="154"/>
      <c r="I73" s="157"/>
    </row>
    <row r="74" spans="1:9" s="6" customFormat="1" ht="17.100000000000001" customHeight="1" x14ac:dyDescent="0.25">
      <c r="A74" s="83"/>
      <c r="B74" s="126"/>
      <c r="C74" s="121" t="s">
        <v>93</v>
      </c>
      <c r="D74" s="219" t="s">
        <v>142</v>
      </c>
      <c r="E74" s="219"/>
      <c r="F74" s="219"/>
      <c r="G74" s="220"/>
      <c r="H74" s="154"/>
      <c r="I74" s="157"/>
    </row>
    <row r="75" spans="1:9" s="6" customFormat="1" ht="17.100000000000001" customHeight="1" x14ac:dyDescent="0.25">
      <c r="A75" s="83"/>
      <c r="B75" s="126"/>
      <c r="C75" s="121" t="s">
        <v>93</v>
      </c>
      <c r="D75" s="219" t="s">
        <v>143</v>
      </c>
      <c r="E75" s="219"/>
      <c r="F75" s="219"/>
      <c r="G75" s="220"/>
      <c r="H75" s="154"/>
      <c r="I75" s="157"/>
    </row>
    <row r="76" spans="1:9" s="6" customFormat="1" ht="17.100000000000001" customHeight="1" x14ac:dyDescent="0.25">
      <c r="A76" s="84"/>
      <c r="B76" s="128"/>
      <c r="C76" s="123" t="s">
        <v>93</v>
      </c>
      <c r="D76" s="221" t="s">
        <v>144</v>
      </c>
      <c r="E76" s="221"/>
      <c r="F76" s="221"/>
      <c r="G76" s="222"/>
      <c r="H76" s="155"/>
      <c r="I76" s="158"/>
    </row>
    <row r="77" spans="1:9" s="6" customFormat="1" ht="33.75" customHeight="1" x14ac:dyDescent="0.25">
      <c r="A77" s="163" t="s">
        <v>187</v>
      </c>
      <c r="B77" s="165" t="s">
        <v>199</v>
      </c>
      <c r="C77" s="166"/>
      <c r="D77" s="166"/>
      <c r="E77" s="166"/>
      <c r="F77" s="166"/>
      <c r="G77" s="167"/>
      <c r="H77" s="154"/>
      <c r="I77" s="152"/>
    </row>
    <row r="78" spans="1:9" s="6" customFormat="1" ht="25.5" customHeight="1" x14ac:dyDescent="0.25">
      <c r="A78" s="164"/>
      <c r="B78" s="168" t="s">
        <v>146</v>
      </c>
      <c r="C78" s="168"/>
      <c r="D78" s="168"/>
      <c r="E78" s="168"/>
      <c r="F78" s="168"/>
      <c r="G78" s="169"/>
      <c r="H78" s="154"/>
      <c r="I78" s="152"/>
    </row>
    <row r="79" spans="1:9" s="6" customFormat="1" ht="32.25" customHeight="1" x14ac:dyDescent="0.25">
      <c r="A79" s="164"/>
      <c r="B79" s="121"/>
      <c r="C79" s="121" t="s">
        <v>93</v>
      </c>
      <c r="D79" s="170" t="s">
        <v>147</v>
      </c>
      <c r="E79" s="170"/>
      <c r="F79" s="170"/>
      <c r="G79" s="171"/>
      <c r="H79" s="154"/>
      <c r="I79" s="152"/>
    </row>
    <row r="80" spans="1:9" s="6" customFormat="1" ht="30" customHeight="1" x14ac:dyDescent="0.25">
      <c r="A80" s="164"/>
      <c r="B80" s="121"/>
      <c r="C80" s="121" t="s">
        <v>93</v>
      </c>
      <c r="D80" s="170" t="s">
        <v>148</v>
      </c>
      <c r="E80" s="170"/>
      <c r="F80" s="170"/>
      <c r="G80" s="171"/>
      <c r="H80" s="154"/>
      <c r="I80" s="152"/>
    </row>
    <row r="81" spans="1:9" s="6" customFormat="1" ht="18" customHeight="1" x14ac:dyDescent="0.25">
      <c r="A81" s="164"/>
      <c r="B81" s="121"/>
      <c r="C81" s="121" t="s">
        <v>93</v>
      </c>
      <c r="D81" s="170" t="s">
        <v>149</v>
      </c>
      <c r="E81" s="170"/>
      <c r="F81" s="170"/>
      <c r="G81" s="171"/>
      <c r="H81" s="154"/>
      <c r="I81" s="152"/>
    </row>
    <row r="82" spans="1:9" s="6" customFormat="1" ht="15" customHeight="1" x14ac:dyDescent="0.25">
      <c r="A82" s="164"/>
      <c r="B82" s="121"/>
      <c r="C82" s="121" t="s">
        <v>93</v>
      </c>
      <c r="D82" s="170" t="s">
        <v>150</v>
      </c>
      <c r="E82" s="170"/>
      <c r="F82" s="170"/>
      <c r="G82" s="171"/>
      <c r="H82" s="154"/>
      <c r="I82" s="152"/>
    </row>
    <row r="83" spans="1:9" s="6" customFormat="1" ht="32.25" customHeight="1" x14ac:dyDescent="0.25">
      <c r="A83" s="164"/>
      <c r="B83" s="121"/>
      <c r="C83" s="121" t="s">
        <v>93</v>
      </c>
      <c r="D83" s="170" t="s">
        <v>151</v>
      </c>
      <c r="E83" s="170"/>
      <c r="F83" s="170"/>
      <c r="G83" s="171"/>
      <c r="H83" s="154"/>
      <c r="I83" s="152"/>
    </row>
    <row r="84" spans="1:9" s="6" customFormat="1" ht="16.5" customHeight="1" x14ac:dyDescent="0.25">
      <c r="A84" s="164"/>
      <c r="B84" s="121"/>
      <c r="C84" s="121" t="s">
        <v>93</v>
      </c>
      <c r="D84" s="170" t="s">
        <v>152</v>
      </c>
      <c r="E84" s="170"/>
      <c r="F84" s="170"/>
      <c r="G84" s="171"/>
      <c r="H84" s="154"/>
      <c r="I84" s="152"/>
    </row>
    <row r="85" spans="1:9" s="6" customFormat="1" ht="18" customHeight="1" x14ac:dyDescent="0.25">
      <c r="A85" s="164"/>
      <c r="B85" s="121"/>
      <c r="C85" s="121" t="s">
        <v>93</v>
      </c>
      <c r="D85" s="170" t="s">
        <v>153</v>
      </c>
      <c r="E85" s="170"/>
      <c r="F85" s="170"/>
      <c r="G85" s="171"/>
      <c r="H85" s="154"/>
      <c r="I85" s="152"/>
    </row>
    <row r="86" spans="1:9" s="6" customFormat="1" ht="16.5" customHeight="1" x14ac:dyDescent="0.25">
      <c r="A86" s="164"/>
      <c r="B86" s="121"/>
      <c r="C86" s="121" t="s">
        <v>93</v>
      </c>
      <c r="D86" s="170" t="s">
        <v>154</v>
      </c>
      <c r="E86" s="170"/>
      <c r="F86" s="170"/>
      <c r="G86" s="171"/>
      <c r="H86" s="154"/>
      <c r="I86" s="152"/>
    </row>
    <row r="87" spans="1:9" s="6" customFormat="1" ht="33" customHeight="1" x14ac:dyDescent="0.25">
      <c r="A87" s="164"/>
      <c r="B87" s="121"/>
      <c r="C87" s="121" t="s">
        <v>93</v>
      </c>
      <c r="D87" s="170" t="s">
        <v>155</v>
      </c>
      <c r="E87" s="170"/>
      <c r="F87" s="170"/>
      <c r="G87" s="171"/>
      <c r="H87" s="154"/>
      <c r="I87" s="152"/>
    </row>
    <row r="88" spans="1:9" s="6" customFormat="1" ht="18.75" customHeight="1" x14ac:dyDescent="0.25">
      <c r="A88" s="164"/>
      <c r="B88" s="121"/>
      <c r="C88" s="121" t="s">
        <v>93</v>
      </c>
      <c r="D88" s="170" t="s">
        <v>156</v>
      </c>
      <c r="E88" s="170"/>
      <c r="F88" s="170"/>
      <c r="G88" s="171"/>
      <c r="H88" s="154"/>
      <c r="I88" s="152"/>
    </row>
    <row r="89" spans="1:9" s="6" customFormat="1" ht="20.25" customHeight="1" x14ac:dyDescent="0.25">
      <c r="A89" s="164"/>
      <c r="B89" s="121"/>
      <c r="C89" s="121" t="s">
        <v>93</v>
      </c>
      <c r="D89" s="170" t="s">
        <v>157</v>
      </c>
      <c r="E89" s="170"/>
      <c r="F89" s="170"/>
      <c r="G89" s="171"/>
      <c r="H89" s="154"/>
      <c r="I89" s="152"/>
    </row>
    <row r="90" spans="1:9" s="6" customFormat="1" ht="15" customHeight="1" x14ac:dyDescent="0.25">
      <c r="A90" s="164"/>
      <c r="B90" s="121"/>
      <c r="C90" s="121" t="s">
        <v>93</v>
      </c>
      <c r="D90" s="170" t="s">
        <v>158</v>
      </c>
      <c r="E90" s="170"/>
      <c r="F90" s="170"/>
      <c r="G90" s="171"/>
      <c r="H90" s="154"/>
      <c r="I90" s="152"/>
    </row>
    <row r="91" spans="1:9" s="6" customFormat="1" ht="15" customHeight="1" x14ac:dyDescent="0.25">
      <c r="A91" s="164"/>
      <c r="B91" s="121"/>
      <c r="C91" s="121" t="s">
        <v>93</v>
      </c>
      <c r="D91" s="170" t="s">
        <v>159</v>
      </c>
      <c r="E91" s="170"/>
      <c r="F91" s="170"/>
      <c r="G91" s="171"/>
      <c r="H91" s="154"/>
      <c r="I91" s="152"/>
    </row>
    <row r="92" spans="1:9" s="6" customFormat="1" ht="15" customHeight="1" x14ac:dyDescent="0.25">
      <c r="A92" s="164"/>
      <c r="B92" s="121"/>
      <c r="C92" s="121" t="s">
        <v>93</v>
      </c>
      <c r="D92" s="170" t="s">
        <v>160</v>
      </c>
      <c r="E92" s="170"/>
      <c r="F92" s="170"/>
      <c r="G92" s="171"/>
      <c r="H92" s="154"/>
      <c r="I92" s="152"/>
    </row>
    <row r="93" spans="1:9" s="6" customFormat="1" ht="15" customHeight="1" x14ac:dyDescent="0.25">
      <c r="A93" s="164"/>
      <c r="B93" s="121"/>
      <c r="C93" s="121" t="s">
        <v>93</v>
      </c>
      <c r="D93" s="170" t="s">
        <v>161</v>
      </c>
      <c r="E93" s="170"/>
      <c r="F93" s="170"/>
      <c r="G93" s="171"/>
      <c r="H93" s="154"/>
      <c r="I93" s="152"/>
    </row>
    <row r="94" spans="1:9" s="6" customFormat="1" ht="35.25" customHeight="1" x14ac:dyDescent="0.25">
      <c r="A94" s="164"/>
      <c r="B94" s="121"/>
      <c r="C94" s="121" t="s">
        <v>93</v>
      </c>
      <c r="D94" s="170" t="s">
        <v>162</v>
      </c>
      <c r="E94" s="170"/>
      <c r="F94" s="170"/>
      <c r="G94" s="171"/>
      <c r="H94" s="154"/>
      <c r="I94" s="152"/>
    </row>
    <row r="95" spans="1:9" s="6" customFormat="1" ht="25.5" customHeight="1" x14ac:dyDescent="0.25">
      <c r="A95" s="164"/>
      <c r="B95" s="168" t="s">
        <v>163</v>
      </c>
      <c r="C95" s="168"/>
      <c r="D95" s="168"/>
      <c r="E95" s="168"/>
      <c r="F95" s="168"/>
      <c r="G95" s="169"/>
      <c r="H95" s="154"/>
      <c r="I95" s="152"/>
    </row>
    <row r="96" spans="1:9" s="6" customFormat="1" ht="15" customHeight="1" x14ac:dyDescent="0.25">
      <c r="A96" s="164"/>
      <c r="B96" s="121"/>
      <c r="C96" s="121" t="s">
        <v>93</v>
      </c>
      <c r="D96" s="170" t="s">
        <v>164</v>
      </c>
      <c r="E96" s="170"/>
      <c r="F96" s="170"/>
      <c r="G96" s="171"/>
      <c r="H96" s="154"/>
      <c r="I96" s="152"/>
    </row>
    <row r="97" spans="1:9" s="6" customFormat="1" ht="30" customHeight="1" x14ac:dyDescent="0.25">
      <c r="A97" s="164"/>
      <c r="B97" s="121"/>
      <c r="C97" s="121" t="s">
        <v>93</v>
      </c>
      <c r="D97" s="170" t="s">
        <v>165</v>
      </c>
      <c r="E97" s="170"/>
      <c r="F97" s="170"/>
      <c r="G97" s="171"/>
      <c r="H97" s="154"/>
      <c r="I97" s="152"/>
    </row>
    <row r="98" spans="1:9" s="6" customFormat="1" ht="32.25" customHeight="1" x14ac:dyDescent="0.25">
      <c r="A98" s="164"/>
      <c r="B98" s="121"/>
      <c r="C98" s="121" t="s">
        <v>93</v>
      </c>
      <c r="D98" s="170" t="s">
        <v>166</v>
      </c>
      <c r="E98" s="170"/>
      <c r="F98" s="170"/>
      <c r="G98" s="171"/>
      <c r="H98" s="154"/>
      <c r="I98" s="152"/>
    </row>
    <row r="99" spans="1:9" s="6" customFormat="1" ht="15" customHeight="1" x14ac:dyDescent="0.25">
      <c r="A99" s="164"/>
      <c r="B99" s="121"/>
      <c r="C99" s="121" t="s">
        <v>93</v>
      </c>
      <c r="D99" s="170" t="s">
        <v>167</v>
      </c>
      <c r="E99" s="170"/>
      <c r="F99" s="170"/>
      <c r="G99" s="171"/>
      <c r="H99" s="154"/>
      <c r="I99" s="152"/>
    </row>
    <row r="100" spans="1:9" s="6" customFormat="1" ht="15" customHeight="1" x14ac:dyDescent="0.25">
      <c r="A100" s="164"/>
      <c r="B100" s="121"/>
      <c r="C100" s="121" t="s">
        <v>93</v>
      </c>
      <c r="D100" s="170" t="s">
        <v>168</v>
      </c>
      <c r="E100" s="170"/>
      <c r="F100" s="170"/>
      <c r="G100" s="171"/>
      <c r="H100" s="154"/>
      <c r="I100" s="152"/>
    </row>
    <row r="101" spans="1:9" s="6" customFormat="1" ht="18" customHeight="1" x14ac:dyDescent="0.25">
      <c r="A101" s="164"/>
      <c r="B101" s="121"/>
      <c r="C101" s="121" t="s">
        <v>93</v>
      </c>
      <c r="D101" s="170" t="s">
        <v>169</v>
      </c>
      <c r="E101" s="170"/>
      <c r="F101" s="170"/>
      <c r="G101" s="171"/>
      <c r="H101" s="154"/>
      <c r="I101" s="152"/>
    </row>
    <row r="102" spans="1:9" s="6" customFormat="1" ht="17.25" customHeight="1" x14ac:dyDescent="0.25">
      <c r="A102" s="164"/>
      <c r="B102" s="121"/>
      <c r="C102" s="121" t="s">
        <v>93</v>
      </c>
      <c r="D102" s="170" t="s">
        <v>170</v>
      </c>
      <c r="E102" s="170"/>
      <c r="F102" s="170"/>
      <c r="G102" s="171"/>
      <c r="H102" s="154"/>
      <c r="I102" s="152"/>
    </row>
    <row r="103" spans="1:9" s="6" customFormat="1" ht="15" customHeight="1" x14ac:dyDescent="0.25">
      <c r="A103" s="164"/>
      <c r="B103" s="121"/>
      <c r="C103" s="121" t="s">
        <v>93</v>
      </c>
      <c r="D103" s="170" t="s">
        <v>171</v>
      </c>
      <c r="E103" s="170"/>
      <c r="F103" s="170"/>
      <c r="G103" s="171"/>
      <c r="H103" s="154"/>
      <c r="I103" s="152"/>
    </row>
    <row r="104" spans="1:9" s="6" customFormat="1" ht="31.5" customHeight="1" x14ac:dyDescent="0.25">
      <c r="A104" s="164"/>
      <c r="B104" s="121"/>
      <c r="C104" s="121" t="s">
        <v>93</v>
      </c>
      <c r="D104" s="170" t="s">
        <v>172</v>
      </c>
      <c r="E104" s="170"/>
      <c r="F104" s="170"/>
      <c r="G104" s="171"/>
      <c r="H104" s="154"/>
      <c r="I104" s="152"/>
    </row>
    <row r="105" spans="1:9" s="6" customFormat="1" ht="18.75" customHeight="1" x14ac:dyDescent="0.25">
      <c r="A105" s="164"/>
      <c r="B105" s="121"/>
      <c r="C105" s="121" t="s">
        <v>93</v>
      </c>
      <c r="D105" s="170" t="s">
        <v>173</v>
      </c>
      <c r="E105" s="170"/>
      <c r="F105" s="170"/>
      <c r="G105" s="171"/>
      <c r="H105" s="154"/>
      <c r="I105" s="152"/>
    </row>
    <row r="106" spans="1:9" s="6" customFormat="1" ht="15" customHeight="1" x14ac:dyDescent="0.25">
      <c r="A106" s="164"/>
      <c r="B106" s="121"/>
      <c r="C106" s="121" t="s">
        <v>93</v>
      </c>
      <c r="D106" s="170" t="s">
        <v>174</v>
      </c>
      <c r="E106" s="170"/>
      <c r="F106" s="170"/>
      <c r="G106" s="171"/>
      <c r="H106" s="154"/>
      <c r="I106" s="152"/>
    </row>
    <row r="107" spans="1:9" s="6" customFormat="1" ht="25.5" customHeight="1" x14ac:dyDescent="0.25">
      <c r="A107" s="164"/>
      <c r="B107" s="121"/>
      <c r="C107" s="121" t="s">
        <v>93</v>
      </c>
      <c r="D107" s="170" t="s">
        <v>175</v>
      </c>
      <c r="E107" s="170"/>
      <c r="F107" s="170"/>
      <c r="G107" s="171"/>
      <c r="H107" s="154"/>
      <c r="I107" s="152"/>
    </row>
    <row r="108" spans="1:9" s="6" customFormat="1" ht="34.5" customHeight="1" x14ac:dyDescent="0.25">
      <c r="A108" s="164"/>
      <c r="B108" s="121"/>
      <c r="C108" s="121" t="s">
        <v>93</v>
      </c>
      <c r="D108" s="170" t="s">
        <v>176</v>
      </c>
      <c r="E108" s="170"/>
      <c r="F108" s="170"/>
      <c r="G108" s="171"/>
      <c r="H108" s="154"/>
      <c r="I108" s="152"/>
    </row>
    <row r="109" spans="1:9" s="6" customFormat="1" ht="48.75" customHeight="1" x14ac:dyDescent="0.25">
      <c r="A109" s="164"/>
      <c r="B109" s="122"/>
      <c r="C109" s="123" t="s">
        <v>93</v>
      </c>
      <c r="D109" s="204" t="s">
        <v>177</v>
      </c>
      <c r="E109" s="204"/>
      <c r="F109" s="204"/>
      <c r="G109" s="205"/>
      <c r="H109" s="154"/>
      <c r="I109" s="152"/>
    </row>
    <row r="110" spans="1:9" s="6" customFormat="1" ht="78.75" customHeight="1" x14ac:dyDescent="0.25">
      <c r="A110" s="94" t="s">
        <v>145</v>
      </c>
      <c r="B110" s="185" t="s">
        <v>179</v>
      </c>
      <c r="C110" s="186"/>
      <c r="D110" s="186"/>
      <c r="E110" s="186"/>
      <c r="F110" s="186"/>
      <c r="G110" s="187"/>
      <c r="H110" s="99"/>
      <c r="I110" s="101"/>
    </row>
    <row r="111" spans="1:9" s="6" customFormat="1" ht="141" customHeight="1" x14ac:dyDescent="0.25">
      <c r="A111" s="94" t="s">
        <v>178</v>
      </c>
      <c r="B111" s="185" t="s">
        <v>181</v>
      </c>
      <c r="C111" s="186"/>
      <c r="D111" s="186"/>
      <c r="E111" s="186"/>
      <c r="F111" s="186"/>
      <c r="G111" s="187"/>
      <c r="H111" s="89"/>
      <c r="I111" s="101"/>
    </row>
    <row r="112" spans="1:9" s="6" customFormat="1" ht="24" customHeight="1" x14ac:dyDescent="0.25">
      <c r="A112" s="95" t="s">
        <v>180</v>
      </c>
      <c r="B112" s="224" t="s">
        <v>193</v>
      </c>
      <c r="C112" s="225"/>
      <c r="D112" s="225"/>
      <c r="E112" s="225"/>
      <c r="F112" s="225"/>
      <c r="G112" s="226"/>
      <c r="H112" s="97"/>
      <c r="I112" s="102"/>
    </row>
    <row r="113" spans="1:9" s="6" customFormat="1" ht="108.75" customHeight="1" x14ac:dyDescent="0.25">
      <c r="A113" s="85" t="s">
        <v>23</v>
      </c>
      <c r="B113" s="209" t="s">
        <v>182</v>
      </c>
      <c r="C113" s="210"/>
      <c r="D113" s="210"/>
      <c r="E113" s="210"/>
      <c r="F113" s="210"/>
      <c r="G113" s="211"/>
      <c r="H113" s="98"/>
      <c r="I113" s="77"/>
    </row>
    <row r="114" spans="1:9" s="6" customFormat="1" ht="23.25" customHeight="1" thickBot="1" x14ac:dyDescent="0.3">
      <c r="A114" s="86" t="s">
        <v>24</v>
      </c>
      <c r="B114" s="227" t="s">
        <v>200</v>
      </c>
      <c r="C114" s="228"/>
      <c r="D114" s="228"/>
      <c r="E114" s="228"/>
      <c r="F114" s="228"/>
      <c r="G114" s="229"/>
      <c r="H114" s="100"/>
      <c r="I114" s="87"/>
    </row>
    <row r="115" spans="1:9" s="17" customFormat="1" ht="28.35" customHeight="1" x14ac:dyDescent="0.25">
      <c r="A115" s="233" t="s">
        <v>32</v>
      </c>
      <c r="B115" s="233"/>
      <c r="C115" s="233"/>
      <c r="D115" s="233"/>
      <c r="E115" s="233"/>
    </row>
    <row r="116" spans="1:9" ht="15" customHeight="1" x14ac:dyDescent="0.25">
      <c r="D116" s="104" t="s">
        <v>0</v>
      </c>
      <c r="E116" s="162" t="str">
        <f>IF('Príloha č. 1'!$C$6="","",'Príloha č. 1'!$C$6)</f>
        <v/>
      </c>
      <c r="F116" s="162"/>
    </row>
    <row r="117" spans="1:9" ht="15" customHeight="1" x14ac:dyDescent="0.25">
      <c r="B117" s="7"/>
      <c r="D117" s="104" t="s">
        <v>1</v>
      </c>
      <c r="E117" s="162" t="str">
        <f>IF('Príloha č. 1'!$C$6="","",'Príloha č. 1'!$C$6)</f>
        <v/>
      </c>
      <c r="F117" s="162"/>
    </row>
    <row r="118" spans="1:9" ht="15" customHeight="1" x14ac:dyDescent="0.25">
      <c r="B118" s="7"/>
      <c r="D118" s="105" t="s">
        <v>2</v>
      </c>
      <c r="E118" s="162" t="str">
        <f>IF('Príloha č. 1'!$C$6="","",'Príloha č. 1'!$C$6)</f>
        <v/>
      </c>
      <c r="F118" s="162"/>
    </row>
    <row r="119" spans="1:9" ht="15" customHeight="1" x14ac:dyDescent="0.25">
      <c r="B119" s="7"/>
      <c r="D119" s="105" t="s">
        <v>3</v>
      </c>
      <c r="E119" s="162" t="str">
        <f>IF('Príloha č. 1'!$C$6="","",'Príloha č. 1'!$C$6)</f>
        <v/>
      </c>
      <c r="F119" s="162"/>
    </row>
    <row r="120" spans="1:9" s="14" customFormat="1" ht="30" customHeight="1" x14ac:dyDescent="0.25">
      <c r="A120" s="234" t="s">
        <v>17</v>
      </c>
      <c r="B120" s="234"/>
      <c r="C120" s="234"/>
      <c r="D120" s="234"/>
      <c r="E120" s="234"/>
    </row>
    <row r="121" spans="1:9" s="7" customFormat="1" ht="15.75" customHeight="1" x14ac:dyDescent="0.25">
      <c r="D121" s="106" t="s">
        <v>4</v>
      </c>
      <c r="E121" s="162" t="str">
        <f>IF('Príloha č. 1'!$C$6="","",'Príloha č. 1'!$C$6)</f>
        <v/>
      </c>
      <c r="F121" s="162"/>
    </row>
    <row r="122" spans="1:9" s="7" customFormat="1" ht="15" customHeight="1" x14ac:dyDescent="0.25">
      <c r="B122" s="57"/>
      <c r="D122" s="107" t="s">
        <v>18</v>
      </c>
      <c r="E122" s="162" t="str">
        <f>IF('Príloha č. 1'!$C$6="","",'Príloha č. 1'!$C$6)</f>
        <v/>
      </c>
      <c r="F122" s="162"/>
    </row>
    <row r="123" spans="1:9" s="7" customFormat="1" ht="15" customHeight="1" x14ac:dyDescent="0.25">
      <c r="D123" s="105" t="s">
        <v>5</v>
      </c>
      <c r="E123" s="162" t="str">
        <f>IF('Príloha č. 1'!$C$6="","",'Príloha č. 1'!$C$6)</f>
        <v/>
      </c>
      <c r="F123" s="162"/>
    </row>
    <row r="124" spans="1:9" s="7" customFormat="1" ht="15" customHeight="1" x14ac:dyDescent="0.25">
      <c r="D124" s="105" t="s">
        <v>6</v>
      </c>
      <c r="E124" s="162" t="str">
        <f>IF('Príloha č. 1'!$C$6="","",'Príloha č. 1'!$C$6)</f>
        <v/>
      </c>
      <c r="F124" s="162"/>
    </row>
    <row r="125" spans="1:9" s="7" customFormat="1" ht="15" customHeight="1" x14ac:dyDescent="0.25">
      <c r="D125" s="105"/>
      <c r="E125" s="105"/>
      <c r="F125" s="105"/>
    </row>
    <row r="126" spans="1:9" x14ac:dyDescent="0.25">
      <c r="D126" s="108" t="s">
        <v>7</v>
      </c>
      <c r="E126" s="162" t="str">
        <f>IF('Príloha č. 1'!$C$6="","",'Príloha č. 1'!$C$6)</f>
        <v/>
      </c>
      <c r="F126" s="162"/>
    </row>
    <row r="127" spans="1:9" ht="15" customHeight="1" x14ac:dyDescent="0.25">
      <c r="D127" s="108" t="s">
        <v>8</v>
      </c>
      <c r="E127" s="162" t="str">
        <f>IF('Príloha č. 1'!$C$6="","",'Príloha č. 1'!$C$6)</f>
        <v/>
      </c>
      <c r="F127" s="162"/>
    </row>
    <row r="128" spans="1:9" ht="15" customHeight="1" x14ac:dyDescent="0.25"/>
    <row r="129" spans="1:7" ht="15" customHeight="1" x14ac:dyDescent="0.25">
      <c r="E129" s="52" t="s">
        <v>44</v>
      </c>
    </row>
    <row r="130" spans="1:7" ht="15" customHeight="1" x14ac:dyDescent="0.25">
      <c r="E130" s="52" t="s">
        <v>45</v>
      </c>
      <c r="F130" s="223" t="str">
        <f>IF('Príloha č. 1'!$D$29="","",'Príloha č. 1'!$D$29)</f>
        <v/>
      </c>
      <c r="G130" s="223"/>
    </row>
    <row r="131" spans="1:7" ht="9.75" customHeight="1" x14ac:dyDescent="0.25">
      <c r="D131" s="52"/>
    </row>
    <row r="132" spans="1:7" s="9" customFormat="1" ht="15" customHeight="1" x14ac:dyDescent="0.2">
      <c r="A132" s="147" t="s">
        <v>10</v>
      </c>
      <c r="B132" s="147"/>
      <c r="C132" s="147"/>
    </row>
    <row r="133" spans="1:7" s="10" customFormat="1" ht="15" customHeight="1" x14ac:dyDescent="0.2">
      <c r="A133" s="13"/>
      <c r="B133" s="59" t="s">
        <v>12</v>
      </c>
      <c r="C133" s="59"/>
      <c r="E133" s="11"/>
      <c r="F133" s="12"/>
    </row>
  </sheetData>
  <mergeCells count="142">
    <mergeCell ref="A4:I4"/>
    <mergeCell ref="A3:D3"/>
    <mergeCell ref="H6:I6"/>
    <mergeCell ref="A115:E115"/>
    <mergeCell ref="E123:F123"/>
    <mergeCell ref="E124:F124"/>
    <mergeCell ref="E126:F126"/>
    <mergeCell ref="E127:F127"/>
    <mergeCell ref="E117:F117"/>
    <mergeCell ref="E118:F118"/>
    <mergeCell ref="A120:E120"/>
    <mergeCell ref="D100:G100"/>
    <mergeCell ref="D101:G101"/>
    <mergeCell ref="D102:G102"/>
    <mergeCell ref="D103:G103"/>
    <mergeCell ref="D104:G104"/>
    <mergeCell ref="D105:G105"/>
    <mergeCell ref="D106:G106"/>
    <mergeCell ref="D107:G107"/>
    <mergeCell ref="D108:G108"/>
    <mergeCell ref="D70:G70"/>
    <mergeCell ref="D71:G71"/>
    <mergeCell ref="D72:G72"/>
    <mergeCell ref="D73:G73"/>
    <mergeCell ref="F130:G130"/>
    <mergeCell ref="A132:C132"/>
    <mergeCell ref="D109:G109"/>
    <mergeCell ref="B110:G110"/>
    <mergeCell ref="B111:G111"/>
    <mergeCell ref="B112:G112"/>
    <mergeCell ref="B113:G113"/>
    <mergeCell ref="B114:G114"/>
    <mergeCell ref="E119:F119"/>
    <mergeCell ref="E121:F121"/>
    <mergeCell ref="E122:F122"/>
    <mergeCell ref="D98:G98"/>
    <mergeCell ref="D99:G99"/>
    <mergeCell ref="B52:G52"/>
    <mergeCell ref="B53:G53"/>
    <mergeCell ref="B54:G54"/>
    <mergeCell ref="B55:G55"/>
    <mergeCell ref="B56:G56"/>
    <mergeCell ref="B57:G57"/>
    <mergeCell ref="B58:G58"/>
    <mergeCell ref="D68:G68"/>
    <mergeCell ref="D69:G69"/>
    <mergeCell ref="B63:G63"/>
    <mergeCell ref="D96:G96"/>
    <mergeCell ref="B95:G95"/>
    <mergeCell ref="D97:G97"/>
    <mergeCell ref="D74:G74"/>
    <mergeCell ref="D75:G75"/>
    <mergeCell ref="D76:G76"/>
    <mergeCell ref="D87:G87"/>
    <mergeCell ref="D88:G88"/>
    <mergeCell ref="D89:G89"/>
    <mergeCell ref="D90:G90"/>
    <mergeCell ref="A59:A62"/>
    <mergeCell ref="B59:G59"/>
    <mergeCell ref="D60:G60"/>
    <mergeCell ref="D61:G61"/>
    <mergeCell ref="B62:G62"/>
    <mergeCell ref="A15:A23"/>
    <mergeCell ref="B24:G24"/>
    <mergeCell ref="A25:A30"/>
    <mergeCell ref="B31:G31"/>
    <mergeCell ref="A35:A37"/>
    <mergeCell ref="B45:G45"/>
    <mergeCell ref="B46:G46"/>
    <mergeCell ref="B47:G47"/>
    <mergeCell ref="B48:G48"/>
    <mergeCell ref="B49:G49"/>
    <mergeCell ref="B50:G50"/>
    <mergeCell ref="B51:G51"/>
    <mergeCell ref="B42:G42"/>
    <mergeCell ref="B43:G43"/>
    <mergeCell ref="B44:G44"/>
    <mergeCell ref="D82:G82"/>
    <mergeCell ref="D83:G83"/>
    <mergeCell ref="D84:G84"/>
    <mergeCell ref="D85:G85"/>
    <mergeCell ref="D86:G86"/>
    <mergeCell ref="B12:G12"/>
    <mergeCell ref="B13:G13"/>
    <mergeCell ref="B14:G14"/>
    <mergeCell ref="B32:G32"/>
    <mergeCell ref="B33:G33"/>
    <mergeCell ref="B34:G34"/>
    <mergeCell ref="B39:G39"/>
    <mergeCell ref="B40:G40"/>
    <mergeCell ref="D18:G18"/>
    <mergeCell ref="D20:G20"/>
    <mergeCell ref="D21:G21"/>
    <mergeCell ref="D22:G22"/>
    <mergeCell ref="D16:G16"/>
    <mergeCell ref="D26:G26"/>
    <mergeCell ref="D27:G27"/>
    <mergeCell ref="A6:G7"/>
    <mergeCell ref="A8:I8"/>
    <mergeCell ref="B9:I9"/>
    <mergeCell ref="B11:I11"/>
    <mergeCell ref="H15:H23"/>
    <mergeCell ref="I15:I23"/>
    <mergeCell ref="H25:H30"/>
    <mergeCell ref="I25:I30"/>
    <mergeCell ref="H35:H39"/>
    <mergeCell ref="I35:I39"/>
    <mergeCell ref="D17:G17"/>
    <mergeCell ref="D28:G28"/>
    <mergeCell ref="B30:G30"/>
    <mergeCell ref="B25:G25"/>
    <mergeCell ref="B23:G23"/>
    <mergeCell ref="B19:G19"/>
    <mergeCell ref="B15:G15"/>
    <mergeCell ref="B35:G35"/>
    <mergeCell ref="D36:G36"/>
    <mergeCell ref="D37:G37"/>
    <mergeCell ref="D38:G38"/>
    <mergeCell ref="H59:H62"/>
    <mergeCell ref="I59:I62"/>
    <mergeCell ref="H64:H76"/>
    <mergeCell ref="I64:I76"/>
    <mergeCell ref="H77:H109"/>
    <mergeCell ref="I77:I109"/>
    <mergeCell ref="A10:I10"/>
    <mergeCell ref="E116:F116"/>
    <mergeCell ref="A77:A109"/>
    <mergeCell ref="B77:G77"/>
    <mergeCell ref="B78:G78"/>
    <mergeCell ref="D79:G79"/>
    <mergeCell ref="D80:G80"/>
    <mergeCell ref="D81:G81"/>
    <mergeCell ref="A64:A67"/>
    <mergeCell ref="B64:G64"/>
    <mergeCell ref="D65:G65"/>
    <mergeCell ref="D66:G66"/>
    <mergeCell ref="D67:G67"/>
    <mergeCell ref="D91:G91"/>
    <mergeCell ref="D92:G92"/>
    <mergeCell ref="D93:G93"/>
    <mergeCell ref="D94:G94"/>
    <mergeCell ref="B41:G41"/>
  </mergeCells>
  <conditionalFormatting sqref="A133 H77:H109">
    <cfRule type="containsBlanks" dxfId="61" priority="63">
      <formula>LEN(TRIM(A77))=0</formula>
    </cfRule>
  </conditionalFormatting>
  <conditionalFormatting sqref="F130:G130">
    <cfRule type="containsBlanks" dxfId="60" priority="61">
      <formula>LEN(TRIM(F130))=0</formula>
    </cfRule>
  </conditionalFormatting>
  <conditionalFormatting sqref="F130:G130">
    <cfRule type="containsBlanks" dxfId="59" priority="62">
      <formula>LEN(TRIM(F130))=0</formula>
    </cfRule>
  </conditionalFormatting>
  <conditionalFormatting sqref="E116:F116">
    <cfRule type="containsBlanks" dxfId="58" priority="57">
      <formula>LEN(TRIM(E116))=0</formula>
    </cfRule>
  </conditionalFormatting>
  <conditionalFormatting sqref="H12:H14">
    <cfRule type="containsBlanks" dxfId="57" priority="55">
      <formula>LEN(TRIM(H12))=0</formula>
    </cfRule>
  </conditionalFormatting>
  <conditionalFormatting sqref="H15:H23">
    <cfRule type="containsBlanks" dxfId="56" priority="54">
      <formula>LEN(TRIM(H15))=0</formula>
    </cfRule>
  </conditionalFormatting>
  <conditionalFormatting sqref="H25:H30">
    <cfRule type="containsBlanks" dxfId="55" priority="53">
      <formula>LEN(TRIM(H25))=0</formula>
    </cfRule>
  </conditionalFormatting>
  <conditionalFormatting sqref="H63">
    <cfRule type="containsBlanks" dxfId="54" priority="51">
      <formula>LEN(TRIM(H63))=0</formula>
    </cfRule>
  </conditionalFormatting>
  <conditionalFormatting sqref="H24">
    <cfRule type="containsBlanks" dxfId="53" priority="50">
      <formula>LEN(TRIM(H24))=0</formula>
    </cfRule>
  </conditionalFormatting>
  <conditionalFormatting sqref="H31">
    <cfRule type="containsBlanks" dxfId="52" priority="49">
      <formula>LEN(TRIM(H31))=0</formula>
    </cfRule>
  </conditionalFormatting>
  <conditionalFormatting sqref="H32">
    <cfRule type="containsBlanks" dxfId="51" priority="48">
      <formula>LEN(TRIM(H32))=0</formula>
    </cfRule>
  </conditionalFormatting>
  <conditionalFormatting sqref="H33">
    <cfRule type="containsBlanks" dxfId="50" priority="47">
      <formula>LEN(TRIM(H33))=0</formula>
    </cfRule>
  </conditionalFormatting>
  <conditionalFormatting sqref="H35:H39">
    <cfRule type="containsBlanks" dxfId="49" priority="45">
      <formula>LEN(TRIM(H35))=0</formula>
    </cfRule>
  </conditionalFormatting>
  <conditionalFormatting sqref="H59:H62">
    <cfRule type="containsBlanks" dxfId="48" priority="41">
      <formula>LEN(TRIM(H59))=0</formula>
    </cfRule>
  </conditionalFormatting>
  <conditionalFormatting sqref="H34">
    <cfRule type="containsBlanks" dxfId="47" priority="38">
      <formula>LEN(TRIM(H34))=0</formula>
    </cfRule>
  </conditionalFormatting>
  <conditionalFormatting sqref="H40">
    <cfRule type="containsBlanks" dxfId="46" priority="37">
      <formula>LEN(TRIM(H40))=0</formula>
    </cfRule>
  </conditionalFormatting>
  <conditionalFormatting sqref="H41">
    <cfRule type="containsBlanks" dxfId="45" priority="36">
      <formula>LEN(TRIM(H41))=0</formula>
    </cfRule>
  </conditionalFormatting>
  <conditionalFormatting sqref="H42">
    <cfRule type="containsBlanks" dxfId="44" priority="34">
      <formula>LEN(TRIM(H42))=0</formula>
    </cfRule>
  </conditionalFormatting>
  <conditionalFormatting sqref="H43">
    <cfRule type="containsBlanks" dxfId="43" priority="33">
      <formula>LEN(TRIM(H43))=0</formula>
    </cfRule>
  </conditionalFormatting>
  <conditionalFormatting sqref="H44">
    <cfRule type="containsBlanks" dxfId="42" priority="32">
      <formula>LEN(TRIM(H44))=0</formula>
    </cfRule>
  </conditionalFormatting>
  <conditionalFormatting sqref="H45">
    <cfRule type="containsBlanks" dxfId="41" priority="31">
      <formula>LEN(TRIM(H45))=0</formula>
    </cfRule>
  </conditionalFormatting>
  <conditionalFormatting sqref="H46">
    <cfRule type="containsBlanks" dxfId="40" priority="30">
      <formula>LEN(TRIM(H46))=0</formula>
    </cfRule>
  </conditionalFormatting>
  <conditionalFormatting sqref="H47">
    <cfRule type="containsBlanks" dxfId="39" priority="29">
      <formula>LEN(TRIM(H47))=0</formula>
    </cfRule>
  </conditionalFormatting>
  <conditionalFormatting sqref="H48">
    <cfRule type="containsBlanks" dxfId="38" priority="28">
      <formula>LEN(TRIM(H48))=0</formula>
    </cfRule>
  </conditionalFormatting>
  <conditionalFormatting sqref="H49">
    <cfRule type="containsBlanks" dxfId="37" priority="27">
      <formula>LEN(TRIM(H49))=0</formula>
    </cfRule>
  </conditionalFormatting>
  <conditionalFormatting sqref="H50">
    <cfRule type="containsBlanks" dxfId="36" priority="26">
      <formula>LEN(TRIM(H50))=0</formula>
    </cfRule>
  </conditionalFormatting>
  <conditionalFormatting sqref="H51">
    <cfRule type="containsBlanks" dxfId="35" priority="25">
      <formula>LEN(TRIM(H51))=0</formula>
    </cfRule>
  </conditionalFormatting>
  <conditionalFormatting sqref="H52">
    <cfRule type="containsBlanks" dxfId="34" priority="24">
      <formula>LEN(TRIM(H52))=0</formula>
    </cfRule>
  </conditionalFormatting>
  <conditionalFormatting sqref="H53">
    <cfRule type="containsBlanks" dxfId="33" priority="23">
      <formula>LEN(TRIM(H53))=0</formula>
    </cfRule>
  </conditionalFormatting>
  <conditionalFormatting sqref="H54">
    <cfRule type="containsBlanks" dxfId="32" priority="22">
      <formula>LEN(TRIM(H54))=0</formula>
    </cfRule>
  </conditionalFormatting>
  <conditionalFormatting sqref="H55">
    <cfRule type="containsBlanks" dxfId="31" priority="21">
      <formula>LEN(TRIM(H55))=0</formula>
    </cfRule>
  </conditionalFormatting>
  <conditionalFormatting sqref="H56">
    <cfRule type="containsBlanks" dxfId="30" priority="20">
      <formula>LEN(TRIM(H56))=0</formula>
    </cfRule>
  </conditionalFormatting>
  <conditionalFormatting sqref="H57">
    <cfRule type="containsBlanks" dxfId="29" priority="19">
      <formula>LEN(TRIM(H57))=0</formula>
    </cfRule>
  </conditionalFormatting>
  <conditionalFormatting sqref="H58">
    <cfRule type="containsBlanks" dxfId="28" priority="18">
      <formula>LEN(TRIM(H58))=0</formula>
    </cfRule>
  </conditionalFormatting>
  <conditionalFormatting sqref="H64:H76">
    <cfRule type="containsBlanks" dxfId="27" priority="17">
      <formula>LEN(TRIM(H64))=0</formula>
    </cfRule>
  </conditionalFormatting>
  <conditionalFormatting sqref="H110">
    <cfRule type="containsBlanks" dxfId="26" priority="15">
      <formula>LEN(TRIM(H110))=0</formula>
    </cfRule>
  </conditionalFormatting>
  <conditionalFormatting sqref="H111">
    <cfRule type="containsBlanks" dxfId="25" priority="14">
      <formula>LEN(TRIM(H111))=0</formula>
    </cfRule>
  </conditionalFormatting>
  <conditionalFormatting sqref="H112">
    <cfRule type="containsBlanks" dxfId="24" priority="13">
      <formula>LEN(TRIM(H112))=0</formula>
    </cfRule>
  </conditionalFormatting>
  <conditionalFormatting sqref="H113">
    <cfRule type="containsBlanks" dxfId="23" priority="12">
      <formula>LEN(TRIM(H113))=0</formula>
    </cfRule>
  </conditionalFormatting>
  <conditionalFormatting sqref="H114">
    <cfRule type="containsBlanks" dxfId="22" priority="11">
      <formula>LEN(TRIM(H114))=0</formula>
    </cfRule>
  </conditionalFormatting>
  <conditionalFormatting sqref="E117:F117">
    <cfRule type="containsBlanks" dxfId="21" priority="10">
      <formula>LEN(TRIM(E117))=0</formula>
    </cfRule>
  </conditionalFormatting>
  <conditionalFormatting sqref="E118:F118">
    <cfRule type="containsBlanks" dxfId="20" priority="9">
      <formula>LEN(TRIM(E118))=0</formula>
    </cfRule>
  </conditionalFormatting>
  <conditionalFormatting sqref="E119:F119">
    <cfRule type="containsBlanks" dxfId="19" priority="8">
      <formula>LEN(TRIM(E119))=0</formula>
    </cfRule>
  </conditionalFormatting>
  <conditionalFormatting sqref="E121:F121">
    <cfRule type="containsBlanks" dxfId="18" priority="7">
      <formula>LEN(TRIM(E121))=0</formula>
    </cfRule>
  </conditionalFormatting>
  <conditionalFormatting sqref="E122:F122">
    <cfRule type="containsBlanks" dxfId="17" priority="6">
      <formula>LEN(TRIM(E122))=0</formula>
    </cfRule>
  </conditionalFormatting>
  <conditionalFormatting sqref="E123:F123">
    <cfRule type="containsBlanks" dxfId="16" priority="5">
      <formula>LEN(TRIM(E123))=0</formula>
    </cfRule>
  </conditionalFormatting>
  <conditionalFormatting sqref="E124:F124">
    <cfRule type="containsBlanks" dxfId="15" priority="4">
      <formula>LEN(TRIM(E124))=0</formula>
    </cfRule>
  </conditionalFormatting>
  <conditionalFormatting sqref="E127:F127">
    <cfRule type="containsBlanks" dxfId="14" priority="1">
      <formula>LEN(TRIM(E127))=0</formula>
    </cfRule>
  </conditionalFormatting>
  <conditionalFormatting sqref="E126:F126">
    <cfRule type="containsBlanks" dxfId="13" priority="2">
      <formula>LEN(TRIM(E126))=0</formula>
    </cfRule>
  </conditionalFormatting>
  <printOptions horizontalCentered="1"/>
  <pageMargins left="0.59055118110236227" right="0.39370078740157483" top="0.98425196850393704" bottom="0.39370078740157483" header="0.31496062992125984" footer="0.31496062992125984"/>
  <pageSetup paperSize="9" scale="59" fitToHeight="0" orientation="portrait" r:id="rId1"/>
  <headerFooter>
    <oddHeader>&amp;L&amp;"Times New Roman,Tučné"Príloha č. 2&amp;"Times New Roman,Normálne"
Špecifikácia predmetu zákazky</oddHeader>
  </headerFooter>
  <rowBreaks count="3" manualBreakCount="3">
    <brk id="43" max="8" man="1"/>
    <brk id="76" max="8" man="1"/>
    <brk id="11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2"/>
  <sheetViews>
    <sheetView showGridLines="0" zoomScaleNormal="100" workbookViewId="0">
      <selection sqref="A1:B1"/>
    </sheetView>
  </sheetViews>
  <sheetFormatPr defaultRowHeight="15" x14ac:dyDescent="0.25"/>
  <cols>
    <col min="1" max="1" width="5.28515625" style="18" customWidth="1"/>
    <col min="2" max="2" width="37.5703125" style="18" customWidth="1"/>
    <col min="3" max="3" width="19.5703125" style="18" customWidth="1"/>
    <col min="4" max="4" width="11.28515625" style="18" customWidth="1"/>
    <col min="5" max="5" width="14.85546875" style="18" customWidth="1"/>
    <col min="6" max="6" width="25" style="18" customWidth="1"/>
    <col min="7" max="7" width="15.7109375" style="18" customWidth="1"/>
    <col min="8" max="8" width="7.28515625" style="18" customWidth="1"/>
    <col min="9" max="12" width="15.7109375" style="18" customWidth="1"/>
    <col min="13" max="16384" width="9.140625" style="18"/>
  </cols>
  <sheetData>
    <row r="1" spans="1:12" x14ac:dyDescent="0.25">
      <c r="A1" s="235" t="s">
        <v>11</v>
      </c>
      <c r="B1" s="235"/>
      <c r="C1" s="67"/>
      <c r="D1" s="67"/>
      <c r="E1" s="67"/>
    </row>
    <row r="2" spans="1:12" ht="15" customHeight="1" x14ac:dyDescent="0.25">
      <c r="A2" s="236" t="str">
        <f>'Príloha č. 1'!A2:D2</f>
        <v>Poistenie elektroniky proti všetkým nebezpečenstvám</v>
      </c>
      <c r="B2" s="236"/>
      <c r="C2" s="236"/>
      <c r="D2" s="236"/>
      <c r="E2" s="236"/>
      <c r="F2" s="236"/>
      <c r="G2" s="236"/>
      <c r="H2" s="236"/>
      <c r="I2" s="236"/>
      <c r="J2" s="236"/>
    </row>
    <row r="3" spans="1:12" ht="15" customHeight="1" x14ac:dyDescent="0.25">
      <c r="A3" s="237"/>
      <c r="B3" s="237"/>
      <c r="C3" s="237"/>
      <c r="D3" s="237"/>
      <c r="E3" s="237"/>
      <c r="F3" s="68"/>
    </row>
    <row r="4" spans="1:12" s="26" customFormat="1" ht="38.25" customHeight="1" x14ac:dyDescent="0.25">
      <c r="A4" s="238" t="s">
        <v>39</v>
      </c>
      <c r="B4" s="238"/>
      <c r="C4" s="238"/>
      <c r="D4" s="238"/>
      <c r="E4" s="238"/>
      <c r="F4" s="238"/>
      <c r="G4" s="238"/>
      <c r="H4" s="238"/>
      <c r="I4" s="238"/>
      <c r="J4" s="238"/>
      <c r="K4" s="238"/>
      <c r="L4" s="238"/>
    </row>
    <row r="5" spans="1:12" s="19" customFormat="1" x14ac:dyDescent="0.25">
      <c r="A5" s="239" t="s">
        <v>20</v>
      </c>
      <c r="B5" s="241" t="s">
        <v>27</v>
      </c>
      <c r="C5" s="239" t="s">
        <v>189</v>
      </c>
      <c r="D5" s="239" t="s">
        <v>28</v>
      </c>
      <c r="E5" s="243" t="s">
        <v>43</v>
      </c>
      <c r="F5" s="239" t="s">
        <v>190</v>
      </c>
      <c r="G5" s="248" t="s">
        <v>40</v>
      </c>
      <c r="H5" s="249"/>
      <c r="I5" s="249"/>
      <c r="J5" s="250"/>
      <c r="K5" s="251" t="s">
        <v>41</v>
      </c>
      <c r="L5" s="252"/>
    </row>
    <row r="6" spans="1:12" s="19" customFormat="1" ht="45" customHeight="1" x14ac:dyDescent="0.25">
      <c r="A6" s="240"/>
      <c r="B6" s="242"/>
      <c r="C6" s="240"/>
      <c r="D6" s="240"/>
      <c r="E6" s="244"/>
      <c r="F6" s="245"/>
      <c r="G6" s="40" t="s">
        <v>29</v>
      </c>
      <c r="H6" s="41" t="s">
        <v>31</v>
      </c>
      <c r="I6" s="41" t="s">
        <v>21</v>
      </c>
      <c r="J6" s="42" t="s">
        <v>30</v>
      </c>
      <c r="K6" s="20" t="s">
        <v>29</v>
      </c>
      <c r="L6" s="21" t="s">
        <v>30</v>
      </c>
    </row>
    <row r="7" spans="1:12" s="36" customFormat="1" ht="11.25" x14ac:dyDescent="0.25">
      <c r="A7" s="39" t="s">
        <v>13</v>
      </c>
      <c r="B7" s="109" t="s">
        <v>14</v>
      </c>
      <c r="C7" s="110" t="s">
        <v>15</v>
      </c>
      <c r="D7" s="110" t="s">
        <v>16</v>
      </c>
      <c r="E7" s="111" t="s">
        <v>22</v>
      </c>
      <c r="F7" s="22" t="s">
        <v>23</v>
      </c>
      <c r="G7" s="22" t="s">
        <v>24</v>
      </c>
      <c r="H7" s="22" t="s">
        <v>25</v>
      </c>
      <c r="I7" s="22" t="s">
        <v>26</v>
      </c>
      <c r="J7" s="22" t="s">
        <v>34</v>
      </c>
      <c r="K7" s="22" t="s">
        <v>35</v>
      </c>
      <c r="L7" s="22" t="s">
        <v>191</v>
      </c>
    </row>
    <row r="8" spans="1:12" s="37" customFormat="1" ht="45.75" thickBot="1" x14ac:dyDescent="0.3">
      <c r="A8" s="61" t="s">
        <v>13</v>
      </c>
      <c r="B8" s="112" t="s">
        <v>201</v>
      </c>
      <c r="C8" s="113">
        <v>32773000</v>
      </c>
      <c r="D8" s="61" t="s">
        <v>192</v>
      </c>
      <c r="E8" s="114">
        <v>1</v>
      </c>
      <c r="F8" s="115"/>
      <c r="G8" s="116">
        <f>C8*F8</f>
        <v>0</v>
      </c>
      <c r="H8" s="117">
        <v>0</v>
      </c>
      <c r="I8" s="118">
        <f>G8*H8</f>
        <v>0</v>
      </c>
      <c r="J8" s="119">
        <f>G8+I8</f>
        <v>0</v>
      </c>
      <c r="K8" s="116">
        <f>G8*E8</f>
        <v>0</v>
      </c>
      <c r="L8" s="119">
        <f>J8*E8</f>
        <v>0</v>
      </c>
    </row>
    <row r="9" spans="1:12" s="38" customFormat="1" ht="45" customHeight="1" thickBot="1" x14ac:dyDescent="0.3">
      <c r="A9" s="23"/>
      <c r="B9" s="24"/>
      <c r="C9" s="24"/>
      <c r="D9" s="24"/>
      <c r="E9" s="24"/>
      <c r="F9" s="25"/>
      <c r="G9" s="24"/>
      <c r="H9" s="24"/>
      <c r="I9" s="24"/>
      <c r="J9" s="24"/>
      <c r="K9" s="120"/>
      <c r="L9" s="60">
        <f>SUM(L8:L8)</f>
        <v>0</v>
      </c>
    </row>
    <row r="10" spans="1:12" s="26" customFormat="1" x14ac:dyDescent="0.25">
      <c r="A10" s="253" t="s">
        <v>0</v>
      </c>
      <c r="B10" s="253"/>
      <c r="C10" s="254" t="str">
        <f>IF('[1]Príloha č. 1'!$C$6="","",'[1]Príloha č. 1'!$C$6)</f>
        <v/>
      </c>
      <c r="D10" s="254"/>
      <c r="E10" s="24"/>
    </row>
    <row r="11" spans="1:12" s="26" customFormat="1" ht="15" customHeight="1" x14ac:dyDescent="0.25">
      <c r="A11" s="255" t="s">
        <v>1</v>
      </c>
      <c r="B11" s="255"/>
      <c r="C11" s="256" t="str">
        <f>IF('[1]Príloha č. 1'!$C$7="","",'[1]Príloha č. 1'!$C$7)</f>
        <v/>
      </c>
      <c r="D11" s="256"/>
      <c r="E11" s="24"/>
    </row>
    <row r="12" spans="1:12" s="26" customFormat="1" x14ac:dyDescent="0.25">
      <c r="A12" s="255" t="s">
        <v>2</v>
      </c>
      <c r="B12" s="255"/>
      <c r="C12" s="256" t="str">
        <f>IF('[1]Príloha č. 1'!$C$8="","",'[1]Príloha č. 1'!$C$8)</f>
        <v/>
      </c>
      <c r="D12" s="256"/>
      <c r="E12" s="24"/>
    </row>
    <row r="13" spans="1:12" s="26" customFormat="1" x14ac:dyDescent="0.25">
      <c r="A13" s="255" t="s">
        <v>3</v>
      </c>
      <c r="B13" s="255"/>
      <c r="C13" s="256" t="str">
        <f>IF('[1]Príloha č. 1'!$C$9="","",'[1]Príloha č. 1'!$C$9)</f>
        <v/>
      </c>
      <c r="D13" s="256"/>
      <c r="E13" s="24"/>
    </row>
    <row r="14" spans="1:12" x14ac:dyDescent="0.25">
      <c r="C14" s="69"/>
      <c r="D14" s="27"/>
      <c r="E14" s="24"/>
      <c r="F14" s="27"/>
    </row>
    <row r="15" spans="1:12" ht="15" customHeight="1" x14ac:dyDescent="0.25">
      <c r="A15" s="18" t="s">
        <v>7</v>
      </c>
      <c r="B15" s="71" t="str">
        <f>IF('[1]Príloha č. 1'!B24:C24="","",'[1]Príloha č. 1'!B24:C24)</f>
        <v/>
      </c>
      <c r="E15" s="24"/>
      <c r="J15" s="51"/>
    </row>
    <row r="16" spans="1:12" ht="15" customHeight="1" x14ac:dyDescent="0.25">
      <c r="A16" s="18" t="s">
        <v>8</v>
      </c>
      <c r="B16" s="72" t="str">
        <f>IF('[1]Príloha č. 1'!B25:C25="","",'[1]Príloha č. 1'!B25:C25)</f>
        <v/>
      </c>
      <c r="C16" s="69"/>
      <c r="D16" s="27"/>
      <c r="E16" s="27"/>
      <c r="F16" s="27"/>
      <c r="J16" s="52" t="s">
        <v>44</v>
      </c>
      <c r="K16" s="50"/>
    </row>
    <row r="17" spans="1:12" x14ac:dyDescent="0.25">
      <c r="I17" s="26"/>
      <c r="J17" s="52" t="s">
        <v>45</v>
      </c>
      <c r="K17" s="246" t="str">
        <f>IF('[1]Príloha č. 1'!$D$29="","",'[1]Príloha č. 1'!$D$29)</f>
        <v/>
      </c>
      <c r="L17" s="246"/>
    </row>
    <row r="18" spans="1:12" x14ac:dyDescent="0.25">
      <c r="I18" s="26"/>
      <c r="J18" s="52"/>
      <c r="K18" s="29"/>
      <c r="L18" s="29"/>
    </row>
    <row r="19" spans="1:12" s="27" customFormat="1" x14ac:dyDescent="0.25">
      <c r="A19" s="247" t="s">
        <v>10</v>
      </c>
      <c r="B19" s="247"/>
      <c r="C19" s="69"/>
      <c r="I19" s="18"/>
      <c r="J19" s="18"/>
      <c r="L19" s="18"/>
    </row>
    <row r="20" spans="1:12" s="29" customFormat="1" ht="15" customHeight="1" x14ac:dyDescent="0.25">
      <c r="A20" s="28"/>
      <c r="B20" s="257" t="s">
        <v>12</v>
      </c>
      <c r="C20" s="257"/>
      <c r="D20" s="257"/>
      <c r="E20" s="257"/>
      <c r="F20" s="70"/>
    </row>
    <row r="21" spans="1:12" s="34" customFormat="1" ht="15.75" thickBot="1" x14ac:dyDescent="0.3">
      <c r="A21" s="18"/>
      <c r="B21" s="30"/>
      <c r="C21" s="30"/>
      <c r="D21" s="30"/>
      <c r="E21" s="30"/>
      <c r="F21" s="31"/>
      <c r="G21" s="33"/>
      <c r="H21" s="32"/>
      <c r="K21" s="33"/>
    </row>
    <row r="22" spans="1:12" s="34" customFormat="1" ht="15.75" thickBot="1" x14ac:dyDescent="0.3">
      <c r="A22" s="35"/>
      <c r="B22" s="30" t="s">
        <v>42</v>
      </c>
      <c r="C22" s="30"/>
      <c r="D22" s="30"/>
      <c r="E22" s="30"/>
      <c r="F22" s="31"/>
      <c r="G22" s="33"/>
      <c r="H22" s="32"/>
      <c r="K22" s="33"/>
    </row>
  </sheetData>
  <mergeCells count="23">
    <mergeCell ref="B20:E20"/>
    <mergeCell ref="A12:B12"/>
    <mergeCell ref="C12:D12"/>
    <mergeCell ref="A13:B13"/>
    <mergeCell ref="C13:D13"/>
    <mergeCell ref="K17:L17"/>
    <mergeCell ref="A19:B19"/>
    <mergeCell ref="G5:J5"/>
    <mergeCell ref="K5:L5"/>
    <mergeCell ref="A10:B10"/>
    <mergeCell ref="C10:D10"/>
    <mergeCell ref="A11:B11"/>
    <mergeCell ref="C11:D11"/>
    <mergeCell ref="A1:B1"/>
    <mergeCell ref="A2:J2"/>
    <mergeCell ref="A3:E3"/>
    <mergeCell ref="A4:L4"/>
    <mergeCell ref="A5:A6"/>
    <mergeCell ref="B5:B6"/>
    <mergeCell ref="C5:C6"/>
    <mergeCell ref="D5:D6"/>
    <mergeCell ref="E5:E6"/>
    <mergeCell ref="F5:F6"/>
  </mergeCells>
  <conditionalFormatting sqref="B15:B16">
    <cfRule type="containsBlanks" dxfId="12" priority="3">
      <formula>LEN(TRIM(B15))=0</formula>
    </cfRule>
  </conditionalFormatting>
  <conditionalFormatting sqref="C10:D13">
    <cfRule type="containsBlanks" dxfId="11" priority="2">
      <formula>LEN(TRIM(C10))=0</formula>
    </cfRule>
  </conditionalFormatting>
  <conditionalFormatting sqref="K17:L17">
    <cfRule type="containsBlanks" dxfId="10" priority="1">
      <formula>LEN(TRIM(K17))=0</formula>
    </cfRule>
  </conditionalFormatting>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12" width="15.7109375" style="18" customWidth="1"/>
    <col min="13" max="16384" width="9.140625" style="18"/>
  </cols>
  <sheetData>
    <row r="1" spans="1:12" x14ac:dyDescent="0.25">
      <c r="A1" s="235" t="s">
        <v>11</v>
      </c>
      <c r="B1" s="235"/>
    </row>
    <row r="2" spans="1:12" ht="15" customHeight="1" x14ac:dyDescent="0.25">
      <c r="A2" s="236" t="str">
        <f>'Príloha č. 1'!A2:D2</f>
        <v>Poistenie elektroniky proti všetkým nebezpečenstvám</v>
      </c>
      <c r="B2" s="236"/>
      <c r="C2" s="236"/>
      <c r="D2" s="236"/>
      <c r="E2" s="65"/>
      <c r="F2" s="65"/>
      <c r="G2" s="65"/>
      <c r="H2" s="65"/>
      <c r="I2" s="65"/>
      <c r="J2" s="65"/>
      <c r="K2" s="65"/>
      <c r="L2" s="65"/>
    </row>
    <row r="3" spans="1:12" ht="15" customHeight="1" x14ac:dyDescent="0.25">
      <c r="A3" s="237"/>
      <c r="B3" s="237"/>
      <c r="C3" s="237"/>
      <c r="D3" s="237"/>
      <c r="E3" s="237"/>
      <c r="F3" s="48"/>
      <c r="G3" s="48"/>
      <c r="H3" s="48"/>
    </row>
    <row r="4" spans="1:12" s="26" customFormat="1" ht="55.5" customHeight="1" x14ac:dyDescent="0.25">
      <c r="A4" s="262" t="s">
        <v>37</v>
      </c>
      <c r="B4" s="262"/>
      <c r="C4" s="262"/>
      <c r="D4" s="262"/>
      <c r="E4" s="43"/>
      <c r="F4" s="43"/>
      <c r="G4" s="43"/>
      <c r="H4" s="43"/>
      <c r="I4" s="43"/>
      <c r="J4" s="43"/>
      <c r="K4" s="43"/>
      <c r="L4" s="43"/>
    </row>
    <row r="5" spans="1:12" s="26" customFormat="1" ht="18.75" x14ac:dyDescent="0.25">
      <c r="A5" s="49"/>
      <c r="B5" s="49"/>
      <c r="C5" s="49"/>
      <c r="D5" s="49"/>
      <c r="E5" s="43"/>
      <c r="F5" s="43"/>
      <c r="G5" s="43"/>
      <c r="H5" s="43"/>
      <c r="I5" s="43"/>
      <c r="J5" s="43"/>
      <c r="K5" s="43"/>
      <c r="L5" s="43"/>
    </row>
    <row r="6" spans="1:12" s="26" customFormat="1" x14ac:dyDescent="0.25">
      <c r="A6" s="253" t="s">
        <v>0</v>
      </c>
      <c r="B6" s="253"/>
      <c r="C6" s="263" t="str">
        <f xml:space="preserve"> IF('Príloha č. 1'!$C$6="","",'Príloha č. 1'!$C$6)</f>
        <v/>
      </c>
      <c r="D6" s="263"/>
      <c r="J6" s="44"/>
    </row>
    <row r="7" spans="1:12" s="26" customFormat="1" ht="15" customHeight="1" x14ac:dyDescent="0.25">
      <c r="A7" s="255" t="s">
        <v>1</v>
      </c>
      <c r="B7" s="255"/>
      <c r="C7" s="261" t="str">
        <f xml:space="preserve"> IF('Príloha č. 1'!$C$7="","",'Príloha č. 1'!$C$7)</f>
        <v/>
      </c>
      <c r="D7" s="261"/>
    </row>
    <row r="8" spans="1:12" s="26" customFormat="1" x14ac:dyDescent="0.25">
      <c r="A8" s="255" t="s">
        <v>2</v>
      </c>
      <c r="B8" s="255"/>
      <c r="C8" s="261" t="str">
        <f xml:space="preserve"> IF('Príloha č. 1'!$C$8="","",'Príloha č. 1'!$C$8)</f>
        <v/>
      </c>
      <c r="D8" s="261"/>
    </row>
    <row r="9" spans="1:12" s="26" customFormat="1" x14ac:dyDescent="0.25">
      <c r="A9" s="255" t="s">
        <v>3</v>
      </c>
      <c r="B9" s="255"/>
      <c r="C9" s="261" t="str">
        <f xml:space="preserve"> IF('Príloha č. 1'!$C$9="","",'Príloha č. 1'!$C$9)</f>
        <v/>
      </c>
      <c r="D9" s="261"/>
    </row>
    <row r="10" spans="1:12" x14ac:dyDescent="0.25">
      <c r="C10" s="47"/>
    </row>
    <row r="11" spans="1:12" ht="48" customHeight="1" x14ac:dyDescent="0.25">
      <c r="A11" s="258" t="s">
        <v>38</v>
      </c>
      <c r="B11" s="258"/>
      <c r="C11" s="258"/>
      <c r="D11" s="258"/>
    </row>
    <row r="12" spans="1:12" x14ac:dyDescent="0.25">
      <c r="C12" s="47"/>
    </row>
    <row r="14" spans="1:12" ht="15" customHeight="1" x14ac:dyDescent="0.25">
      <c r="A14" s="18" t="s">
        <v>7</v>
      </c>
      <c r="B14" s="259" t="str">
        <f>IF('Príloha č. 1'!B24:C24="","",'Príloha č. 1'!B24:C24)</f>
        <v/>
      </c>
      <c r="C14" s="259"/>
    </row>
    <row r="15" spans="1:12" ht="15" customHeight="1" x14ac:dyDescent="0.25">
      <c r="A15" s="18" t="s">
        <v>8</v>
      </c>
      <c r="B15" s="260" t="str">
        <f>IF('Príloha č. 1'!B25:C25="","",'Príloha č. 1'!B25:C25)</f>
        <v/>
      </c>
      <c r="C15" s="260"/>
    </row>
    <row r="18" spans="1:12" x14ac:dyDescent="0.25">
      <c r="C18" s="52" t="s">
        <v>44</v>
      </c>
      <c r="D18" s="3"/>
      <c r="K18" s="45"/>
      <c r="L18" s="45"/>
    </row>
    <row r="19" spans="1:12" x14ac:dyDescent="0.25">
      <c r="C19" s="52" t="s">
        <v>45</v>
      </c>
      <c r="D19" s="58" t="str">
        <f>IF('Príloha č. 1'!$D$29="","",'Príloha č. 1'!$D$29)</f>
        <v/>
      </c>
    </row>
    <row r="20" spans="1:12" x14ac:dyDescent="0.25">
      <c r="C20" s="52"/>
      <c r="D20" s="27"/>
    </row>
    <row r="21" spans="1:12" s="27" customFormat="1" x14ac:dyDescent="0.25">
      <c r="A21" s="247" t="s">
        <v>10</v>
      </c>
      <c r="B21" s="247"/>
      <c r="E21" s="18"/>
    </row>
    <row r="22" spans="1:12" s="29" customFormat="1" ht="15" customHeight="1" x14ac:dyDescent="0.25">
      <c r="A22" s="28"/>
      <c r="B22" s="257" t="s">
        <v>12</v>
      </c>
      <c r="C22" s="257"/>
      <c r="D22" s="46"/>
      <c r="E22" s="18"/>
    </row>
    <row r="23" spans="1:12" s="34" customFormat="1" x14ac:dyDescent="0.25">
      <c r="A23" s="18"/>
      <c r="B23" s="30"/>
      <c r="C23" s="31"/>
      <c r="D23" s="32"/>
      <c r="E23" s="18"/>
      <c r="F23" s="33"/>
      <c r="G23" s="32"/>
    </row>
  </sheetData>
  <mergeCells count="17">
    <mergeCell ref="A1:B1"/>
    <mergeCell ref="A3:E3"/>
    <mergeCell ref="A4:D4"/>
    <mergeCell ref="A6:B6"/>
    <mergeCell ref="C6:D6"/>
    <mergeCell ref="A2:D2"/>
    <mergeCell ref="A7:B7"/>
    <mergeCell ref="C7:D7"/>
    <mergeCell ref="A8:B8"/>
    <mergeCell ref="C8:D8"/>
    <mergeCell ref="A9:B9"/>
    <mergeCell ref="C9:D9"/>
    <mergeCell ref="A11:D11"/>
    <mergeCell ref="B14:C14"/>
    <mergeCell ref="B15:C15"/>
    <mergeCell ref="A21:B21"/>
    <mergeCell ref="B22:C22"/>
  </mergeCells>
  <conditionalFormatting sqref="C6:D9">
    <cfRule type="containsBlanks" dxfId="9" priority="5">
      <formula>LEN(TRIM(C6))=0</formula>
    </cfRule>
  </conditionalFormatting>
  <conditionalFormatting sqref="C7:D9">
    <cfRule type="containsBlanks" dxfId="8" priority="4">
      <formula>LEN(TRIM(C7))=0</formula>
    </cfRule>
  </conditionalFormatting>
  <conditionalFormatting sqref="C6:D9">
    <cfRule type="containsBlanks" dxfId="7" priority="3">
      <formula>LEN(TRIM(C6))=0</formula>
    </cfRule>
  </conditionalFormatting>
  <conditionalFormatting sqref="B14:C15">
    <cfRule type="containsBlanks" dxfId="6" priority="2">
      <formula>LEN(TRIM(B14))=0</formula>
    </cfRule>
  </conditionalFormatting>
  <conditionalFormatting sqref="D19">
    <cfRule type="containsBlanks" dxfId="5" priority="1">
      <formula>LEN(TRIM(D19))=0</formula>
    </cfRule>
  </conditionalFormatting>
  <pageMargins left="0.7" right="0.7" top="0.92708333333333337" bottom="0.75" header="0.3" footer="0.3"/>
  <pageSetup paperSize="9" orientation="portrait" r:id="rId1"/>
  <headerFooter>
    <oddHeader xml:space="preserve">&amp;L&amp;"Times New Roman,Tučné"&amp;12Príloha č. 4&amp;"Times New Roman,Normálne"
Vyhlásenie uchádzača o uloženom zákaze účasti vo verejnom obstarávaní&amp;"Times New Roman,Tučné"
</oddHeader>
  </headerFooter>
  <ignoredErrors>
    <ignoredError sqref="C6:D6 B14:C15 C10:D10 C7: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9" width="15.7109375" style="18" customWidth="1"/>
    <col min="10" max="16384" width="9.140625" style="18"/>
  </cols>
  <sheetData>
    <row r="1" spans="1:12" x14ac:dyDescent="0.25">
      <c r="A1" s="235" t="s">
        <v>11</v>
      </c>
      <c r="B1" s="235"/>
    </row>
    <row r="2" spans="1:12" ht="15" customHeight="1" x14ac:dyDescent="0.25">
      <c r="A2" s="236" t="str">
        <f>'Príloha č. 1'!A2:D2</f>
        <v>Poistenie elektroniky proti všetkým nebezpečenstvám</v>
      </c>
      <c r="B2" s="236"/>
      <c r="C2" s="236"/>
      <c r="D2" s="236"/>
      <c r="E2" s="65"/>
      <c r="F2" s="65"/>
      <c r="G2" s="65"/>
      <c r="H2" s="65"/>
      <c r="I2" s="65"/>
      <c r="J2" s="65"/>
      <c r="K2" s="65"/>
      <c r="L2" s="65"/>
    </row>
    <row r="3" spans="1:12" ht="15" customHeight="1" x14ac:dyDescent="0.25">
      <c r="A3" s="237"/>
      <c r="B3" s="237"/>
      <c r="C3" s="237"/>
      <c r="D3" s="237"/>
      <c r="E3" s="237"/>
      <c r="F3" s="55"/>
      <c r="G3" s="55"/>
      <c r="H3" s="55"/>
    </row>
    <row r="4" spans="1:12" s="26" customFormat="1" ht="55.5" customHeight="1" x14ac:dyDescent="0.25">
      <c r="A4" s="262" t="s">
        <v>50</v>
      </c>
      <c r="B4" s="262"/>
      <c r="C4" s="262"/>
      <c r="D4" s="262"/>
      <c r="E4" s="43"/>
      <c r="F4" s="43"/>
      <c r="G4" s="43"/>
      <c r="H4" s="43"/>
      <c r="I4" s="43"/>
    </row>
    <row r="5" spans="1:12" s="26" customFormat="1" ht="18.75" x14ac:dyDescent="0.25">
      <c r="A5" s="56"/>
      <c r="B5" s="56"/>
      <c r="C5" s="56"/>
      <c r="D5" s="56"/>
      <c r="E5" s="43"/>
      <c r="F5" s="43"/>
      <c r="G5" s="43"/>
      <c r="H5" s="43"/>
      <c r="I5" s="43"/>
    </row>
    <row r="6" spans="1:12" s="26" customFormat="1" x14ac:dyDescent="0.25">
      <c r="A6" s="253" t="s">
        <v>0</v>
      </c>
      <c r="B6" s="253"/>
      <c r="C6" s="263" t="str">
        <f xml:space="preserve"> IF('Príloha č. 1'!$C$6="","",'Príloha č. 1'!$C$6)</f>
        <v/>
      </c>
      <c r="D6" s="263"/>
    </row>
    <row r="7" spans="1:12" s="26" customFormat="1" ht="15" customHeight="1" x14ac:dyDescent="0.25">
      <c r="A7" s="255" t="s">
        <v>1</v>
      </c>
      <c r="B7" s="255"/>
      <c r="C7" s="261" t="str">
        <f xml:space="preserve"> IF('Príloha č. 1'!$C$7="","",'Príloha č. 1'!$C$7)</f>
        <v/>
      </c>
      <c r="D7" s="261"/>
    </row>
    <row r="8" spans="1:12" s="26" customFormat="1" x14ac:dyDescent="0.25">
      <c r="A8" s="255" t="s">
        <v>2</v>
      </c>
      <c r="B8" s="255"/>
      <c r="C8" s="261" t="str">
        <f xml:space="preserve"> IF('Príloha č. 1'!$C$8="","",'Príloha č. 1'!$C$8)</f>
        <v/>
      </c>
      <c r="D8" s="261"/>
    </row>
    <row r="9" spans="1:12" s="26" customFormat="1" x14ac:dyDescent="0.25">
      <c r="A9" s="255" t="s">
        <v>3</v>
      </c>
      <c r="B9" s="255"/>
      <c r="C9" s="261" t="str">
        <f xml:space="preserve"> IF('Príloha č. 1'!$C$9="","",'Príloha č. 1'!$C$9)</f>
        <v/>
      </c>
      <c r="D9" s="261"/>
    </row>
    <row r="10" spans="1:12" x14ac:dyDescent="0.25">
      <c r="C10" s="54"/>
    </row>
    <row r="11" spans="1:12" ht="48" customHeight="1" x14ac:dyDescent="0.25">
      <c r="A11" s="264" t="s">
        <v>51</v>
      </c>
      <c r="B11" s="264"/>
      <c r="C11" s="264"/>
      <c r="D11" s="264"/>
    </row>
    <row r="12" spans="1:12" x14ac:dyDescent="0.25">
      <c r="C12" s="54"/>
    </row>
    <row r="14" spans="1:12" ht="15" customHeight="1" x14ac:dyDescent="0.25">
      <c r="A14" s="18" t="s">
        <v>7</v>
      </c>
      <c r="B14" s="259" t="str">
        <f>IF('Príloha č. 1'!B24:C24="","",'Príloha č. 1'!B24:C24)</f>
        <v/>
      </c>
      <c r="C14" s="259"/>
    </row>
    <row r="15" spans="1:12" ht="15" customHeight="1" x14ac:dyDescent="0.25">
      <c r="A15" s="18" t="s">
        <v>8</v>
      </c>
      <c r="B15" s="260" t="str">
        <f>IF('Príloha č. 1'!B25:C25="","",'Príloha č. 1'!B25:C25)</f>
        <v/>
      </c>
      <c r="C15" s="260"/>
    </row>
    <row r="18" spans="1:9" x14ac:dyDescent="0.25">
      <c r="C18" s="52" t="s">
        <v>44</v>
      </c>
      <c r="D18" s="3"/>
      <c r="I18" s="45"/>
    </row>
    <row r="19" spans="1:9" x14ac:dyDescent="0.25">
      <c r="C19" s="52" t="s">
        <v>45</v>
      </c>
      <c r="D19" s="58" t="str">
        <f>IF('Príloha č. 1'!$D$29="","",'Príloha č. 1'!$D$29)</f>
        <v/>
      </c>
    </row>
    <row r="20" spans="1:9" x14ac:dyDescent="0.25">
      <c r="C20" s="52"/>
      <c r="D20" s="27"/>
    </row>
    <row r="21" spans="1:9" s="27" customFormat="1" x14ac:dyDescent="0.25">
      <c r="A21" s="247" t="s">
        <v>10</v>
      </c>
      <c r="B21" s="247"/>
      <c r="E21" s="18"/>
    </row>
    <row r="22" spans="1:9" s="29" customFormat="1" ht="15" customHeight="1" x14ac:dyDescent="0.25">
      <c r="A22" s="28"/>
      <c r="B22" s="257" t="s">
        <v>12</v>
      </c>
      <c r="C22" s="257"/>
      <c r="D22" s="46"/>
      <c r="E22" s="18"/>
    </row>
    <row r="23" spans="1:9" s="34" customFormat="1" x14ac:dyDescent="0.25">
      <c r="A23" s="18"/>
      <c r="B23" s="30"/>
      <c r="C23" s="31"/>
      <c r="D23" s="32"/>
      <c r="E23" s="18"/>
      <c r="F23" s="33"/>
      <c r="G23" s="32"/>
    </row>
  </sheetData>
  <mergeCells count="17">
    <mergeCell ref="A11:D11"/>
    <mergeCell ref="B14:C14"/>
    <mergeCell ref="B15:C15"/>
    <mergeCell ref="A21:B21"/>
    <mergeCell ref="B22:C22"/>
    <mergeCell ref="A9:B9"/>
    <mergeCell ref="C9:D9"/>
    <mergeCell ref="A1:B1"/>
    <mergeCell ref="A3:E3"/>
    <mergeCell ref="A4:D4"/>
    <mergeCell ref="A6:B6"/>
    <mergeCell ref="C6:D6"/>
    <mergeCell ref="A7:B7"/>
    <mergeCell ref="C7:D7"/>
    <mergeCell ref="A8:B8"/>
    <mergeCell ref="C8:D8"/>
    <mergeCell ref="A2:D2"/>
  </mergeCells>
  <conditionalFormatting sqref="D19">
    <cfRule type="containsBlanks" dxfId="4" priority="5">
      <formula>LEN(TRIM(D19))=0</formula>
    </cfRule>
  </conditionalFormatting>
  <conditionalFormatting sqref="C6:D9">
    <cfRule type="containsBlanks" dxfId="3" priority="4">
      <formula>LEN(TRIM(C6))=0</formula>
    </cfRule>
  </conditionalFormatting>
  <conditionalFormatting sqref="C7:D9">
    <cfRule type="containsBlanks" dxfId="2" priority="3">
      <formula>LEN(TRIM(C7))=0</formula>
    </cfRule>
  </conditionalFormatting>
  <conditionalFormatting sqref="C6:D9">
    <cfRule type="containsBlanks" dxfId="1" priority="2">
      <formula>LEN(TRIM(C6))=0</formula>
    </cfRule>
  </conditionalFormatting>
  <conditionalFormatting sqref="B14:C15">
    <cfRule type="containsBlanks" dxfId="0" priority="1">
      <formula>LEN(TRIM(B14))=0</formula>
    </cfRule>
  </conditionalFormatting>
  <pageMargins left="0.7" right="0.7" top="0.92708333333333337" bottom="0.75" header="0.3" footer="0.3"/>
  <pageSetup paperSize="9" orientation="portrait" r:id="rId1"/>
  <headerFooter>
    <oddHeader xml:space="preserve">&amp;L&amp;"Times New Roman,Tučné"&amp;12Príloha č. 5&amp;"Times New Roman,Normálne"
Vyhlásenie uchádzača o zápise do ZHS&amp;"Times New Roman,Tučné"
</oddHeader>
  </headerFooter>
  <ignoredErrors>
    <ignoredError sqref="B14:B15 C6:D9 A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4</vt:i4>
      </vt:variant>
    </vt:vector>
  </HeadingPairs>
  <TitlesOfParts>
    <vt:vector size="9" baseType="lpstr">
      <vt:lpstr>Príloha č. 1</vt:lpstr>
      <vt:lpstr>Príloha č. 2</vt:lpstr>
      <vt:lpstr>Príloha č. 3</vt:lpstr>
      <vt:lpstr>Príloha č. 4</vt:lpstr>
      <vt:lpstr>Príloha č. 5</vt:lpstr>
      <vt:lpstr>'Príloha č. 1'!Oblasť_tlače</vt:lpstr>
      <vt:lpstr>'Príloha č. 2'!Oblasť_tlače</vt:lpstr>
      <vt:lpstr>'Príloha č. 4'!Oblasť_tlače</vt:lpstr>
      <vt:lpstr>'Príloha č. 5'!Oblasť_tlače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Juraj Barbarič</cp:lastModifiedBy>
  <cp:lastPrinted>2021-07-12T07:40:13Z</cp:lastPrinted>
  <dcterms:created xsi:type="dcterms:W3CDTF">2014-08-04T05:30:35Z</dcterms:created>
  <dcterms:modified xsi:type="dcterms:W3CDTF">2022-08-18T07:31:40Z</dcterms:modified>
</cp:coreProperties>
</file>