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kládka\Plešivec\2019\SP a oznámenie\FINAL\vysvetlenie č. 1\prílohy k vysvetleniu\"/>
    </mc:Choice>
  </mc:AlternateContent>
  <xr:revisionPtr revIDLastSave="0" documentId="13_ncr:1_{5D986502-BFF0-4488-97EB-46B787264234}" xr6:coauthVersionLast="43" xr6:coauthVersionMax="43" xr10:uidLastSave="{00000000-0000-0000-0000-000000000000}"/>
  <bookViews>
    <workbookView xWindow="-120" yWindow="-120" windowWidth="29040" windowHeight="15840" xr2:uid="{2A437714-9899-4498-B973-DC44435D359C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437" i="1" l="1"/>
  <c r="I441" i="1"/>
  <c r="I269" i="1" l="1"/>
  <c r="I497" i="1"/>
  <c r="H514" i="1" s="1"/>
  <c r="I487" i="1"/>
  <c r="I481" i="1"/>
  <c r="I476" i="1"/>
  <c r="I475" i="1"/>
  <c r="I471" i="1"/>
  <c r="I463" i="1"/>
  <c r="I456" i="1"/>
  <c r="I452" i="1"/>
  <c r="I448" i="1"/>
  <c r="I445" i="1"/>
  <c r="I434" i="1"/>
  <c r="I433" i="1"/>
  <c r="I435" i="1"/>
  <c r="I436" i="1"/>
  <c r="I432" i="1"/>
  <c r="I431" i="1"/>
  <c r="I428" i="1"/>
  <c r="I427" i="1"/>
  <c r="I426" i="1"/>
  <c r="I425" i="1"/>
  <c r="I422" i="1"/>
  <c r="I417" i="1"/>
  <c r="I409" i="1"/>
  <c r="I404" i="1"/>
  <c r="I400" i="1"/>
  <c r="I392" i="1"/>
  <c r="I386" i="1"/>
  <c r="I382" i="1"/>
  <c r="I375" i="1"/>
  <c r="I369" i="1"/>
  <c r="I359" i="1"/>
  <c r="I355" i="1"/>
  <c r="I353" i="1"/>
  <c r="I350" i="1"/>
  <c r="I348" i="1"/>
  <c r="I345" i="1"/>
  <c r="I343" i="1"/>
  <c r="I340" i="1"/>
  <c r="I337" i="1"/>
  <c r="I334" i="1"/>
  <c r="I332" i="1"/>
  <c r="I327" i="1"/>
  <c r="I326" i="1"/>
  <c r="I301" i="1"/>
  <c r="I296" i="1"/>
  <c r="I295" i="1"/>
  <c r="I289" i="1"/>
  <c r="I282" i="1"/>
  <c r="I280" i="1"/>
  <c r="I277" i="1"/>
  <c r="I274" i="1"/>
  <c r="I265" i="1"/>
  <c r="I258" i="1"/>
  <c r="I255" i="1"/>
  <c r="I248" i="1"/>
  <c r="I242" i="1"/>
  <c r="I239" i="1"/>
  <c r="I232" i="1"/>
  <c r="I231" i="1"/>
  <c r="I227" i="1"/>
  <c r="I220" i="1"/>
  <c r="I216" i="1"/>
  <c r="I211" i="1"/>
  <c r="I200" i="1"/>
  <c r="I199" i="1"/>
  <c r="I191" i="1"/>
  <c r="I188" i="1"/>
  <c r="I187" i="1"/>
  <c r="I177" i="1"/>
  <c r="I176" i="1"/>
  <c r="I172" i="1"/>
  <c r="I164" i="1"/>
  <c r="I156" i="1"/>
  <c r="I151" i="1"/>
  <c r="I148" i="1"/>
  <c r="I141" i="1"/>
  <c r="I140" i="1"/>
  <c r="I134" i="1"/>
  <c r="I133" i="1"/>
  <c r="I130" i="1"/>
  <c r="I126" i="1"/>
  <c r="I123" i="1"/>
  <c r="I116" i="1"/>
  <c r="I113" i="1"/>
  <c r="I112" i="1"/>
  <c r="I108" i="1"/>
  <c r="I100" i="1"/>
  <c r="I93" i="1"/>
  <c r="I89" i="1"/>
  <c r="I88" i="1"/>
  <c r="I86" i="1"/>
  <c r="I85" i="1"/>
  <c r="I82" i="1"/>
  <c r="I80" i="1"/>
  <c r="I78" i="1"/>
  <c r="I77" i="1"/>
  <c r="I76" i="1"/>
  <c r="I75" i="1"/>
  <c r="I73" i="1"/>
  <c r="I71" i="1"/>
  <c r="I66" i="1"/>
  <c r="I65" i="1"/>
  <c r="I63" i="1"/>
  <c r="I60" i="1"/>
  <c r="I59" i="1"/>
  <c r="I58" i="1"/>
  <c r="I57" i="1"/>
  <c r="I36" i="1"/>
  <c r="I35" i="1"/>
  <c r="I34" i="1"/>
  <c r="I33" i="1"/>
  <c r="I12" i="1"/>
  <c r="H516" i="1" l="1"/>
  <c r="H518" i="1" s="1"/>
</calcChain>
</file>

<file path=xl/sharedStrings.xml><?xml version="1.0" encoding="utf-8"?>
<sst xmlns="http://schemas.openxmlformats.org/spreadsheetml/2006/main" count="616" uniqueCount="444">
  <si>
    <t xml:space="preserve"> </t>
  </si>
  <si>
    <t>Prík.</t>
  </si>
  <si>
    <t>Nap.</t>
  </si>
  <si>
    <t>Jednotk.</t>
  </si>
  <si>
    <t>Cena</t>
  </si>
  <si>
    <t>Popis</t>
  </si>
  <si>
    <t>Poč.</t>
  </si>
  <si>
    <t>pl.</t>
  </si>
  <si>
    <t>el.</t>
  </si>
  <si>
    <t>cena bez DPH</t>
  </si>
  <si>
    <t>celkom bez DPH</t>
  </si>
  <si>
    <t>[ks]</t>
  </si>
  <si>
    <t>[mm]</t>
  </si>
  <si>
    <t>[kW]</t>
  </si>
  <si>
    <t>[V]</t>
  </si>
  <si>
    <t>[Euro]</t>
  </si>
  <si>
    <t>Varňa</t>
  </si>
  <si>
    <t xml:space="preserve">Konvektomat </t>
  </si>
  <si>
    <t>898x915x1058</t>
  </si>
  <si>
    <t xml:space="preserve"> - kapacita 10 x GN 1/1</t>
  </si>
  <si>
    <t xml:space="preserve"> - DOTYKOVÝ DISPLEJ S VYSOKÝM ROZLIŠENÍM</t>
  </si>
  <si>
    <t xml:space="preserve"> - bojlerové vyvíjanie pary, PROGRAMOVATEĽNÉ</t>
  </si>
  <si>
    <r>
      <t xml:space="preserve"> - </t>
    </r>
    <r>
      <rPr>
        <b/>
        <sz val="8"/>
        <color theme="1"/>
        <rFont val="Proba Pro"/>
        <family val="2"/>
      </rPr>
      <t>AIR - O - CLIMA</t>
    </r>
    <r>
      <rPr>
        <sz val="8"/>
        <color theme="1"/>
        <rFont val="Proba Pro"/>
        <family val="2"/>
      </rPr>
      <t xml:space="preserve"> - meranie a regulácia vlhkosti v komore</t>
    </r>
  </si>
  <si>
    <r>
      <t xml:space="preserve">pomocou </t>
    </r>
    <r>
      <rPr>
        <b/>
        <sz val="8"/>
        <color theme="1"/>
        <rFont val="Proba Pro"/>
        <family val="2"/>
      </rPr>
      <t>LAMBDA sondy</t>
    </r>
  </si>
  <si>
    <t xml:space="preserve"> - možnosť riadenia vlhkosti i pri teplovzdušnom cykle</t>
  </si>
  <si>
    <r>
      <t xml:space="preserve"> -</t>
    </r>
    <r>
      <rPr>
        <b/>
        <sz val="8"/>
        <color theme="1"/>
        <rFont val="Proba Pro"/>
        <family val="2"/>
      </rPr>
      <t xml:space="preserve"> AIR - O - CLEAN</t>
    </r>
    <r>
      <rPr>
        <sz val="8"/>
        <color theme="1"/>
        <rFont val="Proba Pro"/>
        <family val="2"/>
      </rPr>
      <t xml:space="preserve"> - integrovaný </t>
    </r>
    <r>
      <rPr>
        <b/>
        <sz val="8"/>
        <color theme="1"/>
        <rFont val="Proba Pro"/>
        <family val="2"/>
      </rPr>
      <t xml:space="preserve">AUTOMATICKY </t>
    </r>
    <r>
      <rPr>
        <sz val="8"/>
        <color theme="1"/>
        <rFont val="Proba Pro"/>
        <family val="2"/>
      </rPr>
      <t xml:space="preserve">umývací systém komory, </t>
    </r>
  </si>
  <si>
    <t>1 poloautomatický cyklus čistenia</t>
  </si>
  <si>
    <r>
      <t xml:space="preserve"> - AIR - O - FLOW -</t>
    </r>
    <r>
      <rPr>
        <sz val="8"/>
        <color theme="1"/>
        <rFont val="Proba Pro"/>
        <family val="2"/>
      </rPr>
      <t xml:space="preserve"> rovnomernosť ohrevu nasávaním </t>
    </r>
  </si>
  <si>
    <t>bi - funkčného ventilátora</t>
  </si>
  <si>
    <t xml:space="preserve"> - špeciálny program LTC - nízkoteplotné pečenie</t>
  </si>
  <si>
    <t xml:space="preserve"> - plná programovateľnosť, komunikácia v ČJ - 1000 voľných </t>
  </si>
  <si>
    <t>programov so 16 fázami, prednastavené recepty</t>
  </si>
  <si>
    <t xml:space="preserve"> - pokrmová sonda so 6 meracími bodmi a korekciou</t>
  </si>
  <si>
    <t>proti nesprávnemu zasunutiu</t>
  </si>
  <si>
    <t xml:space="preserve"> - dvojité dverné sklo, atermická vrstva</t>
  </si>
  <si>
    <t xml:space="preserve"> - pripravenosť pre napojenie na HACCP alebo tlačiareň HACCP.</t>
  </si>
  <si>
    <t>V cene: vnútorné vedenie GN a navinovacia sprcha</t>
  </si>
  <si>
    <t>Zmäkčovač vody  automatický</t>
  </si>
  <si>
    <t>400x285x550</t>
  </si>
  <si>
    <t>Tukový filter pre 10 1/1</t>
  </si>
  <si>
    <t>Podstava s lištami  10 1/1</t>
  </si>
  <si>
    <t>891x762x803</t>
  </si>
  <si>
    <t>Odsávač pár - nástenný</t>
  </si>
  <si>
    <t xml:space="preserve">1200x1400 </t>
  </si>
  <si>
    <t xml:space="preserve"> - bez ventilátora</t>
  </si>
  <si>
    <t>Plynový sporák</t>
  </si>
  <si>
    <t>1200x930x250</t>
  </si>
  <si>
    <t>6 horákov (4x6 kW a 2x10 kW)</t>
  </si>
  <si>
    <t>18a</t>
  </si>
  <si>
    <t>Otvorený podstavec</t>
  </si>
  <si>
    <t>1200x900x600</t>
  </si>
  <si>
    <t>20+21</t>
  </si>
  <si>
    <t>Plynová sklopná panvica 80 l</t>
  </si>
  <si>
    <t>800x930x850</t>
  </si>
  <si>
    <t xml:space="preserve"> - termostatická regulácia</t>
  </si>
  <si>
    <t xml:space="preserve"> - MANUALNE sklápanie</t>
  </si>
  <si>
    <t>22+23+100</t>
  </si>
  <si>
    <t>Plynový kotol 100 - 150 l</t>
  </si>
  <si>
    <t>nepriame ohrievanie, presostat</t>
  </si>
  <si>
    <t>7+101</t>
  </si>
  <si>
    <t>Neutrálny diel</t>
  </si>
  <si>
    <t>400x930x250</t>
  </si>
  <si>
    <t>1/2 modul</t>
  </si>
  <si>
    <t>19a</t>
  </si>
  <si>
    <t>400x900x600</t>
  </si>
  <si>
    <t>19b</t>
  </si>
  <si>
    <t>Sada spodných nástavcov XP 900</t>
  </si>
  <si>
    <t>19c</t>
  </si>
  <si>
    <t xml:space="preserve">Vodovodná batéria s otočným ramenom </t>
  </si>
  <si>
    <t>Plynový varič cestovín</t>
  </si>
  <si>
    <t>400x930x850</t>
  </si>
  <si>
    <t>vaňa 1 x 40 l</t>
  </si>
  <si>
    <t>24a</t>
  </si>
  <si>
    <t>Kôš pre varič cestovín</t>
  </si>
  <si>
    <t>2 ks á GN1/2 pre 1 vaňu</t>
  </si>
  <si>
    <t>Ručný tyčový mixér s nerezovou tyčou 453 mm</t>
  </si>
  <si>
    <t>138x120x765</t>
  </si>
  <si>
    <t>od 500 do 9000 ot/min.</t>
  </si>
  <si>
    <t xml:space="preserve">Šľahacia metla zosilnená </t>
  </si>
  <si>
    <t>2800x1100</t>
  </si>
  <si>
    <t>Osvetlenie pre (36W/IP65)</t>
  </si>
  <si>
    <t>1257x65x125</t>
  </si>
  <si>
    <t>Odvodňovacia vanička s roštom</t>
  </si>
  <si>
    <t>800x500</t>
  </si>
  <si>
    <t xml:space="preserve"> - celonerezové prevedenie</t>
  </si>
  <si>
    <t xml:space="preserve"> - odpadové potrubie o priem 100 mm</t>
  </si>
  <si>
    <t>1600x500</t>
  </si>
  <si>
    <t>Príprava mäsa</t>
  </si>
  <si>
    <t>13A</t>
  </si>
  <si>
    <t>Podpultová chladiaca skriňa -160 l</t>
  </si>
  <si>
    <t xml:space="preserve">600×637×850 </t>
  </si>
  <si>
    <t xml:space="preserve"> - 1 plné NEREZ dvere</t>
  </si>
  <si>
    <t xml:space="preserve"> - vonkajšie  steny šedý náter</t>
  </si>
  <si>
    <t xml:space="preserve"> - automatické rozmrazovanie</t>
  </si>
  <si>
    <t xml:space="preserve"> - vnútorné osvetlenie</t>
  </si>
  <si>
    <t xml:space="preserve"> - 3 rošt.police a zámok dverí, R134a</t>
  </si>
  <si>
    <t>Pracovný stôl (nerez)</t>
  </si>
  <si>
    <t>2000x700x850</t>
  </si>
  <si>
    <t xml:space="preserve"> - spodná polica</t>
  </si>
  <si>
    <t>13B</t>
  </si>
  <si>
    <t>POLICA</t>
  </si>
  <si>
    <t>2000x300</t>
  </si>
  <si>
    <t>Mlynček na mäso</t>
  </si>
  <si>
    <t>280x620x430</t>
  </si>
  <si>
    <t xml:space="preserve"> - strúhač s nerezovým mäsovým vlnčekom</t>
  </si>
  <si>
    <t xml:space="preserve"> - nástavec prídavného strojku typu "12"</t>
  </si>
  <si>
    <t>Drezový stôl (nerez)</t>
  </si>
  <si>
    <t>1400x700x850</t>
  </si>
  <si>
    <t xml:space="preserve"> - spodná polica </t>
  </si>
  <si>
    <t>Múčna príprava</t>
  </si>
  <si>
    <t>Regálový vozík (nerez)</t>
  </si>
  <si>
    <t>590x670x1700</t>
  </si>
  <si>
    <t xml:space="preserve"> - 18 párov líšt pre GN 2/1, 1/1</t>
  </si>
  <si>
    <t xml:space="preserve"> - 4 otočné kolieska</t>
  </si>
  <si>
    <t>Pracovný stôl (nerez) SE DŘEZEM</t>
  </si>
  <si>
    <t>1200x700x850</t>
  </si>
  <si>
    <t>, spodná polica</t>
  </si>
  <si>
    <t>Pracovný stôl</t>
  </si>
  <si>
    <t>1700x700x850</t>
  </si>
  <si>
    <t>Polica</t>
  </si>
  <si>
    <t>532x685x1230</t>
  </si>
  <si>
    <t>230/400</t>
  </si>
  <si>
    <t xml:space="preserve"> - 30 l nerezový kotlík</t>
  </si>
  <si>
    <t xml:space="preserve"> - mechanické ovládanie</t>
  </si>
  <si>
    <t xml:space="preserve"> - planetová prevodovka</t>
  </si>
  <si>
    <t xml:space="preserve"> - hnetací hák , šľahač , pádlo</t>
  </si>
  <si>
    <t>Prídavný krájač zeleniny s H nástavcom</t>
  </si>
  <si>
    <t xml:space="preserve"> - podsvietený displej</t>
  </si>
  <si>
    <t xml:space="preserve"> - zabudovaný akumulátor</t>
  </si>
  <si>
    <t>Výklep vajec</t>
  </si>
  <si>
    <t>454x606x700</t>
  </si>
  <si>
    <t xml:space="preserve"> - nerezový kotlík 10 l</t>
  </si>
  <si>
    <t xml:space="preserve"> - elektronické ovlád.rýchlosti</t>
  </si>
  <si>
    <t xml:space="preserve"> - hák,pádlo,šľahač</t>
  </si>
  <si>
    <t>Nádoba na odpad</t>
  </si>
  <si>
    <t>380x605</t>
  </si>
  <si>
    <t xml:space="preserve"> - nerezové prevedenie</t>
  </si>
  <si>
    <t xml:space="preserve"> - s vekom</t>
  </si>
  <si>
    <t xml:space="preserve"> - pojazdná</t>
  </si>
  <si>
    <t>Príprava zeleniny</t>
  </si>
  <si>
    <t>Vstavaný blok - 3 zásuvky</t>
  </si>
  <si>
    <t>Stolový krájač zeleniny</t>
  </si>
  <si>
    <t>252x500x502</t>
  </si>
  <si>
    <t xml:space="preserve"> - pre stravovacie zariadenia do 400 miest</t>
  </si>
  <si>
    <t xml:space="preserve"> - automatická START/STOP funkcia</t>
  </si>
  <si>
    <t xml:space="preserve"> - 2 rýchlosti 360 - 720  ot./min. </t>
  </si>
  <si>
    <t xml:space="preserve">Sada 6 diskov </t>
  </si>
  <si>
    <t>9.a</t>
  </si>
  <si>
    <t>CHLADENÝ STÔL DVIERKOVÝ</t>
  </si>
  <si>
    <t>1342x700x850</t>
  </si>
  <si>
    <t xml:space="preserve"> - dvojsekčný dvierkový</t>
  </si>
  <si>
    <t xml:space="preserve"> - celonerezový</t>
  </si>
  <si>
    <t xml:space="preserve"> - agregát vpravo</t>
  </si>
  <si>
    <t xml:space="preserve"> -elektronické ovládanie</t>
  </si>
  <si>
    <t xml:space="preserve"> - prehľadný display zobrazujúci aktuálnu a nastavenú teplotu</t>
  </si>
  <si>
    <t>Hrubá príprava zeleniny</t>
  </si>
  <si>
    <t xml:space="preserve"> - nerezová tlaková hadica</t>
  </si>
  <si>
    <t xml:space="preserve"> - vyrovnávacia pružina </t>
  </si>
  <si>
    <t xml:space="preserve"> - tlaková sprcha s pákovým ovládačom</t>
  </si>
  <si>
    <t xml:space="preserve"> - úchyt na stenu</t>
  </si>
  <si>
    <t xml:space="preserve"> - úchyt sprchy</t>
  </si>
  <si>
    <t>Škrabka na zemiaky</t>
  </si>
  <si>
    <t>440x690x750</t>
  </si>
  <si>
    <t xml:space="preserve"> - spínacie hodiny</t>
  </si>
  <si>
    <t xml:space="preserve"> - vrátane kotúča a valca</t>
  </si>
  <si>
    <t>Podstavec nerezový so záchytným filtrom</t>
  </si>
  <si>
    <t>47A</t>
  </si>
  <si>
    <t>Pojazdná nádoba na zeleninu (nerez)</t>
  </si>
  <si>
    <t>800x610x570</t>
  </si>
  <si>
    <t>Suchý sklad</t>
  </si>
  <si>
    <t>Regálový systém</t>
  </si>
  <si>
    <t>1130x373x1700</t>
  </si>
  <si>
    <t xml:space="preserve"> - 4 police</t>
  </si>
  <si>
    <t>1042x373x1700</t>
  </si>
  <si>
    <t>Výlevka kombinovaná s nohami</t>
  </si>
  <si>
    <t>500x700x900</t>
  </si>
  <si>
    <t xml:space="preserve"> - horné umývadlo</t>
  </si>
  <si>
    <t xml:space="preserve"> - batéria na teplú /studenú vodu</t>
  </si>
  <si>
    <t xml:space="preserve"> - odnímateľný nerezový rošt</t>
  </si>
  <si>
    <t xml:space="preserve"> - možnosť závesnej verzie</t>
  </si>
  <si>
    <t>Drezový stôl - vaňa (nerez)</t>
  </si>
  <si>
    <t>1800x700x850</t>
  </si>
  <si>
    <t>37a</t>
  </si>
  <si>
    <t>x</t>
  </si>
  <si>
    <t>Servírovací vozík (nerez)</t>
  </si>
  <si>
    <t>800x500x850</t>
  </si>
  <si>
    <t xml:space="preserve"> - dve lisované police</t>
  </si>
  <si>
    <t xml:space="preserve"> -  konštrukcia z nerezovej ohýbanej rúrky</t>
  </si>
  <si>
    <t>Policová zostava (nerez)</t>
  </si>
  <si>
    <t>1800x600x1800</t>
  </si>
  <si>
    <t xml:space="preserve"> - 4 roštové police</t>
  </si>
  <si>
    <t>Umývanie bieleho riadu</t>
  </si>
  <si>
    <t>39+40+41+1</t>
  </si>
  <si>
    <t xml:space="preserve">Vozík na zber </t>
  </si>
  <si>
    <t xml:space="preserve"> 935x610x1460</t>
  </si>
  <si>
    <t xml:space="preserve"> - použitých podnosov</t>
  </si>
  <si>
    <t>Vstupný stôl k umývačke</t>
  </si>
  <si>
    <t>Drvič odpadu</t>
  </si>
  <si>
    <t>219x362</t>
  </si>
  <si>
    <t xml:space="preserve"> - možnosť chodu: obmedzene s pauzami</t>
  </si>
  <si>
    <t xml:space="preserve"> - pre prevádzky do 300 jedál/hod.</t>
  </si>
  <si>
    <t>Pneuspínač</t>
  </si>
  <si>
    <t>Teleskopická umývačka riadu</t>
  </si>
  <si>
    <t>752x755x1567</t>
  </si>
  <si>
    <t xml:space="preserve"> - odpadové čerpadlo </t>
  </si>
  <si>
    <t xml:space="preserve"> - dávkovač oplachového a umýv. prostriedku</t>
  </si>
  <si>
    <t xml:space="preserve"> - kapacita 80 košov/hod.</t>
  </si>
  <si>
    <t xml:space="preserve"> - manuálny zdvih</t>
  </si>
  <si>
    <t>s manuálnym zdvihom</t>
  </si>
  <si>
    <t xml:space="preserve"> - technológia GREEN-CLEAN-EASY-SAFETY</t>
  </si>
  <si>
    <t>s automatickým spúšťaním pri uzavretí poklopu</t>
  </si>
  <si>
    <t xml:space="preserve"> - funkcia Soft startu umývacieho čerpadla</t>
  </si>
  <si>
    <t xml:space="preserve"> - WASH SAFE CONTROL</t>
  </si>
  <si>
    <t xml:space="preserve"> - elektronický ovládací panel s digitálnym </t>
  </si>
  <si>
    <t>ukazovateľom teploty umývacej/oplachovej vody</t>
  </si>
  <si>
    <t xml:space="preserve"> - audiodiagnostický systém detekcie chýb</t>
  </si>
  <si>
    <t xml:space="preserve"> - príprava na napojenie HACCP a systém kontroly</t>
  </si>
  <si>
    <t>odberového maxima energie</t>
  </si>
  <si>
    <t xml:space="preserve"> - príslušenstvo v cene: 2 x plastový košíček na</t>
  </si>
  <si>
    <t>pohárov/šáliek</t>
  </si>
  <si>
    <t>Výstupný stôl k umývačke</t>
  </si>
  <si>
    <t>Výdaj jedál</t>
  </si>
  <si>
    <t>Vozík na príbory a podnosy (nerez)</t>
  </si>
  <si>
    <t>650x425x1330</t>
  </si>
  <si>
    <t xml:space="preserve"> - dve pevné brzdené a dve otočné kolesá</t>
  </si>
  <si>
    <t>Ohrievač tanierov s dvomi zásobníkmi</t>
  </si>
  <si>
    <t>900x500x900</t>
  </si>
  <si>
    <t>Ohrievač jedál -  jedna vaňa</t>
  </si>
  <si>
    <t>1500x700x850</t>
  </si>
  <si>
    <t>Na kolieskach</t>
  </si>
  <si>
    <t>Výdajná polica s hygienickým zákrytom</t>
  </si>
  <si>
    <t>1500x250x480</t>
  </si>
  <si>
    <t xml:space="preserve"> - osvetlenie : 2 x 11 W</t>
  </si>
  <si>
    <t xml:space="preserve"> - napätie : 230 V</t>
  </si>
  <si>
    <t xml:space="preserve">Chladený výdajný stôl </t>
  </si>
  <si>
    <t>1200x250x480</t>
  </si>
  <si>
    <t>Neutrálny pracovný stôl (nerez) - mobilný</t>
  </si>
  <si>
    <t xml:space="preserve"> - 2 x spodná polica, kapotáž</t>
  </si>
  <si>
    <t>Pojazdová dráha</t>
  </si>
  <si>
    <t xml:space="preserve"> - trubková</t>
  </si>
  <si>
    <t xml:space="preserve"> - leštený povrch</t>
  </si>
  <si>
    <t>Parapetová nerezová doska + kotvenie</t>
  </si>
  <si>
    <t>700x700</t>
  </si>
  <si>
    <t xml:space="preserve"> - opláštený z troch strán</t>
  </si>
  <si>
    <t xml:space="preserve"> - s policou</t>
  </si>
  <si>
    <t>KÁVOVAR AUTOMATICKÝ, VÝVOD VODY</t>
  </si>
  <si>
    <t>320x415x370</t>
  </si>
  <si>
    <t>farba: strieborno-titan</t>
  </si>
  <si>
    <t>nastavenie hrubosti mletia</t>
  </si>
  <si>
    <t>boiler pre paru nerezový</t>
  </si>
  <si>
    <t>dotykový displej</t>
  </si>
  <si>
    <t>automatická dekalcifikácia</t>
  </si>
  <si>
    <t>DÁVKOVAC NÁPOJOV CHLADENÝ, 2X12 LTR</t>
  </si>
  <si>
    <t>360x470x570</t>
  </si>
  <si>
    <t>samostatné ovládanie každej nádoby</t>
  </si>
  <si>
    <t>chladivo: R134a</t>
  </si>
  <si>
    <t>X</t>
  </si>
  <si>
    <t>256x415x470</t>
  </si>
  <si>
    <t xml:space="preserve"> - nádoba s vekom, stierkou a hladký nožný blok</t>
  </si>
  <si>
    <t>550x645x500</t>
  </si>
  <si>
    <t>Nárezový stroj</t>
  </si>
  <si>
    <t>620x510x450</t>
  </si>
  <si>
    <t xml:space="preserve"> - gravitačný </t>
  </si>
  <si>
    <t xml:space="preserve"> - priemer noža 300 mm</t>
  </si>
  <si>
    <t xml:space="preserve"> - krájacia kapacita :</t>
  </si>
  <si>
    <t xml:space="preserve"> - remeňový pohon</t>
  </si>
  <si>
    <t xml:space="preserve"> - okapotovaný, posuvné dvere</t>
  </si>
  <si>
    <t xml:space="preserve"> - 2 x spodná polica</t>
  </si>
  <si>
    <t>Chladiaca digitálna skriňa 670 l na GN 2/1</t>
  </si>
  <si>
    <t>710x837x2050</t>
  </si>
  <si>
    <t xml:space="preserve"> - teplota  0/+6°C</t>
  </si>
  <si>
    <t xml:space="preserve"> - digitálny ovládací panel</t>
  </si>
  <si>
    <t xml:space="preserve"> - nerez AISI430</t>
  </si>
  <si>
    <t xml:space="preserve"> - 1 plné dvere</t>
  </si>
  <si>
    <t xml:space="preserve"> - zámok</t>
  </si>
  <si>
    <t xml:space="preserve"> - chladivo R134a</t>
  </si>
  <si>
    <t xml:space="preserve"> - 3 x roštová polica GN 2/1</t>
  </si>
  <si>
    <t>Plošinový vozík (nerez)</t>
  </si>
  <si>
    <t>800x600x850</t>
  </si>
  <si>
    <t>Výdaj jedál pacienti</t>
  </si>
  <si>
    <t>A</t>
  </si>
  <si>
    <t>Termoport nevyhrievaný - na hlavné jedlo</t>
  </si>
  <si>
    <t>620x420x560</t>
  </si>
  <si>
    <t xml:space="preserve"> - kapacita 2 x GN 1/1 - 200 mm</t>
  </si>
  <si>
    <t xml:space="preserve"> - otváranie zboku</t>
  </si>
  <si>
    <t>Gastronádoba s držadlami GN 1/1 - 200 mm</t>
  </si>
  <si>
    <t>Gastronádoba s držadlami GN 1/1 - 100 mm</t>
  </si>
  <si>
    <t>Veko s tesnením pre GN 1/1</t>
  </si>
  <si>
    <t>B</t>
  </si>
  <si>
    <t>Termoport nevyhrievaný - na polievky</t>
  </si>
  <si>
    <t>630x370x308</t>
  </si>
  <si>
    <t xml:space="preserve"> - kapacita 1 x GN 1/1 - 200 mm</t>
  </si>
  <si>
    <t xml:space="preserve"> - otváranie zhora</t>
  </si>
  <si>
    <t>Gastronádoba s držadlami GN 1/2 - 200 mm</t>
  </si>
  <si>
    <t>Gastronádoba s držadlami GN 1/3 - 200 mm</t>
  </si>
  <si>
    <t>Veko s tesnením pre GN 1/2</t>
  </si>
  <si>
    <t>Veko s tesnením pre GN 1/3</t>
  </si>
  <si>
    <t>C</t>
  </si>
  <si>
    <t>1600x700x500</t>
  </si>
  <si>
    <t>BEZDOTYKOVÉ UMYVADLO</t>
  </si>
  <si>
    <t>Sklad chladených potravín</t>
  </si>
  <si>
    <t>Plošinová váha</t>
  </si>
  <si>
    <t xml:space="preserve"> - zvukový signál pri prekročení minima</t>
  </si>
  <si>
    <t xml:space="preserve"> - váživosť do 150 kg</t>
  </si>
  <si>
    <t>Mraziaca digitálna skriňa 670 l na GN 2/1</t>
  </si>
  <si>
    <t xml:space="preserve"> - teplota  -22/-15°C</t>
  </si>
  <si>
    <t>Pracovný stôl s drezom</t>
  </si>
  <si>
    <t>1700x7100x900</t>
  </si>
  <si>
    <t xml:space="preserve"> - spodné police</t>
  </si>
  <si>
    <t>43b</t>
  </si>
  <si>
    <t>Police</t>
  </si>
  <si>
    <t>1800x300</t>
  </si>
  <si>
    <t>Mäsiarsky klát</t>
  </si>
  <si>
    <t>600x600x900</t>
  </si>
  <si>
    <t xml:space="preserve"> - Nerezová sťahovateľná obruč</t>
  </si>
  <si>
    <t>Odpadky</t>
  </si>
  <si>
    <t>Chladnička (biela) 400 l</t>
  </si>
  <si>
    <t>703x620x1645</t>
  </si>
  <si>
    <t>vnútorná cirkulácia vzduchu</t>
  </si>
  <si>
    <t>1 plné dvere</t>
  </si>
  <si>
    <t xml:space="preserve">digitálny ukazovateľ teploty </t>
  </si>
  <si>
    <t>vnútorné osvetlenie</t>
  </si>
  <si>
    <t>automatické rozmrazovanie s</t>
  </si>
  <si>
    <t>riadenou teplotou výparníku</t>
  </si>
  <si>
    <t>zámok dverí</t>
  </si>
  <si>
    <t>teplota +0 +10°C</t>
  </si>
  <si>
    <t xml:space="preserve"> - montáž technologického zariadenia vrátane príslušných </t>
  </si>
  <si>
    <t>vodoinštalatérskych, elektroinštalatérskych a plynoinštalatérskych prác</t>
  </si>
  <si>
    <t xml:space="preserve">súvisiacich s pripojením technologického zariadenia na inžinierske </t>
  </si>
  <si>
    <t>siete vrátane materiálu</t>
  </si>
  <si>
    <t xml:space="preserve"> - dovoz na miesto určenia (montáže)</t>
  </si>
  <si>
    <t xml:space="preserve"> - uvedenie zariadení do prevádzky</t>
  </si>
  <si>
    <t xml:space="preserve"> - zaškolenie obsluhy</t>
  </si>
  <si>
    <t xml:space="preserve"> - sprievodná dokumentácia (návody na použite, </t>
  </si>
  <si>
    <t xml:space="preserve"> - revízie</t>
  </si>
  <si>
    <t>Cenová tabuľka č. 2 – technologické vybavenie</t>
  </si>
  <si>
    <t>Cena celkom v EUR bez DPH:  </t>
  </si>
  <si>
    <t>DPH v EUR:  </t>
  </si>
  <si>
    <t>Cena celkom v EUR s DPH:  </t>
  </si>
  <si>
    <t>Cena jednotlivých položiek zahŕňa:</t>
  </si>
  <si>
    <t>č. pozície</t>
  </si>
  <si>
    <t>vo výkrese</t>
  </si>
  <si>
    <t xml:space="preserve"> - 4 kolieska (z toho 2 brzdené)</t>
  </si>
  <si>
    <t xml:space="preserve"> - vrátane sifónu a zátky</t>
  </si>
  <si>
    <t xml:space="preserve"> - hrúbka pr. dosky min. 40 mm</t>
  </si>
  <si>
    <t xml:space="preserve"> - mantinel min. 40 mm</t>
  </si>
  <si>
    <t xml:space="preserve"> - 4 x otočné kolieska</t>
  </si>
  <si>
    <t xml:space="preserve"> - zadný mantinel min. 40 mm</t>
  </si>
  <si>
    <t xml:space="preserve"> - na min. 20 GN 1/1</t>
  </si>
  <si>
    <t xml:space="preserve"> - spotreba max. 2 l vody/cyklus na konečný oplach</t>
  </si>
  <si>
    <t>objem nádoby: min. 12l</t>
  </si>
  <si>
    <r>
      <t xml:space="preserve"> - </t>
    </r>
    <r>
      <rPr>
        <b/>
        <sz val="8"/>
        <rFont val="Proba Pro"/>
        <family val="2"/>
      </rPr>
      <t>AIR - O - CLIMA</t>
    </r>
    <r>
      <rPr>
        <sz val="8"/>
        <rFont val="Proba Pro"/>
        <family val="2"/>
      </rPr>
      <t xml:space="preserve"> - meranie a regulácia vlhkosti v komore</t>
    </r>
  </si>
  <si>
    <r>
      <t xml:space="preserve">pomocou </t>
    </r>
    <r>
      <rPr>
        <b/>
        <sz val="8"/>
        <rFont val="Proba Pro"/>
        <family val="2"/>
      </rPr>
      <t>LAMBDA sondy</t>
    </r>
  </si>
  <si>
    <r>
      <t xml:space="preserve"> -</t>
    </r>
    <r>
      <rPr>
        <b/>
        <sz val="8"/>
        <rFont val="Proba Pro"/>
        <family val="2"/>
      </rPr>
      <t xml:space="preserve"> AIR - O - CLEAN</t>
    </r>
    <r>
      <rPr>
        <sz val="8"/>
        <rFont val="Proba Pro"/>
        <family val="2"/>
      </rPr>
      <t xml:space="preserve"> - integrovaný </t>
    </r>
    <r>
      <rPr>
        <b/>
        <sz val="8"/>
        <rFont val="Proba Pro"/>
        <family val="2"/>
      </rPr>
      <t xml:space="preserve">AUTOMATICKY </t>
    </r>
    <r>
      <rPr>
        <sz val="8"/>
        <rFont val="Proba Pro"/>
        <family val="2"/>
      </rPr>
      <t xml:space="preserve">umývací systém komory, </t>
    </r>
  </si>
  <si>
    <r>
      <rPr>
        <b/>
        <sz val="8"/>
        <rFont val="Proba Pro"/>
        <family val="2"/>
      </rPr>
      <t>min.</t>
    </r>
    <r>
      <rPr>
        <sz val="8"/>
        <rFont val="Proba Pro"/>
        <family val="2"/>
      </rPr>
      <t xml:space="preserve"> 4 prednastavené umývacie programy rôznej intenzity a </t>
    </r>
  </si>
  <si>
    <r>
      <rPr>
        <b/>
        <sz val="8"/>
        <rFont val="Proba Pro"/>
        <family val="2"/>
      </rPr>
      <t>min</t>
    </r>
    <r>
      <rPr>
        <sz val="8"/>
        <rFont val="Proba Pro"/>
        <family val="2"/>
      </rPr>
      <t xml:space="preserve">. 4 prednastavené umývacie programy rôznej intenzity a </t>
    </r>
  </si>
  <si>
    <r>
      <t xml:space="preserve"> - mantinel </t>
    </r>
    <r>
      <rPr>
        <b/>
        <sz val="8"/>
        <rFont val="Proba Pro"/>
        <family val="2"/>
      </rPr>
      <t>min. 40 mm; max. 50mm</t>
    </r>
  </si>
  <si>
    <r>
      <t xml:space="preserve"> - zadný mantinel </t>
    </r>
    <r>
      <rPr>
        <b/>
        <sz val="8"/>
        <rFont val="Proba Pro"/>
        <family val="2"/>
      </rPr>
      <t>min. 40 mm; max. 50mm</t>
    </r>
  </si>
  <si>
    <r>
      <t xml:space="preserve"> - nerezová vážiaca miska</t>
    </r>
    <r>
      <rPr>
        <b/>
        <sz val="8"/>
        <rFont val="Proba Pro"/>
        <family val="2"/>
      </rPr>
      <t xml:space="preserve"> min. 230x330mm, max. 300x400mm</t>
    </r>
  </si>
  <si>
    <r>
      <t xml:space="preserve"> - zadný mantinel </t>
    </r>
    <r>
      <rPr>
        <b/>
        <sz val="8"/>
        <rFont val="Proba Pro"/>
        <family val="2"/>
      </rPr>
      <t>min.40 mm; max. 50mm</t>
    </r>
  </si>
  <si>
    <r>
      <t xml:space="preserve"> - krájač pre krájanie </t>
    </r>
    <r>
      <rPr>
        <b/>
        <sz val="8"/>
        <rFont val="Proba Pro"/>
        <family val="2"/>
      </rPr>
      <t xml:space="preserve">max. 70 druhov </t>
    </r>
  </si>
  <si>
    <r>
      <t xml:space="preserve"> - veľká nerezová okrúhla násypka </t>
    </r>
    <r>
      <rPr>
        <b/>
        <sz val="8"/>
        <rFont val="Proba Pro"/>
        <family val="2"/>
      </rPr>
      <t>min. 215 cm2</t>
    </r>
  </si>
  <si>
    <r>
      <t xml:space="preserve"> - vysoká odoberacia zóna </t>
    </r>
    <r>
      <rPr>
        <b/>
        <sz val="8"/>
        <rFont val="Proba Pro"/>
        <family val="2"/>
      </rPr>
      <t>min. 200 mm</t>
    </r>
  </si>
  <si>
    <r>
      <t xml:space="preserve"> - hrúbka pr. dosky </t>
    </r>
    <r>
      <rPr>
        <b/>
        <sz val="8"/>
        <rFont val="Proba Pro"/>
        <family val="2"/>
      </rPr>
      <t>min. 40 mm</t>
    </r>
  </si>
  <si>
    <r>
      <t xml:space="preserve"> - zadný lem </t>
    </r>
    <r>
      <rPr>
        <b/>
        <sz val="8"/>
        <rFont val="Proba Pro"/>
        <family val="2"/>
      </rPr>
      <t>min. 40mm; max 50mm</t>
    </r>
  </si>
  <si>
    <r>
      <t xml:space="preserve"> - kapacita: </t>
    </r>
    <r>
      <rPr>
        <b/>
        <sz val="8"/>
        <rFont val="Proba Pro"/>
        <family val="2"/>
      </rPr>
      <t>min. 15kg</t>
    </r>
  </si>
  <si>
    <r>
      <t xml:space="preserve"> - nosnosť na 1 policu</t>
    </r>
    <r>
      <rPr>
        <b/>
        <sz val="8"/>
        <rFont val="Proba Pro"/>
        <family val="2"/>
      </rPr>
      <t xml:space="preserve"> min. 170 kg</t>
    </r>
  </si>
  <si>
    <r>
      <t xml:space="preserve"> - nosnosť na 1 policu </t>
    </r>
    <r>
      <rPr>
        <b/>
        <sz val="8"/>
        <rFont val="Proba Pro"/>
        <family val="2"/>
      </rPr>
      <t>min. 170 kg</t>
    </r>
  </si>
  <si>
    <r>
      <t xml:space="preserve"> - rozmer zásobníka : </t>
    </r>
    <r>
      <rPr>
        <b/>
        <sz val="8"/>
        <rFont val="Proba Pro"/>
        <family val="2"/>
      </rPr>
      <t>priemer min. 180mm, max. 290mm</t>
    </r>
  </si>
  <si>
    <r>
      <t xml:space="preserve"> - vložná výška : </t>
    </r>
    <r>
      <rPr>
        <b/>
        <sz val="8"/>
        <rFont val="Proba Pro"/>
        <family val="2"/>
      </rPr>
      <t xml:space="preserve">min. </t>
    </r>
    <r>
      <rPr>
        <sz val="8"/>
        <rFont val="Proba Pro"/>
        <family val="2"/>
      </rPr>
      <t>610 mm</t>
    </r>
  </si>
  <si>
    <r>
      <t xml:space="preserve"> - zadný lem </t>
    </r>
    <r>
      <rPr>
        <b/>
        <sz val="8"/>
        <rFont val="Proba Pro"/>
        <family val="2"/>
      </rPr>
      <t>min. 40mm; max. 50mm</t>
    </r>
  </si>
  <si>
    <r>
      <t xml:space="preserve">zásobník vody: </t>
    </r>
    <r>
      <rPr>
        <b/>
        <sz val="8"/>
        <rFont val="Proba Pro"/>
        <family val="2"/>
      </rPr>
      <t>min. 1,7 l; max. 5,0 l</t>
    </r>
  </si>
  <si>
    <r>
      <t xml:space="preserve">zásobník kávy: </t>
    </r>
    <r>
      <rPr>
        <b/>
        <sz val="8"/>
        <rFont val="Proba Pro"/>
        <family val="2"/>
      </rPr>
      <t>min. 250 g; max. 1000g</t>
    </r>
  </si>
  <si>
    <r>
      <t xml:space="preserve"> - nerezová vážiaca miska </t>
    </r>
    <r>
      <rPr>
        <b/>
        <sz val="8"/>
        <rFont val="Proba Pro"/>
        <family val="2"/>
      </rPr>
      <t>min. 230x330mm, max. 300x400mm</t>
    </r>
  </si>
  <si>
    <r>
      <t xml:space="preserve"> -</t>
    </r>
    <r>
      <rPr>
        <b/>
        <i/>
        <sz val="8"/>
        <rFont val="Proba Pro"/>
        <family val="2"/>
      </rPr>
      <t xml:space="preserve"> min.</t>
    </r>
    <r>
      <rPr>
        <i/>
        <sz val="8"/>
        <rFont val="Proba Pro"/>
        <family val="2"/>
      </rPr>
      <t xml:space="preserve"> 2 rýchlostí 1500/3000 ot/min.</t>
    </r>
  </si>
  <si>
    <r>
      <rPr>
        <b/>
        <sz val="8"/>
        <rFont val="Proba Pro"/>
        <family val="2"/>
      </rPr>
      <t xml:space="preserve">min. </t>
    </r>
    <r>
      <rPr>
        <sz val="8"/>
        <rFont val="Proba Pro"/>
        <family val="2"/>
      </rPr>
      <t>466x456x117/217mm.</t>
    </r>
  </si>
  <si>
    <r>
      <t xml:space="preserve"> </t>
    </r>
    <r>
      <rPr>
        <b/>
        <sz val="8"/>
        <rFont val="Proba Pro"/>
        <family val="2"/>
      </rPr>
      <t xml:space="preserve">- min. </t>
    </r>
    <r>
      <rPr>
        <sz val="8"/>
        <rFont val="Proba Pro"/>
        <family val="2"/>
      </rPr>
      <t>185x185 mm - štvorec</t>
    </r>
  </si>
  <si>
    <r>
      <t xml:space="preserve"> - </t>
    </r>
    <r>
      <rPr>
        <b/>
        <sz val="8"/>
        <rFont val="Proba Pro"/>
        <family val="2"/>
      </rPr>
      <t>min.</t>
    </r>
    <r>
      <rPr>
        <sz val="8"/>
        <rFont val="Proba Pro"/>
        <family val="2"/>
      </rPr>
      <t xml:space="preserve"> priemer 190 mm - okrúhle</t>
    </r>
  </si>
  <si>
    <r>
      <t xml:space="preserve"> - </t>
    </r>
    <r>
      <rPr>
        <b/>
        <sz val="8"/>
        <rFont val="Proba Pro"/>
        <family val="2"/>
      </rPr>
      <t>min.</t>
    </r>
    <r>
      <rPr>
        <sz val="8"/>
        <rFont val="Proba Pro"/>
        <family val="2"/>
      </rPr>
      <t xml:space="preserve"> 250x170 mm - obdĺžnik</t>
    </r>
  </si>
  <si>
    <r>
      <t xml:space="preserve"> - mantinel </t>
    </r>
    <r>
      <rPr>
        <b/>
        <sz val="8"/>
        <rFont val="Proba Pro"/>
        <family val="2"/>
      </rPr>
      <t>min. 40 mm, max. 50mm</t>
    </r>
  </si>
  <si>
    <r>
      <t xml:space="preserve"> - hrúbka pr. dosky </t>
    </r>
    <r>
      <rPr>
        <b/>
        <sz val="8"/>
        <rFont val="Proba Pro"/>
        <family val="2"/>
      </rPr>
      <t>min.</t>
    </r>
    <r>
      <rPr>
        <sz val="8"/>
        <rFont val="Proba Pro"/>
        <family val="2"/>
      </rPr>
      <t xml:space="preserve"> 40 mm</t>
    </r>
  </si>
  <si>
    <r>
      <t xml:space="preserve"> - zadný a ľavý lem </t>
    </r>
    <r>
      <rPr>
        <b/>
        <sz val="8"/>
        <rFont val="Proba Pro"/>
        <family val="2"/>
      </rPr>
      <t>min. 40mm; max. 50mm</t>
    </r>
  </si>
  <si>
    <r>
      <t xml:space="preserve"> - nosnosť na 1 policu </t>
    </r>
    <r>
      <rPr>
        <b/>
        <sz val="8"/>
        <rFont val="Proba Pro"/>
        <family val="2"/>
      </rPr>
      <t>min.</t>
    </r>
    <r>
      <rPr>
        <sz val="8"/>
        <rFont val="Proba Pro"/>
        <family val="2"/>
      </rPr>
      <t xml:space="preserve"> 170 kg</t>
    </r>
  </si>
  <si>
    <t xml:space="preserve"> +2+10°C, digitálny ukazovateľ teploty</t>
  </si>
  <si>
    <t xml:space="preserve"> - objem 50 l  (max. možná prípustná odchýlka je +-5%)</t>
  </si>
  <si>
    <r>
      <t xml:space="preserve"> - prítlačná páka vr.integrovaného otvoru</t>
    </r>
    <r>
      <rPr>
        <b/>
        <sz val="8"/>
        <rFont val="Proba Pro"/>
        <family val="2"/>
      </rPr>
      <t xml:space="preserve"> s priemerom min. 60 mm</t>
    </r>
  </si>
  <si>
    <t xml:space="preserve"> - objem 290 l  (max. možná prípustná odchýlka je +-5%)</t>
  </si>
  <si>
    <t xml:space="preserve"> - drez 500/500/300 (max. možná prípustná odchýlka je +-5%)</t>
  </si>
  <si>
    <t xml:space="preserve"> - batéria</t>
  </si>
  <si>
    <t>Sprcha s batériou zo stolu a ramienkom</t>
  </si>
  <si>
    <t xml:space="preserve"> - objem 160 litrov (max. možná prípustná odchýlka je +-5%)</t>
  </si>
  <si>
    <r>
      <t xml:space="preserve"> - vaňa</t>
    </r>
    <r>
      <rPr>
        <b/>
        <sz val="8"/>
        <rFont val="Proba Pro"/>
        <family val="2"/>
      </rPr>
      <t xml:space="preserve"> 40x40x20</t>
    </r>
    <r>
      <rPr>
        <sz val="8"/>
        <rFont val="Proba Pro"/>
        <family val="2"/>
      </rPr>
      <t xml:space="preserve"> cm (max. možná prípustná odchýlka je +-5%)</t>
    </r>
  </si>
  <si>
    <t>Sprcha s batériou zo stola a ramienkom</t>
  </si>
  <si>
    <t xml:space="preserve"> - drez 500x500x300 (max. možná prípustná odchýlka je +-5%)</t>
  </si>
  <si>
    <t xml:space="preserve"> - otáčky : min. 2800ot/min.</t>
  </si>
  <si>
    <t xml:space="preserve"> - objem 50 l (max. možná prípustná odchýlka je +-5%)</t>
  </si>
  <si>
    <t xml:space="preserve"> - min. 3 umývacie programy vo 2 voliteľných módoch</t>
  </si>
  <si>
    <t xml:space="preserve"> - pri napojení na SV 10 - 30 °C nutné dokúpiť špirály 12 kW</t>
  </si>
  <si>
    <r>
      <t>príbory, kôš na</t>
    </r>
    <r>
      <rPr>
        <b/>
        <sz val="8"/>
        <rFont val="Proba Pro"/>
        <family val="2"/>
      </rPr>
      <t xml:space="preserve"> </t>
    </r>
    <r>
      <rPr>
        <sz val="8"/>
        <rFont val="Proba Pro"/>
        <family val="2"/>
      </rPr>
      <t>min.</t>
    </r>
    <r>
      <rPr>
        <b/>
        <sz val="8"/>
        <rFont val="Proba Pro"/>
        <family val="2"/>
      </rPr>
      <t xml:space="preserve"> </t>
    </r>
    <r>
      <rPr>
        <sz val="8"/>
        <rFont val="Proba Pro"/>
        <family val="2"/>
      </rPr>
      <t>18 plytkých tanierov, kôš na min</t>
    </r>
    <r>
      <rPr>
        <b/>
        <sz val="8"/>
        <rFont val="Proba Pro"/>
        <family val="2"/>
      </rPr>
      <t>.</t>
    </r>
    <r>
      <rPr>
        <sz val="8"/>
        <rFont val="Proba Pro"/>
        <family val="2"/>
      </rPr>
      <t xml:space="preserve"> 24/48</t>
    </r>
  </si>
  <si>
    <t>vibračná pumpa</t>
  </si>
  <si>
    <t xml:space="preserve"> - nerezová nádoba 5,5 l (max. možná prípustná odchýlka je +-5%)</t>
  </si>
  <si>
    <t>Veľkosť komory</t>
  </si>
  <si>
    <t>Pracovný stôl (nerez) S DREZOM</t>
  </si>
  <si>
    <t>VAKUOVÝ BALIACI STROJ 20 M3/HOD, STOLNÝ</t>
  </si>
  <si>
    <r>
      <t xml:space="preserve">Zvarovacia lišta </t>
    </r>
    <r>
      <rPr>
        <b/>
        <sz val="8"/>
        <rFont val="Proba Pro"/>
        <family val="2"/>
      </rPr>
      <t>min. 450 mm</t>
    </r>
  </si>
  <si>
    <t>Príručný sklad</t>
  </si>
  <si>
    <t>Raňajková príprava</t>
  </si>
  <si>
    <t>Kúter/mixér - emulzifikátor</t>
  </si>
  <si>
    <t>Digitálny ovládací panel s</t>
  </si>
  <si>
    <t>programovaním a uchovaním až 9 prevádzkových programov.</t>
  </si>
  <si>
    <t xml:space="preserve"> -drez 500x500x250mm (max. možná prípustná odchýlka je +-5%)</t>
  </si>
  <si>
    <t>plastový interiér</t>
  </si>
  <si>
    <t>technické listy, certifikáty atď.)</t>
  </si>
  <si>
    <t>Rozmer       (max. možná prípustná odchýlka je +-5%)</t>
  </si>
  <si>
    <t>a predhrievaním vzduchu a následného rozvodu pomocou</t>
  </si>
  <si>
    <r>
      <t xml:space="preserve"> - oceľová vaňa, sila dna </t>
    </r>
    <r>
      <rPr>
        <b/>
        <sz val="8"/>
        <rFont val="Proba Pro"/>
        <family val="2"/>
      </rPr>
      <t xml:space="preserve">min. </t>
    </r>
    <r>
      <rPr>
        <sz val="8"/>
        <rFont val="Proba Pro"/>
        <family val="2"/>
      </rPr>
      <t>12 mm</t>
    </r>
  </si>
  <si>
    <t xml:space="preserve"> - teplotná rozsah: 120 -300 °C</t>
  </si>
  <si>
    <t xml:space="preserve"> - plynulá elektronická regulácia otáčok v rozsahu</t>
  </si>
  <si>
    <t xml:space="preserve"> - proti zápachový uzáver</t>
  </si>
  <si>
    <t xml:space="preserve"> - plast. Interiér</t>
  </si>
  <si>
    <t xml:space="preserve"> - jedno drez 500/500/300</t>
  </si>
  <si>
    <t>Mixér</t>
  </si>
  <si>
    <t xml:space="preserve"> - nadstavec typu ´´H´´</t>
  </si>
  <si>
    <t>Digitálna váha do 15 kg</t>
  </si>
  <si>
    <r>
      <t xml:space="preserve"> - naklonená základňa krájača vo </t>
    </r>
    <r>
      <rPr>
        <b/>
        <sz val="8"/>
        <rFont val="Proba Pro"/>
        <family val="2"/>
      </rPr>
      <t>min. 20 stupňov; max 40 stupňov</t>
    </r>
  </si>
  <si>
    <t xml:space="preserve"> - hladký DOTYKOVÝ, vode odolný ovládací panel</t>
  </si>
  <si>
    <t xml:space="preserve"> - vypúšťací ventil</t>
  </si>
  <si>
    <t>Umývanie čierneho riadu</t>
  </si>
  <si>
    <t xml:space="preserve"> - drez 960/510/340 (max. možná prípustná odchýlka je +-5%)</t>
  </si>
  <si>
    <t xml:space="preserve"> - atmosférický bojler s oplachovým čerpadlom</t>
  </si>
  <si>
    <t xml:space="preserve"> - dvojplášťový plne izolovaný poklop</t>
  </si>
  <si>
    <t xml:space="preserve"> - hygienické prevedenie komory bez trubiek a hadíc</t>
  </si>
  <si>
    <t xml:space="preserve"> - CLEAR BLUE filtračný systém umývacieho roztoku</t>
  </si>
  <si>
    <t>Kapacita: min. 4 GN</t>
  </si>
  <si>
    <r>
      <t>nastavenie množstva kávy</t>
    </r>
    <r>
      <rPr>
        <b/>
        <sz val="8"/>
        <rFont val="Proba Pro"/>
        <family val="2"/>
      </rPr>
      <t xml:space="preserve"> na jednu porciu </t>
    </r>
    <r>
      <rPr>
        <sz val="8"/>
        <rFont val="Proba Pro"/>
        <family val="2"/>
      </rPr>
      <t>: 7 až 10,5 g</t>
    </r>
  </si>
  <si>
    <t>zabudovaný mlynček so zásobníkom</t>
  </si>
  <si>
    <t>počet nádob: 2</t>
  </si>
  <si>
    <t>Termos s rúčkami na prepravu nápojov</t>
  </si>
  <si>
    <t xml:space="preserve">- objem 15 – 20l </t>
  </si>
  <si>
    <t xml:space="preserve"> - celonerezový termos zo zosilnenou izoláciou a izolačnými vlastnosťami / dvojplášťové izolované vyhotovenie vrátane horného veka, ktoré je zabezpečené silikónovým tesnením</t>
  </si>
  <si>
    <t>- termos musí byť uzatvárateľný sponami, pre dokonalé tesnenie. Dno termosu musí byť zaopatrené gumovým návlekom pre náročnejšie prevozy</t>
  </si>
  <si>
    <t>Nakoľko ide o prenosný termos, rozmery nie je potrebné upresniť.</t>
  </si>
  <si>
    <t xml:space="preserve"> - objem 5 – 10l 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</si>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</sst>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Proba Pro"/>
      <family val="2"/>
    </font>
    <font>
      <sz val="8"/>
      <color theme="1"/>
      <name val="Proba Pro"/>
      <family val="2"/>
    </font>
    <font>
      <b/>
      <i/>
      <sz val="8"/>
      <color theme="1"/>
      <name val="Proba Pro"/>
      <family val="2"/>
    </font>
    <font>
      <i/>
      <sz val="8"/>
      <color theme="1"/>
      <name val="Proba Pro"/>
      <family val="2"/>
    </font>
    <font>
      <sz val="8"/>
      <color rgb="FFFF0000"/>
      <name val="Proba Pro"/>
      <family val="2"/>
    </font>
    <font>
      <sz val="8"/>
      <color rgb="FF000000"/>
      <name val="Proba Pro"/>
      <family val="2"/>
    </font>
    <font>
      <i/>
      <sz val="8"/>
      <color rgb="FF000000"/>
      <name val="Proba Pro"/>
      <family val="2"/>
    </font>
    <font>
      <b/>
      <sz val="8"/>
      <name val="Proba Pro"/>
      <family val="2"/>
    </font>
    <font>
      <sz val="8"/>
      <name val="Proba Pro"/>
      <family val="2"/>
    </font>
    <font>
      <b/>
      <i/>
      <sz val="8"/>
      <name val="Proba Pro"/>
      <family val="2"/>
    </font>
    <font>
      <sz val="11"/>
      <color theme="1"/>
      <name val="Proba Pro"/>
      <family val="2"/>
    </font>
    <font>
      <b/>
      <sz val="14"/>
      <color theme="1"/>
      <name val="Proba Pro"/>
      <family val="2"/>
    </font>
    <font>
      <i/>
      <sz val="8"/>
      <name val="Proba Pro"/>
      <family val="2"/>
    </font>
    <font>
      <b/>
      <i/>
      <sz val="8"/>
      <color rgb="FF00B050"/>
      <name val="Proba Pro"/>
      <family val="2"/>
    </font>
    <font>
      <sz val="8"/>
      <color rgb="FF00B050"/>
      <name val="Proba Pro"/>
      <family val="2"/>
    </font>
    <font>
      <b/>
      <sz val="8"/>
      <color rgb="FF00B050"/>
      <name val="Proba Pro"/>
      <family val="2"/>
    </font>
  </fonts>
  <fills count="8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26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right" vertical="center"/>
    </xf>
    <xf numFmtId="0" fontId="1" fillId="2" borderId="18" xfId="0" applyFont="1" applyFill="1" applyBorder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4" borderId="15" xfId="0" applyFont="1" applyFill="1" applyBorder="1" applyAlignment="1">
      <alignment vertical="center" wrapText="1"/>
    </xf>
    <xf numFmtId="4" fontId="1" fillId="0" borderId="3" xfId="0" applyNumberFormat="1" applyFont="1" applyBorder="1" applyAlignment="1">
      <alignment horizontal="right" vertical="center"/>
    </xf>
    <xf numFmtId="4" fontId="1" fillId="0" borderId="6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right" vertical="center"/>
    </xf>
    <xf numFmtId="0" fontId="1" fillId="4" borderId="14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4" fontId="2" fillId="4" borderId="14" xfId="0" applyNumberFormat="1" applyFont="1" applyFill="1" applyBorder="1" applyAlignment="1">
      <alignment horizontal="right" vertical="center"/>
    </xf>
    <xf numFmtId="4" fontId="2" fillId="4" borderId="10" xfId="0" applyNumberFormat="1" applyFont="1" applyFill="1" applyBorder="1" applyAlignment="1">
      <alignment horizontal="right" vertical="center"/>
    </xf>
    <xf numFmtId="0" fontId="1" fillId="4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 wrapText="1"/>
    </xf>
    <xf numFmtId="4" fontId="2" fillId="4" borderId="0" xfId="0" applyNumberFormat="1" applyFont="1" applyFill="1" applyAlignment="1">
      <alignment horizontal="right" vertical="center"/>
    </xf>
    <xf numFmtId="4" fontId="2" fillId="4" borderId="8" xfId="0" applyNumberFormat="1" applyFont="1" applyFill="1" applyBorder="1" applyAlignment="1">
      <alignment horizontal="right" vertical="center"/>
    </xf>
    <xf numFmtId="0" fontId="8" fillId="4" borderId="14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 wrapText="1"/>
    </xf>
    <xf numFmtId="4" fontId="9" fillId="4" borderId="14" xfId="0" applyNumberFormat="1" applyFont="1" applyFill="1" applyBorder="1" applyAlignment="1">
      <alignment horizontal="right" vertical="center"/>
    </xf>
    <xf numFmtId="4" fontId="9" fillId="4" borderId="10" xfId="0" applyNumberFormat="1" applyFont="1" applyFill="1" applyBorder="1" applyAlignment="1">
      <alignment horizontal="right" vertical="center"/>
    </xf>
    <xf numFmtId="0" fontId="8" fillId="4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4" fontId="9" fillId="4" borderId="0" xfId="0" applyNumberFormat="1" applyFont="1" applyFill="1" applyAlignment="1">
      <alignment horizontal="right" vertical="center"/>
    </xf>
    <xf numFmtId="4" fontId="9" fillId="4" borderId="8" xfId="0" applyNumberFormat="1" applyFont="1" applyFill="1" applyBorder="1" applyAlignment="1">
      <alignment horizontal="right" vertical="center"/>
    </xf>
    <xf numFmtId="0" fontId="10" fillId="4" borderId="15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8" fillId="4" borderId="16" xfId="0" applyFont="1" applyFill="1" applyBorder="1" applyAlignment="1">
      <alignment vertical="center" wrapText="1"/>
    </xf>
    <xf numFmtId="0" fontId="8" fillId="4" borderId="17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" fontId="2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0" fillId="0" borderId="5" xfId="0" applyFont="1" applyBorder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wrapText="1"/>
    </xf>
    <xf numFmtId="4" fontId="11" fillId="0" borderId="0" xfId="0" applyNumberFormat="1" applyFont="1" applyAlignment="1">
      <alignment horizontal="right"/>
    </xf>
    <xf numFmtId="0" fontId="8" fillId="4" borderId="18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4" fontId="8" fillId="4" borderId="15" xfId="0" applyNumberFormat="1" applyFont="1" applyFill="1" applyBorder="1" applyAlignment="1">
      <alignment horizontal="right" vertical="center"/>
    </xf>
    <xf numFmtId="4" fontId="8" fillId="4" borderId="5" xfId="0" applyNumberFormat="1" applyFont="1" applyFill="1" applyBorder="1" applyAlignment="1">
      <alignment horizontal="right" vertical="center"/>
    </xf>
    <xf numFmtId="0" fontId="1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" fontId="2" fillId="5" borderId="5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vertical="center" wrapText="1"/>
    </xf>
    <xf numFmtId="0" fontId="1" fillId="4" borderId="16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2" fillId="4" borderId="18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vertical="center" wrapText="1"/>
    </xf>
    <xf numFmtId="0" fontId="2" fillId="4" borderId="15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 wrapText="1"/>
    </xf>
    <xf numFmtId="4" fontId="2" fillId="4" borderId="15" xfId="0" applyNumberFormat="1" applyFont="1" applyFill="1" applyBorder="1" applyAlignment="1">
      <alignment horizontal="right" vertical="center"/>
    </xf>
    <xf numFmtId="4" fontId="2" fillId="4" borderId="5" xfId="0" applyNumberFormat="1" applyFont="1" applyFill="1" applyBorder="1" applyAlignment="1">
      <alignment horizontal="right" vertical="center"/>
    </xf>
    <xf numFmtId="0" fontId="2" fillId="0" borderId="7" xfId="0" applyFont="1" applyBorder="1" applyAlignment="1">
      <alignment vertical="center" wrapText="1"/>
    </xf>
    <xf numFmtId="0" fontId="2" fillId="4" borderId="16" xfId="0" applyFont="1" applyFill="1" applyBorder="1" applyAlignment="1">
      <alignment vertical="center" wrapText="1"/>
    </xf>
    <xf numFmtId="0" fontId="2" fillId="4" borderId="14" xfId="0" applyFont="1" applyFill="1" applyBorder="1" applyAlignment="1">
      <alignment vertical="center" wrapText="1"/>
    </xf>
    <xf numFmtId="0" fontId="5" fillId="4" borderId="14" xfId="0" applyFont="1" applyFill="1" applyBorder="1" applyAlignment="1">
      <alignment horizontal="center" vertical="center"/>
    </xf>
    <xf numFmtId="0" fontId="2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 wrapText="1"/>
    </xf>
    <xf numFmtId="4" fontId="2" fillId="5" borderId="8" xfId="0" applyNumberFormat="1" applyFont="1" applyFill="1" applyBorder="1" applyAlignment="1">
      <alignment horizontal="right" vertical="center"/>
    </xf>
    <xf numFmtId="4" fontId="2" fillId="2" borderId="14" xfId="0" applyNumberFormat="1" applyFont="1" applyFill="1" applyBorder="1" applyAlignment="1">
      <alignment horizontal="right" vertical="center"/>
    </xf>
    <xf numFmtId="4" fontId="2" fillId="2" borderId="10" xfId="0" applyNumberFormat="1" applyFont="1" applyFill="1" applyBorder="1" applyAlignment="1">
      <alignment horizontal="right" vertical="center"/>
    </xf>
    <xf numFmtId="4" fontId="2" fillId="2" borderId="0" xfId="0" applyNumberFormat="1" applyFont="1" applyFill="1" applyAlignment="1">
      <alignment horizontal="right" vertical="center"/>
    </xf>
    <xf numFmtId="4" fontId="2" fillId="2" borderId="8" xfId="0" applyNumberFormat="1" applyFont="1" applyFill="1" applyBorder="1" applyAlignment="1">
      <alignment horizontal="right" vertical="center"/>
    </xf>
    <xf numFmtId="0" fontId="2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 wrapText="1"/>
    </xf>
    <xf numFmtId="4" fontId="2" fillId="2" borderId="15" xfId="0" applyNumberFormat="1" applyFont="1" applyFill="1" applyBorder="1" applyAlignment="1">
      <alignment horizontal="right" vertical="center"/>
    </xf>
    <xf numFmtId="4" fontId="2" fillId="2" borderId="5" xfId="0" applyNumberFormat="1" applyFont="1" applyFill="1" applyBorder="1" applyAlignment="1">
      <alignment horizontal="right" vertical="center"/>
    </xf>
    <xf numFmtId="0" fontId="1" fillId="7" borderId="9" xfId="0" applyFont="1" applyFill="1" applyBorder="1" applyAlignment="1">
      <alignment vertical="center" wrapText="1"/>
    </xf>
    <xf numFmtId="0" fontId="1" fillId="7" borderId="7" xfId="0" applyFont="1" applyFill="1" applyBorder="1" applyAlignment="1">
      <alignment vertical="center" wrapText="1"/>
    </xf>
    <xf numFmtId="0" fontId="2" fillId="7" borderId="0" xfId="0" applyFont="1" applyFill="1" applyAlignment="1">
      <alignment vertical="center"/>
    </xf>
    <xf numFmtId="0" fontId="2" fillId="7" borderId="0" xfId="0" applyFont="1" applyFill="1" applyAlignment="1">
      <alignment horizontal="center" vertical="center" wrapText="1"/>
    </xf>
    <xf numFmtId="0" fontId="2" fillId="7" borderId="0" xfId="0" applyFont="1" applyFill="1" applyAlignment="1">
      <alignment vertical="center" wrapText="1"/>
    </xf>
    <xf numFmtId="0" fontId="2" fillId="7" borderId="17" xfId="0" applyFont="1" applyFill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4" fontId="9" fillId="0" borderId="8" xfId="0" applyNumberFormat="1" applyFont="1" applyBorder="1" applyAlignment="1">
      <alignment horizontal="right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13" fillId="0" borderId="5" xfId="0" applyFont="1" applyFill="1" applyBorder="1" applyAlignment="1">
      <alignment vertical="center" wrapText="1"/>
    </xf>
    <xf numFmtId="4" fontId="1" fillId="3" borderId="16" xfId="0" applyNumberFormat="1" applyFont="1" applyFill="1" applyBorder="1" applyAlignment="1">
      <alignment horizontal="right" vertical="center"/>
    </xf>
    <xf numFmtId="4" fontId="1" fillId="3" borderId="10" xfId="0" applyNumberFormat="1" applyFont="1" applyFill="1" applyBorder="1" applyAlignment="1">
      <alignment horizontal="right" vertical="center"/>
    </xf>
    <xf numFmtId="4" fontId="1" fillId="3" borderId="18" xfId="0" applyNumberFormat="1" applyFont="1" applyFill="1" applyBorder="1" applyAlignment="1">
      <alignment horizontal="right" vertical="center"/>
    </xf>
    <xf numFmtId="4" fontId="1" fillId="3" borderId="5" xfId="0" applyNumberFormat="1" applyFont="1" applyFill="1" applyBorder="1" applyAlignment="1">
      <alignment horizontal="right" vertical="center"/>
    </xf>
    <xf numFmtId="0" fontId="2" fillId="0" borderId="8" xfId="0" applyFont="1" applyBorder="1" applyAlignment="1">
      <alignment vertical="center" wrapText="1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8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2" fillId="7" borderId="17" xfId="0" applyFont="1" applyFill="1" applyBorder="1" applyAlignment="1">
      <alignment vertical="center"/>
    </xf>
    <xf numFmtId="0" fontId="2" fillId="7" borderId="0" xfId="0" applyFont="1" applyFill="1" applyAlignment="1">
      <alignment vertical="center"/>
    </xf>
    <xf numFmtId="0" fontId="1" fillId="3" borderId="17" xfId="0" applyFont="1" applyFill="1" applyBorder="1" applyAlignment="1">
      <alignment vertical="center"/>
    </xf>
    <xf numFmtId="0" fontId="1" fillId="3" borderId="0" xfId="0" applyFont="1" applyFill="1" applyAlignment="1">
      <alignment vertical="center"/>
    </xf>
    <xf numFmtId="0" fontId="1" fillId="3" borderId="8" xfId="0" applyFont="1" applyFill="1" applyBorder="1" applyAlignment="1">
      <alignment vertical="center"/>
    </xf>
    <xf numFmtId="4" fontId="1" fillId="3" borderId="1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7" borderId="16" xfId="0" applyFont="1" applyFill="1" applyBorder="1" applyAlignment="1">
      <alignment horizontal="left" vertical="center" wrapText="1"/>
    </xf>
    <xf numFmtId="0" fontId="1" fillId="7" borderId="14" xfId="0" applyFont="1" applyFill="1" applyBorder="1" applyAlignment="1">
      <alignment horizontal="left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" fontId="2" fillId="5" borderId="20" xfId="0" applyNumberFormat="1" applyFont="1" applyFill="1" applyBorder="1" applyAlignment="1">
      <alignment horizontal="right" vertical="center"/>
    </xf>
    <xf numFmtId="4" fontId="2" fillId="5" borderId="22" xfId="0" applyNumberFormat="1" applyFont="1" applyFill="1" applyBorder="1" applyAlignment="1">
      <alignment horizontal="right" vertical="center"/>
    </xf>
    <xf numFmtId="4" fontId="2" fillId="0" borderId="24" xfId="0" applyNumberFormat="1" applyFont="1" applyBorder="1" applyAlignment="1">
      <alignment horizontal="right" vertical="center"/>
    </xf>
    <xf numFmtId="4" fontId="2" fillId="0" borderId="25" xfId="0" applyNumberFormat="1" applyFont="1" applyBorder="1" applyAlignment="1">
      <alignment horizontal="right" vertical="center"/>
    </xf>
    <xf numFmtId="0" fontId="2" fillId="0" borderId="21" xfId="0" applyFont="1" applyBorder="1" applyAlignment="1">
      <alignment horizontal="center" vertical="center"/>
    </xf>
    <xf numFmtId="4" fontId="2" fillId="5" borderId="21" xfId="0" applyNumberFormat="1" applyFont="1" applyFill="1" applyBorder="1" applyAlignment="1">
      <alignment horizontal="right" vertical="center"/>
    </xf>
    <xf numFmtId="4" fontId="2" fillId="0" borderId="23" xfId="0" applyNumberFormat="1" applyFont="1" applyBorder="1" applyAlignment="1">
      <alignment horizontal="right" vertical="center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 wrapText="1"/>
    </xf>
    <xf numFmtId="0" fontId="14" fillId="0" borderId="5" xfId="0" applyFont="1" applyFill="1" applyBorder="1" applyAlignment="1">
      <alignment vertical="center" wrapText="1"/>
    </xf>
    <xf numFmtId="49" fontId="15" fillId="0" borderId="5" xfId="0" applyNumberFormat="1" applyFont="1" applyFill="1" applyBorder="1" applyAlignment="1">
      <alignment vertical="center" wrapText="1"/>
    </xf>
    <xf numFmtId="0" fontId="15" fillId="0" borderId="21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vertical="center" wrapText="1"/>
    </xf>
    <xf numFmtId="49" fontId="15" fillId="0" borderId="20" xfId="0" applyNumberFormat="1" applyFont="1" applyBorder="1" applyAlignment="1">
      <alignment horizontal="center" vertical="center"/>
    </xf>
    <xf numFmtId="49" fontId="15" fillId="0" borderId="21" xfId="0" applyNumberFormat="1" applyFont="1" applyBorder="1" applyAlignment="1">
      <alignment horizontal="center" vertical="center"/>
    </xf>
    <xf numFmtId="49" fontId="15" fillId="0" borderId="22" xfId="0" applyNumberFormat="1" applyFont="1" applyBorder="1" applyAlignment="1">
      <alignment horizontal="center" vertical="center"/>
    </xf>
    <xf numFmtId="49" fontId="15" fillId="0" borderId="20" xfId="0" applyNumberFormat="1" applyFont="1" applyBorder="1" applyAlignment="1">
      <alignment horizontal="center" vertical="center" wrapText="1"/>
    </xf>
    <xf numFmtId="49" fontId="15" fillId="0" borderId="21" xfId="0" applyNumberFormat="1" applyFont="1" applyBorder="1" applyAlignment="1">
      <alignment horizontal="center" vertical="center" wrapText="1"/>
    </xf>
    <xf numFmtId="49" fontId="15" fillId="0" borderId="22" xfId="0" applyNumberFormat="1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Ondřej Loučka" id="{2892FAB6-F11F-4937-AEEE-6282E50D2C44}" userId="b9b1c2e5027a247e" providerId="Windows Live"/>
</personList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7" dT="2019-03-18T11:52:29.77" personId="{2892FAB6-F11F-4937-AEEE-6282E50D2C44}" id="{5BFE22CB-1E21-4D99-8D8E-F72464D280D2}">
    <text>Rozměry jsou dány výkresovou dokumentaci, pokud není níže uvedeno výslovně jinak, navrhuji přípustnou odchylku +/- 5%,</text>
  </threadedComment>
  <threadedComment ref="A28" dT="2019-03-18T12:00:14.86" personId="{2892FAB6-F11F-4937-AEEE-6282E50D2C44}" id="{AB804BED-53D7-48F7-B0F8-695AA0F546F4}">
    <text>Odstraněno, překlep</text>
  </threadedComment>
  <threadedComment ref="B117" dT="2019-03-18T12:03:12.26" personId="{2892FAB6-F11F-4937-AEEE-6282E50D2C44}" id="{E06CD4F8-830C-4C43-BD92-68C1EDE95690}">
    <text>Standartizovaný rozměr, nutné dodržět</text>
  </threadedComment>
  <threadedComment ref="B149" dT="2019-03-18T12:06:30.15" personId="{2892FAB6-F11F-4937-AEEE-6282E50D2C44}" id="{4E5EDCF1-B397-4A8D-BFAF-8EC56F148FFA}">
    <text>standartizovaný rozměr,</text>
  </threadedComment>
  <threadedComment ref="B173" dT="2019-03-18T12:07:00.67" personId="{2892FAB6-F11F-4937-AEEE-6282E50D2C44}" id="{664E2501-C6F4-4620-83F2-D35A2F607C2E}">
    <text>normovaný rozměr</text>
  </threadedComment>
  <threadedComment ref="B217" dT="2019-03-18T12:11:27.58" personId="{2892FAB6-F11F-4937-AEEE-6282E50D2C44}" id="{4AF950EA-EA94-4F8E-B473-1A62587D5BF5}">
    <text>standartizovaný rozměr</text>
  </threadedComment>
  <threadedComment ref="B233" dT="2019-03-18T12:13:29.16" personId="{2892FAB6-F11F-4937-AEEE-6282E50D2C44}" id="{76892E98-1117-4F18-94A8-A3F182A88304}">
    <text>všechny kolo vozíků otočné, požadavek z provozu, někdy se dělá provedení pouze se 2 otočnými a další dvě jsou pevné, manipulace je však nepraktická</text>
  </threadedComment>
  <threadedComment ref="B251" dT="2019-03-18T12:15:02.30" personId="{2892FAB6-F11F-4937-AEEE-6282E50D2C44}" id="{EBA076D7-738F-493C-B8B1-BFB94168DFE4}">
    <text>případně lze rozměr ze zadání úplně vypustit,</text>
  </threadedComment>
  <threadedComment ref="B256" dT="2019-03-18T12:15:19.37" personId="{2892FAB6-F11F-4937-AEEE-6282E50D2C44}" id="{99146A49-FD7E-4F2F-B821-EC257CE213D5}">
    <text>standartyzovaný rozměr</text>
  </threadedComment>
  <threadedComment ref="B276" dT="2019-03-18T12:16:06.71" personId="{2892FAB6-F11F-4937-AEEE-6282E50D2C44}" id="{35ED3753-3AE4-4FBF-9C07-62333E51DE95}">
    <text>GN 1/1 je gastro norma, pevně stavené rozměry, nelze měnit</text>
  </threadedComment>
  <threadedComment ref="B281" dT="2019-03-18T12:16:37.18" personId="{2892FAB6-F11F-4937-AEEE-6282E50D2C44}" id="{324415F6-8DBA-4246-A5A6-E8E592D60CD6}">
    <text>standartizovaný rozměr</text>
  </threadedComment>
  <threadedComment ref="B425" dT="2019-03-18T12:25:56.62" personId="{2892FAB6-F11F-4937-AEEE-6282E50D2C44}" id="{FB6F6C4E-30CB-4D93-80E8-15DA751D0A01}">
    <text>normovaný rozměr, nelze upravovat, nutno dodržet</text>
  </threadedComment>
  <threadedComment ref="B426" dT="2019-03-18T12:26:07.45" personId="{2892FAB6-F11F-4937-AEEE-6282E50D2C44}" id="{FA22654A-159D-45F0-87B9-1ADDE0233EFC}">
    <text>normovaný rozměr, nelze upravovat, nutno dodržet</text>
  </threadedComment>
  <threadedComment ref="B469" dT="2019-03-18T12:27:37.67" personId="{2892FAB6-F11F-4937-AEEE-6282E50D2C44}" id="{14442154-A105-4811-90C8-1DE6A1FDAC64}">
    <text>standartizovaný rozměr</text>
  </threadedComment>
  <threadedComment ref="B498" dT="2019-03-18T12:28:50.71" personId="{2892FAB6-F11F-4937-AEEE-6282E50D2C44}" id="{BEDA2061-9FB0-48CD-9CEF-68B7EA52F7F6}">
    <text>Toto je v pořádku a vše uvedené by mělo být součástí dodávky a tedy i ceny zařízení, buď se vyčísli jako samostatné cena, nebo uvedené položky musí být zahrnutu v ceně jednotlivých zařízení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95A44-E6E0-45E5-8790-527391C874DB}">
  <dimension ref="A1:I519"/>
  <sheetViews>
    <sheetView tabSelected="1" topLeftCell="A433" zoomScale="140" zoomScaleNormal="140" workbookViewId="0">
      <selection activeCell="H502" sqref="H502"/>
    </sheetView>
  </sheetViews>
  <sheetFormatPr defaultColWidth="9.140625" defaultRowHeight="15" x14ac:dyDescent="0.25"/>
  <cols>
    <col min="1" max="1" width="9.7109375" style="58" customWidth="1"/>
    <col min="2" max="2" width="35.28515625" style="58" customWidth="1"/>
    <col min="3" max="3" width="5.28515625" style="57" customWidth="1"/>
    <col min="4" max="4" width="11.28515625" style="58" bestFit="1" customWidth="1"/>
    <col min="5" max="6" width="4.28515625" style="58" bestFit="1" customWidth="1"/>
    <col min="7" max="7" width="7" style="58" bestFit="1" customWidth="1"/>
    <col min="8" max="8" width="10.7109375" style="59" bestFit="1" customWidth="1"/>
    <col min="9" max="9" width="12.42578125" style="59" bestFit="1" customWidth="1"/>
    <col min="10" max="16384" width="9.140625" style="57"/>
  </cols>
  <sheetData>
    <row r="1" spans="1:9" x14ac:dyDescent="0.25">
      <c r="A1" s="161" t="s">
        <v>335</v>
      </c>
      <c r="B1" s="161"/>
      <c r="C1" s="161"/>
      <c r="D1" s="161"/>
      <c r="E1" s="161"/>
      <c r="F1" s="161"/>
      <c r="G1" s="161"/>
      <c r="H1" s="161"/>
      <c r="I1" s="161"/>
    </row>
    <row r="2" spans="1:9" x14ac:dyDescent="0.25">
      <c r="A2" s="161"/>
      <c r="B2" s="161"/>
      <c r="C2" s="161"/>
      <c r="D2" s="161"/>
      <c r="E2" s="161"/>
      <c r="F2" s="161"/>
      <c r="G2" s="161"/>
      <c r="H2" s="161"/>
      <c r="I2" s="161"/>
    </row>
    <row r="3" spans="1:9" x14ac:dyDescent="0.25">
      <c r="A3" s="161"/>
      <c r="B3" s="161"/>
      <c r="C3" s="161"/>
      <c r="D3" s="161"/>
      <c r="E3" s="161"/>
      <c r="F3" s="161"/>
      <c r="G3" s="161"/>
      <c r="H3" s="161"/>
      <c r="I3" s="161"/>
    </row>
    <row r="5" spans="1:9" ht="15.75" thickBot="1" x14ac:dyDescent="0.3"/>
    <row r="6" spans="1:9" ht="16.5" thickTop="1" thickBot="1" x14ac:dyDescent="0.3">
      <c r="A6" s="46" t="s">
        <v>0</v>
      </c>
      <c r="B6" s="145" t="s">
        <v>5</v>
      </c>
      <c r="C6" s="105"/>
      <c r="D6" s="106"/>
      <c r="E6" s="106" t="s">
        <v>1</v>
      </c>
      <c r="F6" s="106" t="s">
        <v>1</v>
      </c>
      <c r="G6" s="106" t="s">
        <v>2</v>
      </c>
      <c r="H6" s="107" t="s">
        <v>3</v>
      </c>
      <c r="I6" s="21" t="s">
        <v>4</v>
      </c>
    </row>
    <row r="7" spans="1:9" ht="62.25" customHeight="1" thickBot="1" x14ac:dyDescent="0.3">
      <c r="A7" s="99" t="s">
        <v>340</v>
      </c>
      <c r="B7" s="146"/>
      <c r="C7" s="108" t="s">
        <v>6</v>
      </c>
      <c r="D7" s="109" t="s">
        <v>413</v>
      </c>
      <c r="E7" s="109" t="s">
        <v>7</v>
      </c>
      <c r="F7" s="109" t="s">
        <v>8</v>
      </c>
      <c r="G7" s="110"/>
      <c r="H7" s="111" t="s">
        <v>9</v>
      </c>
      <c r="I7" s="22" t="s">
        <v>10</v>
      </c>
    </row>
    <row r="8" spans="1:9" ht="19.5" customHeight="1" thickBot="1" x14ac:dyDescent="0.3">
      <c r="A8" s="100" t="s">
        <v>341</v>
      </c>
      <c r="B8" s="146"/>
      <c r="C8" s="112" t="s">
        <v>11</v>
      </c>
      <c r="D8" s="113" t="s">
        <v>12</v>
      </c>
      <c r="E8" s="113" t="s">
        <v>13</v>
      </c>
      <c r="F8" s="113" t="s">
        <v>13</v>
      </c>
      <c r="G8" s="113" t="s">
        <v>14</v>
      </c>
      <c r="H8" s="114" t="s">
        <v>15</v>
      </c>
      <c r="I8" s="24" t="s">
        <v>15</v>
      </c>
    </row>
    <row r="9" spans="1:9" x14ac:dyDescent="0.25">
      <c r="A9" s="47"/>
      <c r="B9" s="35"/>
      <c r="C9" s="36"/>
      <c r="D9" s="37"/>
      <c r="E9" s="37"/>
      <c r="F9" s="37"/>
      <c r="G9" s="37"/>
      <c r="H9" s="38"/>
      <c r="I9" s="39"/>
    </row>
    <row r="10" spans="1:9" x14ac:dyDescent="0.25">
      <c r="A10" s="48"/>
      <c r="B10" s="40"/>
      <c r="C10" s="41"/>
      <c r="D10" s="42"/>
      <c r="E10" s="42"/>
      <c r="F10" s="42"/>
      <c r="G10" s="42"/>
      <c r="H10" s="43"/>
      <c r="I10" s="44"/>
    </row>
    <row r="11" spans="1:9" ht="15.75" thickBot="1" x14ac:dyDescent="0.3">
      <c r="A11" s="60"/>
      <c r="B11" s="45" t="s">
        <v>16</v>
      </c>
      <c r="C11" s="61"/>
      <c r="D11" s="62"/>
      <c r="E11" s="62"/>
      <c r="F11" s="62"/>
      <c r="G11" s="62"/>
      <c r="H11" s="63"/>
      <c r="I11" s="64"/>
    </row>
    <row r="12" spans="1:9" ht="15.75" thickBot="1" x14ac:dyDescent="0.3">
      <c r="A12" s="49">
        <v>15</v>
      </c>
      <c r="B12" s="3" t="s">
        <v>17</v>
      </c>
      <c r="C12" s="147">
        <v>1</v>
      </c>
      <c r="D12" s="149" t="s">
        <v>18</v>
      </c>
      <c r="E12" s="149"/>
      <c r="F12" s="149">
        <v>17.5</v>
      </c>
      <c r="G12" s="149">
        <v>400</v>
      </c>
      <c r="H12" s="152">
        <v>0</v>
      </c>
      <c r="I12" s="154">
        <f>C12*H12</f>
        <v>0</v>
      </c>
    </row>
    <row r="13" spans="1:9" ht="15.75" thickBot="1" x14ac:dyDescent="0.3">
      <c r="A13" s="49"/>
      <c r="B13" s="4" t="s">
        <v>19</v>
      </c>
      <c r="C13" s="147"/>
      <c r="D13" s="149"/>
      <c r="E13" s="149"/>
      <c r="F13" s="149"/>
      <c r="G13" s="149"/>
      <c r="H13" s="152"/>
      <c r="I13" s="154"/>
    </row>
    <row r="14" spans="1:9" ht="23.25" thickBot="1" x14ac:dyDescent="0.3">
      <c r="A14" s="49"/>
      <c r="B14" s="4" t="s">
        <v>20</v>
      </c>
      <c r="C14" s="147"/>
      <c r="D14" s="149"/>
      <c r="E14" s="149"/>
      <c r="F14" s="149"/>
      <c r="G14" s="149"/>
      <c r="H14" s="152"/>
      <c r="I14" s="154"/>
    </row>
    <row r="15" spans="1:9" ht="23.25" thickBot="1" x14ac:dyDescent="0.3">
      <c r="A15" s="49"/>
      <c r="B15" s="4" t="s">
        <v>21</v>
      </c>
      <c r="C15" s="147"/>
      <c r="D15" s="149"/>
      <c r="E15" s="149"/>
      <c r="F15" s="149"/>
      <c r="G15" s="149"/>
      <c r="H15" s="152"/>
      <c r="I15" s="154"/>
    </row>
    <row r="16" spans="1:9" ht="23.25" thickBot="1" x14ac:dyDescent="0.3">
      <c r="A16" s="115"/>
      <c r="B16" s="116" t="s">
        <v>351</v>
      </c>
      <c r="C16" s="147"/>
      <c r="D16" s="149"/>
      <c r="E16" s="149"/>
      <c r="F16" s="149"/>
      <c r="G16" s="149"/>
      <c r="H16" s="152"/>
      <c r="I16" s="154"/>
    </row>
    <row r="17" spans="1:9" ht="15.75" thickBot="1" x14ac:dyDescent="0.3">
      <c r="A17" s="115"/>
      <c r="B17" s="116" t="s">
        <v>352</v>
      </c>
      <c r="C17" s="147"/>
      <c r="D17" s="149"/>
      <c r="E17" s="149"/>
      <c r="F17" s="149"/>
      <c r="G17" s="149"/>
      <c r="H17" s="152"/>
      <c r="I17" s="154"/>
    </row>
    <row r="18" spans="1:9" ht="23.25" thickBot="1" x14ac:dyDescent="0.3">
      <c r="A18" s="115"/>
      <c r="B18" s="116" t="s">
        <v>24</v>
      </c>
      <c r="C18" s="147"/>
      <c r="D18" s="149"/>
      <c r="E18" s="149"/>
      <c r="F18" s="149"/>
      <c r="G18" s="149"/>
      <c r="H18" s="152"/>
      <c r="I18" s="154"/>
    </row>
    <row r="19" spans="1:9" ht="23.25" thickBot="1" x14ac:dyDescent="0.3">
      <c r="A19" s="115"/>
      <c r="B19" s="116" t="s">
        <v>353</v>
      </c>
      <c r="C19" s="147"/>
      <c r="D19" s="149"/>
      <c r="E19" s="149"/>
      <c r="F19" s="149"/>
      <c r="G19" s="149"/>
      <c r="H19" s="152"/>
      <c r="I19" s="154"/>
    </row>
    <row r="20" spans="1:9" ht="23.25" thickBot="1" x14ac:dyDescent="0.3">
      <c r="A20" s="115"/>
      <c r="B20" s="116" t="s">
        <v>354</v>
      </c>
      <c r="C20" s="147"/>
      <c r="D20" s="149"/>
      <c r="E20" s="149"/>
      <c r="F20" s="149"/>
      <c r="G20" s="149"/>
      <c r="H20" s="152"/>
      <c r="I20" s="154"/>
    </row>
    <row r="21" spans="1:9" ht="15.75" thickBot="1" x14ac:dyDescent="0.3">
      <c r="A21" s="49"/>
      <c r="B21" s="5" t="s">
        <v>26</v>
      </c>
      <c r="C21" s="147"/>
      <c r="D21" s="149"/>
      <c r="E21" s="149"/>
      <c r="F21" s="149"/>
      <c r="G21" s="149"/>
      <c r="H21" s="152"/>
      <c r="I21" s="154"/>
    </row>
    <row r="22" spans="1:9" ht="23.25" thickBot="1" x14ac:dyDescent="0.3">
      <c r="A22" s="65"/>
      <c r="B22" s="6" t="s">
        <v>27</v>
      </c>
      <c r="C22" s="147"/>
      <c r="D22" s="149"/>
      <c r="E22" s="149"/>
      <c r="F22" s="149"/>
      <c r="G22" s="149"/>
      <c r="H22" s="152"/>
      <c r="I22" s="154"/>
    </row>
    <row r="23" spans="1:9" ht="23.25" thickBot="1" x14ac:dyDescent="0.3">
      <c r="A23" s="50"/>
      <c r="B23" s="7" t="s">
        <v>414</v>
      </c>
      <c r="C23" s="147"/>
      <c r="D23" s="149"/>
      <c r="E23" s="149"/>
      <c r="F23" s="149"/>
      <c r="G23" s="149"/>
      <c r="H23" s="152"/>
      <c r="I23" s="154"/>
    </row>
    <row r="24" spans="1:9" ht="15.75" thickBot="1" x14ac:dyDescent="0.3">
      <c r="A24" s="50"/>
      <c r="B24" s="7" t="s">
        <v>28</v>
      </c>
      <c r="C24" s="147"/>
      <c r="D24" s="149"/>
      <c r="E24" s="149"/>
      <c r="F24" s="149"/>
      <c r="G24" s="149"/>
      <c r="H24" s="152"/>
      <c r="I24" s="154"/>
    </row>
    <row r="25" spans="1:9" ht="15.75" thickBot="1" x14ac:dyDescent="0.3">
      <c r="A25" s="50"/>
      <c r="B25" s="7" t="s">
        <v>29</v>
      </c>
      <c r="C25" s="147"/>
      <c r="D25" s="149"/>
      <c r="E25" s="149"/>
      <c r="F25" s="149"/>
      <c r="G25" s="149"/>
      <c r="H25" s="152"/>
      <c r="I25" s="154"/>
    </row>
    <row r="26" spans="1:9" ht="23.25" thickBot="1" x14ac:dyDescent="0.3">
      <c r="A26" s="50"/>
      <c r="B26" s="7" t="s">
        <v>30</v>
      </c>
      <c r="C26" s="147"/>
      <c r="D26" s="149"/>
      <c r="E26" s="149"/>
      <c r="F26" s="149"/>
      <c r="G26" s="149"/>
      <c r="H26" s="152"/>
      <c r="I26" s="154"/>
    </row>
    <row r="27" spans="1:9" ht="15.75" thickBot="1" x14ac:dyDescent="0.3">
      <c r="A27" s="50"/>
      <c r="B27" s="7" t="s">
        <v>31</v>
      </c>
      <c r="C27" s="147"/>
      <c r="D27" s="149"/>
      <c r="E27" s="149"/>
      <c r="F27" s="149"/>
      <c r="G27" s="149"/>
      <c r="H27" s="152"/>
      <c r="I27" s="154"/>
    </row>
    <row r="28" spans="1:9" ht="23.25" thickBot="1" x14ac:dyDescent="0.3">
      <c r="A28" s="50"/>
      <c r="B28" s="7" t="s">
        <v>32</v>
      </c>
      <c r="C28" s="147"/>
      <c r="D28" s="149"/>
      <c r="E28" s="149"/>
      <c r="F28" s="149"/>
      <c r="G28" s="149"/>
      <c r="H28" s="152"/>
      <c r="I28" s="154"/>
    </row>
    <row r="29" spans="1:9" ht="15.75" thickBot="1" x14ac:dyDescent="0.3">
      <c r="A29" s="50"/>
      <c r="B29" s="7" t="s">
        <v>33</v>
      </c>
      <c r="C29" s="147"/>
      <c r="D29" s="149"/>
      <c r="E29" s="149"/>
      <c r="F29" s="149"/>
      <c r="G29" s="149"/>
      <c r="H29" s="152"/>
      <c r="I29" s="154"/>
    </row>
    <row r="30" spans="1:9" ht="15.75" thickBot="1" x14ac:dyDescent="0.3">
      <c r="A30" s="50"/>
      <c r="B30" s="7" t="s">
        <v>34</v>
      </c>
      <c r="C30" s="147"/>
      <c r="D30" s="149"/>
      <c r="E30" s="149"/>
      <c r="F30" s="149"/>
      <c r="G30" s="149"/>
      <c r="H30" s="152"/>
      <c r="I30" s="154"/>
    </row>
    <row r="31" spans="1:9" ht="23.25" thickBot="1" x14ac:dyDescent="0.3">
      <c r="A31" s="50"/>
      <c r="B31" s="7" t="s">
        <v>35</v>
      </c>
      <c r="C31" s="147"/>
      <c r="D31" s="149"/>
      <c r="E31" s="149"/>
      <c r="F31" s="149"/>
      <c r="G31" s="149"/>
      <c r="H31" s="152"/>
      <c r="I31" s="154"/>
    </row>
    <row r="32" spans="1:9" ht="23.25" thickBot="1" x14ac:dyDescent="0.3">
      <c r="A32" s="50"/>
      <c r="B32" s="7" t="s">
        <v>36</v>
      </c>
      <c r="C32" s="148"/>
      <c r="D32" s="150"/>
      <c r="E32" s="150"/>
      <c r="F32" s="150"/>
      <c r="G32" s="150"/>
      <c r="H32" s="153"/>
      <c r="I32" s="155"/>
    </row>
    <row r="33" spans="1:9" ht="15.75" thickBot="1" x14ac:dyDescent="0.3">
      <c r="A33" s="66"/>
      <c r="B33" s="8" t="s">
        <v>37</v>
      </c>
      <c r="C33" s="2">
        <v>1</v>
      </c>
      <c r="D33" s="11" t="s">
        <v>38</v>
      </c>
      <c r="E33" s="11"/>
      <c r="F33" s="11">
        <v>0.06</v>
      </c>
      <c r="G33" s="11">
        <v>230</v>
      </c>
      <c r="H33" s="67">
        <v>0</v>
      </c>
      <c r="I33" s="12">
        <f>C33*H33</f>
        <v>0</v>
      </c>
    </row>
    <row r="34" spans="1:9" ht="15.75" thickBot="1" x14ac:dyDescent="0.3">
      <c r="A34" s="49"/>
      <c r="B34" s="3" t="s">
        <v>39</v>
      </c>
      <c r="C34" s="1">
        <v>1</v>
      </c>
      <c r="D34" s="10"/>
      <c r="E34" s="10"/>
      <c r="F34" s="10"/>
      <c r="G34" s="10"/>
      <c r="H34" s="67">
        <v>0</v>
      </c>
      <c r="I34" s="12">
        <f>C34*H34</f>
        <v>0</v>
      </c>
    </row>
    <row r="35" spans="1:9" ht="15.75" thickBot="1" x14ac:dyDescent="0.3">
      <c r="A35" s="49"/>
      <c r="B35" s="3" t="s">
        <v>40</v>
      </c>
      <c r="C35" s="1">
        <v>1</v>
      </c>
      <c r="D35" s="10" t="s">
        <v>41</v>
      </c>
      <c r="E35" s="10"/>
      <c r="F35" s="10"/>
      <c r="G35" s="10"/>
      <c r="H35" s="67">
        <v>0</v>
      </c>
      <c r="I35" s="12">
        <f>C35*H35</f>
        <v>0</v>
      </c>
    </row>
    <row r="36" spans="1:9" ht="15.75" thickBot="1" x14ac:dyDescent="0.3">
      <c r="A36" s="49">
        <v>16</v>
      </c>
      <c r="B36" s="3" t="s">
        <v>17</v>
      </c>
      <c r="C36" s="156">
        <v>1</v>
      </c>
      <c r="D36" s="151" t="s">
        <v>18</v>
      </c>
      <c r="E36" s="151"/>
      <c r="F36" s="151">
        <v>17.5</v>
      </c>
      <c r="G36" s="151">
        <v>400</v>
      </c>
      <c r="H36" s="157">
        <v>0</v>
      </c>
      <c r="I36" s="158">
        <f>C36*H36</f>
        <v>0</v>
      </c>
    </row>
    <row r="37" spans="1:9" ht="15.75" thickBot="1" x14ac:dyDescent="0.3">
      <c r="A37" s="49"/>
      <c r="B37" s="4" t="s">
        <v>19</v>
      </c>
      <c r="C37" s="147"/>
      <c r="D37" s="149"/>
      <c r="E37" s="149"/>
      <c r="F37" s="149"/>
      <c r="G37" s="149"/>
      <c r="H37" s="152"/>
      <c r="I37" s="154"/>
    </row>
    <row r="38" spans="1:9" ht="23.25" thickBot="1" x14ac:dyDescent="0.3">
      <c r="A38" s="49"/>
      <c r="B38" s="4" t="s">
        <v>20</v>
      </c>
      <c r="C38" s="147"/>
      <c r="D38" s="149"/>
      <c r="E38" s="149"/>
      <c r="F38" s="149"/>
      <c r="G38" s="149"/>
      <c r="H38" s="152"/>
      <c r="I38" s="154"/>
    </row>
    <row r="39" spans="1:9" ht="23.25" thickBot="1" x14ac:dyDescent="0.3">
      <c r="A39" s="49"/>
      <c r="B39" s="4" t="s">
        <v>21</v>
      </c>
      <c r="C39" s="147"/>
      <c r="D39" s="149"/>
      <c r="E39" s="149"/>
      <c r="F39" s="149"/>
      <c r="G39" s="149"/>
      <c r="H39" s="152"/>
      <c r="I39" s="154"/>
    </row>
    <row r="40" spans="1:9" ht="23.25" thickBot="1" x14ac:dyDescent="0.3">
      <c r="A40" s="49"/>
      <c r="B40" s="5" t="s">
        <v>22</v>
      </c>
      <c r="C40" s="147"/>
      <c r="D40" s="149"/>
      <c r="E40" s="149"/>
      <c r="F40" s="149"/>
      <c r="G40" s="149"/>
      <c r="H40" s="152"/>
      <c r="I40" s="154"/>
    </row>
    <row r="41" spans="1:9" ht="15.75" thickBot="1" x14ac:dyDescent="0.3">
      <c r="A41" s="49"/>
      <c r="B41" s="5" t="s">
        <v>23</v>
      </c>
      <c r="C41" s="147"/>
      <c r="D41" s="149"/>
      <c r="E41" s="149"/>
      <c r="F41" s="149"/>
      <c r="G41" s="149"/>
      <c r="H41" s="152"/>
      <c r="I41" s="154"/>
    </row>
    <row r="42" spans="1:9" ht="23.25" thickBot="1" x14ac:dyDescent="0.3">
      <c r="A42" s="49"/>
      <c r="B42" s="5" t="s">
        <v>24</v>
      </c>
      <c r="C42" s="147"/>
      <c r="D42" s="149"/>
      <c r="E42" s="149"/>
      <c r="F42" s="149"/>
      <c r="G42" s="149"/>
      <c r="H42" s="152"/>
      <c r="I42" s="154"/>
    </row>
    <row r="43" spans="1:9" ht="23.25" thickBot="1" x14ac:dyDescent="0.3">
      <c r="A43" s="49"/>
      <c r="B43" s="5" t="s">
        <v>25</v>
      </c>
      <c r="C43" s="147"/>
      <c r="D43" s="149"/>
      <c r="E43" s="149"/>
      <c r="F43" s="149"/>
      <c r="G43" s="149"/>
      <c r="H43" s="152"/>
      <c r="I43" s="154"/>
    </row>
    <row r="44" spans="1:9" ht="23.25" thickBot="1" x14ac:dyDescent="0.3">
      <c r="A44" s="49"/>
      <c r="B44" s="116" t="s">
        <v>355</v>
      </c>
      <c r="C44" s="147"/>
      <c r="D44" s="149"/>
      <c r="E44" s="149"/>
      <c r="F44" s="149"/>
      <c r="G44" s="149"/>
      <c r="H44" s="152"/>
      <c r="I44" s="154"/>
    </row>
    <row r="45" spans="1:9" ht="15.75" thickBot="1" x14ac:dyDescent="0.3">
      <c r="A45" s="49"/>
      <c r="B45" s="5" t="s">
        <v>26</v>
      </c>
      <c r="C45" s="147"/>
      <c r="D45" s="149"/>
      <c r="E45" s="149"/>
      <c r="F45" s="149"/>
      <c r="G45" s="149"/>
      <c r="H45" s="152"/>
      <c r="I45" s="154"/>
    </row>
    <row r="46" spans="1:9" ht="23.25" thickBot="1" x14ac:dyDescent="0.3">
      <c r="A46" s="65"/>
      <c r="B46" s="6" t="s">
        <v>27</v>
      </c>
      <c r="C46" s="147"/>
      <c r="D46" s="149"/>
      <c r="E46" s="149"/>
      <c r="F46" s="149"/>
      <c r="G46" s="149"/>
      <c r="H46" s="152"/>
      <c r="I46" s="154"/>
    </row>
    <row r="47" spans="1:9" ht="23.25" thickBot="1" x14ac:dyDescent="0.3">
      <c r="A47" s="50"/>
      <c r="B47" s="7" t="s">
        <v>414</v>
      </c>
      <c r="C47" s="147"/>
      <c r="D47" s="149"/>
      <c r="E47" s="149"/>
      <c r="F47" s="149"/>
      <c r="G47" s="149"/>
      <c r="H47" s="152"/>
      <c r="I47" s="154"/>
    </row>
    <row r="48" spans="1:9" ht="15.75" thickBot="1" x14ac:dyDescent="0.3">
      <c r="A48" s="50"/>
      <c r="B48" s="7" t="s">
        <v>28</v>
      </c>
      <c r="C48" s="147"/>
      <c r="D48" s="149"/>
      <c r="E48" s="149"/>
      <c r="F48" s="149"/>
      <c r="G48" s="149"/>
      <c r="H48" s="152"/>
      <c r="I48" s="154"/>
    </row>
    <row r="49" spans="1:9" ht="15.75" thickBot="1" x14ac:dyDescent="0.3">
      <c r="A49" s="50"/>
      <c r="B49" s="7" t="s">
        <v>29</v>
      </c>
      <c r="C49" s="147"/>
      <c r="D49" s="149"/>
      <c r="E49" s="149"/>
      <c r="F49" s="149"/>
      <c r="G49" s="149"/>
      <c r="H49" s="152"/>
      <c r="I49" s="154"/>
    </row>
    <row r="50" spans="1:9" ht="23.25" thickBot="1" x14ac:dyDescent="0.3">
      <c r="A50" s="50"/>
      <c r="B50" s="7" t="s">
        <v>30</v>
      </c>
      <c r="C50" s="147"/>
      <c r="D50" s="149"/>
      <c r="E50" s="149"/>
      <c r="F50" s="149"/>
      <c r="G50" s="149"/>
      <c r="H50" s="152"/>
      <c r="I50" s="154"/>
    </row>
    <row r="51" spans="1:9" ht="15.75" thickBot="1" x14ac:dyDescent="0.3">
      <c r="A51" s="50"/>
      <c r="B51" s="7" t="s">
        <v>31</v>
      </c>
      <c r="C51" s="147"/>
      <c r="D51" s="149"/>
      <c r="E51" s="149"/>
      <c r="F51" s="149"/>
      <c r="G51" s="149"/>
      <c r="H51" s="152"/>
      <c r="I51" s="154"/>
    </row>
    <row r="52" spans="1:9" ht="23.25" thickBot="1" x14ac:dyDescent="0.3">
      <c r="A52" s="50"/>
      <c r="B52" s="7" t="s">
        <v>32</v>
      </c>
      <c r="C52" s="147"/>
      <c r="D52" s="149"/>
      <c r="E52" s="149"/>
      <c r="F52" s="149"/>
      <c r="G52" s="149"/>
      <c r="H52" s="152"/>
      <c r="I52" s="154"/>
    </row>
    <row r="53" spans="1:9" ht="15.75" thickBot="1" x14ac:dyDescent="0.3">
      <c r="A53" s="50"/>
      <c r="B53" s="7" t="s">
        <v>33</v>
      </c>
      <c r="C53" s="147"/>
      <c r="D53" s="149"/>
      <c r="E53" s="149"/>
      <c r="F53" s="149"/>
      <c r="G53" s="149"/>
      <c r="H53" s="152"/>
      <c r="I53" s="154"/>
    </row>
    <row r="54" spans="1:9" ht="15.75" thickBot="1" x14ac:dyDescent="0.3">
      <c r="A54" s="50"/>
      <c r="B54" s="7" t="s">
        <v>34</v>
      </c>
      <c r="C54" s="147"/>
      <c r="D54" s="149"/>
      <c r="E54" s="149"/>
      <c r="F54" s="149"/>
      <c r="G54" s="149"/>
      <c r="H54" s="152"/>
      <c r="I54" s="154"/>
    </row>
    <row r="55" spans="1:9" ht="23.25" thickBot="1" x14ac:dyDescent="0.3">
      <c r="A55" s="50"/>
      <c r="B55" s="7" t="s">
        <v>35</v>
      </c>
      <c r="C55" s="147"/>
      <c r="D55" s="149"/>
      <c r="E55" s="149"/>
      <c r="F55" s="149"/>
      <c r="G55" s="149"/>
      <c r="H55" s="152"/>
      <c r="I55" s="154"/>
    </row>
    <row r="56" spans="1:9" ht="23.25" thickBot="1" x14ac:dyDescent="0.3">
      <c r="A56" s="50"/>
      <c r="B56" s="7" t="s">
        <v>36</v>
      </c>
      <c r="C56" s="148"/>
      <c r="D56" s="150"/>
      <c r="E56" s="150"/>
      <c r="F56" s="150"/>
      <c r="G56" s="150"/>
      <c r="H56" s="153"/>
      <c r="I56" s="155"/>
    </row>
    <row r="57" spans="1:9" ht="15.75" thickBot="1" x14ac:dyDescent="0.3">
      <c r="A57" s="66"/>
      <c r="B57" s="8" t="s">
        <v>37</v>
      </c>
      <c r="C57" s="2">
        <v>1</v>
      </c>
      <c r="D57" s="11" t="s">
        <v>38</v>
      </c>
      <c r="E57" s="11"/>
      <c r="F57" s="11">
        <v>0.06</v>
      </c>
      <c r="G57" s="11">
        <v>230</v>
      </c>
      <c r="H57" s="67">
        <v>0</v>
      </c>
      <c r="I57" s="12">
        <f>C57*H57</f>
        <v>0</v>
      </c>
    </row>
    <row r="58" spans="1:9" ht="15.75" thickBot="1" x14ac:dyDescent="0.3">
      <c r="A58" s="49"/>
      <c r="B58" s="3" t="s">
        <v>39</v>
      </c>
      <c r="C58" s="1">
        <v>1</v>
      </c>
      <c r="D58" s="10"/>
      <c r="E58" s="10"/>
      <c r="F58" s="10"/>
      <c r="G58" s="10"/>
      <c r="H58" s="67">
        <v>0</v>
      </c>
      <c r="I58" s="12">
        <f>C58*H58</f>
        <v>0</v>
      </c>
    </row>
    <row r="59" spans="1:9" ht="15.75" thickBot="1" x14ac:dyDescent="0.3">
      <c r="A59" s="49"/>
      <c r="B59" s="3" t="s">
        <v>40</v>
      </c>
      <c r="C59" s="1">
        <v>1</v>
      </c>
      <c r="D59" s="10" t="s">
        <v>41</v>
      </c>
      <c r="E59" s="10"/>
      <c r="F59" s="10"/>
      <c r="G59" s="10"/>
      <c r="H59" s="67">
        <v>0</v>
      </c>
      <c r="I59" s="12">
        <f>C59*H59</f>
        <v>0</v>
      </c>
    </row>
    <row r="60" spans="1:9" ht="15.75" thickBot="1" x14ac:dyDescent="0.3">
      <c r="A60" s="49">
        <v>14</v>
      </c>
      <c r="B60" s="3" t="s">
        <v>42</v>
      </c>
      <c r="C60" s="156">
        <v>2</v>
      </c>
      <c r="D60" s="151" t="s">
        <v>43</v>
      </c>
      <c r="E60" s="151"/>
      <c r="F60" s="151"/>
      <c r="G60" s="151"/>
      <c r="H60" s="157">
        <v>0</v>
      </c>
      <c r="I60" s="158">
        <f>C60*H60</f>
        <v>0</v>
      </c>
    </row>
    <row r="61" spans="1:9" ht="15.75" thickBot="1" x14ac:dyDescent="0.3">
      <c r="A61" s="68"/>
      <c r="B61" s="5" t="s">
        <v>44</v>
      </c>
      <c r="C61" s="147"/>
      <c r="D61" s="149"/>
      <c r="E61" s="149"/>
      <c r="F61" s="149"/>
      <c r="G61" s="149"/>
      <c r="H61" s="152"/>
      <c r="I61" s="154"/>
    </row>
    <row r="62" spans="1:9" ht="15.75" thickBot="1" x14ac:dyDescent="0.3">
      <c r="A62" s="49"/>
      <c r="B62" s="5"/>
      <c r="C62" s="148"/>
      <c r="D62" s="150"/>
      <c r="E62" s="150"/>
      <c r="F62" s="150"/>
      <c r="G62" s="150"/>
      <c r="H62" s="153"/>
      <c r="I62" s="155"/>
    </row>
    <row r="63" spans="1:9" ht="15.75" thickBot="1" x14ac:dyDescent="0.3">
      <c r="A63" s="49">
        <v>18</v>
      </c>
      <c r="B63" s="3" t="s">
        <v>45</v>
      </c>
      <c r="C63" s="156">
        <v>1</v>
      </c>
      <c r="D63" s="151" t="s">
        <v>46</v>
      </c>
      <c r="E63" s="151">
        <v>44</v>
      </c>
      <c r="F63" s="151"/>
      <c r="G63" s="151"/>
      <c r="H63" s="157">
        <v>0</v>
      </c>
      <c r="I63" s="158">
        <f>C63*H63</f>
        <v>0</v>
      </c>
    </row>
    <row r="64" spans="1:9" ht="15.75" thickBot="1" x14ac:dyDescent="0.3">
      <c r="A64" s="51"/>
      <c r="B64" s="5" t="s">
        <v>47</v>
      </c>
      <c r="C64" s="148"/>
      <c r="D64" s="150"/>
      <c r="E64" s="150"/>
      <c r="F64" s="150"/>
      <c r="G64" s="150"/>
      <c r="H64" s="153"/>
      <c r="I64" s="155"/>
    </row>
    <row r="65" spans="1:9" ht="15.75" thickBot="1" x14ac:dyDescent="0.3">
      <c r="A65" s="49" t="s">
        <v>48</v>
      </c>
      <c r="B65" s="3" t="s">
        <v>49</v>
      </c>
      <c r="C65" s="1">
        <v>1</v>
      </c>
      <c r="D65" s="10" t="s">
        <v>50</v>
      </c>
      <c r="E65" s="10"/>
      <c r="F65" s="10"/>
      <c r="G65" s="10"/>
      <c r="H65" s="67">
        <v>0</v>
      </c>
      <c r="I65" s="12">
        <f>C65*H65</f>
        <v>0</v>
      </c>
    </row>
    <row r="66" spans="1:9" ht="15.75" thickBot="1" x14ac:dyDescent="0.3">
      <c r="A66" s="49" t="s">
        <v>51</v>
      </c>
      <c r="B66" s="3" t="s">
        <v>52</v>
      </c>
      <c r="C66" s="156">
        <v>2</v>
      </c>
      <c r="D66" s="151" t="s">
        <v>53</v>
      </c>
      <c r="E66" s="151">
        <v>20</v>
      </c>
      <c r="F66" s="151">
        <v>0.3</v>
      </c>
      <c r="G66" s="151">
        <v>230</v>
      </c>
      <c r="H66" s="157">
        <v>0</v>
      </c>
      <c r="I66" s="158">
        <f>C66*H66</f>
        <v>0</v>
      </c>
    </row>
    <row r="67" spans="1:9" ht="15.75" thickBot="1" x14ac:dyDescent="0.3">
      <c r="A67" s="49"/>
      <c r="B67" s="116" t="s">
        <v>415</v>
      </c>
      <c r="C67" s="147"/>
      <c r="D67" s="149"/>
      <c r="E67" s="149"/>
      <c r="F67" s="149"/>
      <c r="G67" s="149"/>
      <c r="H67" s="152"/>
      <c r="I67" s="154"/>
    </row>
    <row r="68" spans="1:9" ht="15.75" thickBot="1" x14ac:dyDescent="0.3">
      <c r="A68" s="49"/>
      <c r="B68" s="5" t="s">
        <v>54</v>
      </c>
      <c r="C68" s="147"/>
      <c r="D68" s="149"/>
      <c r="E68" s="149"/>
      <c r="F68" s="149"/>
      <c r="G68" s="149"/>
      <c r="H68" s="152"/>
      <c r="I68" s="154"/>
    </row>
    <row r="69" spans="1:9" ht="15.75" thickBot="1" x14ac:dyDescent="0.3">
      <c r="A69" s="49"/>
      <c r="B69" s="5" t="s">
        <v>55</v>
      </c>
      <c r="C69" s="147"/>
      <c r="D69" s="149"/>
      <c r="E69" s="149"/>
      <c r="F69" s="149"/>
      <c r="G69" s="149"/>
      <c r="H69" s="152"/>
      <c r="I69" s="154"/>
    </row>
    <row r="70" spans="1:9" ht="15.75" thickBot="1" x14ac:dyDescent="0.3">
      <c r="A70" s="49"/>
      <c r="B70" s="5" t="s">
        <v>416</v>
      </c>
      <c r="C70" s="148"/>
      <c r="D70" s="150"/>
      <c r="E70" s="150"/>
      <c r="F70" s="150"/>
      <c r="G70" s="150"/>
      <c r="H70" s="153"/>
      <c r="I70" s="155"/>
    </row>
    <row r="71" spans="1:9" ht="15.75" thickBot="1" x14ac:dyDescent="0.3">
      <c r="A71" s="49" t="s">
        <v>56</v>
      </c>
      <c r="B71" s="3" t="s">
        <v>57</v>
      </c>
      <c r="C71" s="156">
        <v>3</v>
      </c>
      <c r="D71" s="151" t="s">
        <v>53</v>
      </c>
      <c r="E71" s="151">
        <v>24</v>
      </c>
      <c r="F71" s="151">
        <v>0.2</v>
      </c>
      <c r="G71" s="151">
        <v>230</v>
      </c>
      <c r="H71" s="157">
        <v>0</v>
      </c>
      <c r="I71" s="158">
        <f>C71*H71</f>
        <v>0</v>
      </c>
    </row>
    <row r="72" spans="1:9" ht="15.75" thickBot="1" x14ac:dyDescent="0.3">
      <c r="A72" s="49"/>
      <c r="B72" s="9" t="s">
        <v>58</v>
      </c>
      <c r="C72" s="148"/>
      <c r="D72" s="150"/>
      <c r="E72" s="150"/>
      <c r="F72" s="150"/>
      <c r="G72" s="150"/>
      <c r="H72" s="153"/>
      <c r="I72" s="155"/>
    </row>
    <row r="73" spans="1:9" ht="15.75" thickBot="1" x14ac:dyDescent="0.3">
      <c r="A73" s="49" t="s">
        <v>59</v>
      </c>
      <c r="B73" s="3" t="s">
        <v>60</v>
      </c>
      <c r="C73" s="156">
        <v>2</v>
      </c>
      <c r="D73" s="151" t="s">
        <v>61</v>
      </c>
      <c r="E73" s="151"/>
      <c r="F73" s="151"/>
      <c r="G73" s="151"/>
      <c r="H73" s="157">
        <v>0</v>
      </c>
      <c r="I73" s="158">
        <f>C73*H73</f>
        <v>0</v>
      </c>
    </row>
    <row r="74" spans="1:9" ht="15.75" thickBot="1" x14ac:dyDescent="0.3">
      <c r="A74" s="49"/>
      <c r="B74" s="5" t="s">
        <v>62</v>
      </c>
      <c r="C74" s="148"/>
      <c r="D74" s="150"/>
      <c r="E74" s="150"/>
      <c r="F74" s="150"/>
      <c r="G74" s="150"/>
      <c r="H74" s="153"/>
      <c r="I74" s="155"/>
    </row>
    <row r="75" spans="1:9" ht="15.75" thickBot="1" x14ac:dyDescent="0.3">
      <c r="A75" s="49" t="s">
        <v>63</v>
      </c>
      <c r="B75" s="3" t="s">
        <v>49</v>
      </c>
      <c r="C75" s="1">
        <v>2</v>
      </c>
      <c r="D75" s="10" t="s">
        <v>64</v>
      </c>
      <c r="E75" s="10"/>
      <c r="F75" s="10"/>
      <c r="G75" s="10"/>
      <c r="H75" s="67">
        <v>0</v>
      </c>
      <c r="I75" s="12">
        <f>C75*H75</f>
        <v>0</v>
      </c>
    </row>
    <row r="76" spans="1:9" ht="15.75" thickBot="1" x14ac:dyDescent="0.3">
      <c r="A76" s="51" t="s">
        <v>65</v>
      </c>
      <c r="B76" s="3" t="s">
        <v>66</v>
      </c>
      <c r="C76" s="1">
        <v>1</v>
      </c>
      <c r="D76" s="10"/>
      <c r="E76" s="10"/>
      <c r="F76" s="10"/>
      <c r="G76" s="10"/>
      <c r="H76" s="67">
        <v>0</v>
      </c>
      <c r="I76" s="12">
        <f>C76*H76</f>
        <v>0</v>
      </c>
    </row>
    <row r="77" spans="1:9" ht="15.75" thickBot="1" x14ac:dyDescent="0.3">
      <c r="A77" s="51" t="s">
        <v>67</v>
      </c>
      <c r="B77" s="3" t="s">
        <v>68</v>
      </c>
      <c r="C77" s="1">
        <v>1</v>
      </c>
      <c r="D77" s="10"/>
      <c r="E77" s="10"/>
      <c r="F77" s="10"/>
      <c r="G77" s="10"/>
      <c r="H77" s="67">
        <v>0</v>
      </c>
      <c r="I77" s="12">
        <f>C77*H77</f>
        <v>0</v>
      </c>
    </row>
    <row r="78" spans="1:9" ht="15.75" thickBot="1" x14ac:dyDescent="0.3">
      <c r="A78" s="49">
        <v>24</v>
      </c>
      <c r="B78" s="3" t="s">
        <v>69</v>
      </c>
      <c r="C78" s="156">
        <v>1</v>
      </c>
      <c r="D78" s="151" t="s">
        <v>70</v>
      </c>
      <c r="E78" s="151">
        <v>16.5</v>
      </c>
      <c r="F78" s="151"/>
      <c r="G78" s="151"/>
      <c r="H78" s="157">
        <v>0</v>
      </c>
      <c r="I78" s="158">
        <f>C78*H78</f>
        <v>0</v>
      </c>
    </row>
    <row r="79" spans="1:9" ht="15.75" thickBot="1" x14ac:dyDescent="0.3">
      <c r="A79" s="49"/>
      <c r="B79" s="56" t="s">
        <v>71</v>
      </c>
      <c r="C79" s="148"/>
      <c r="D79" s="150"/>
      <c r="E79" s="150"/>
      <c r="F79" s="150"/>
      <c r="G79" s="150"/>
      <c r="H79" s="153"/>
      <c r="I79" s="155"/>
    </row>
    <row r="80" spans="1:9" ht="15.75" thickBot="1" x14ac:dyDescent="0.3">
      <c r="A80" s="49" t="s">
        <v>72</v>
      </c>
      <c r="B80" s="3" t="s">
        <v>73</v>
      </c>
      <c r="C80" s="156">
        <v>1</v>
      </c>
      <c r="D80" s="151"/>
      <c r="E80" s="151"/>
      <c r="F80" s="151"/>
      <c r="G80" s="151"/>
      <c r="H80" s="157">
        <v>0</v>
      </c>
      <c r="I80" s="158">
        <f>C80*H80</f>
        <v>0</v>
      </c>
    </row>
    <row r="81" spans="1:9" ht="15.75" thickBot="1" x14ac:dyDescent="0.3">
      <c r="A81" s="49"/>
      <c r="B81" s="5" t="s">
        <v>74</v>
      </c>
      <c r="C81" s="148"/>
      <c r="D81" s="150"/>
      <c r="E81" s="150"/>
      <c r="F81" s="150"/>
      <c r="G81" s="150"/>
      <c r="H81" s="153"/>
      <c r="I81" s="155"/>
    </row>
    <row r="82" spans="1:9" ht="23.25" thickBot="1" x14ac:dyDescent="0.3">
      <c r="A82" s="49"/>
      <c r="B82" s="3" t="s">
        <v>75</v>
      </c>
      <c r="C82" s="156">
        <v>1</v>
      </c>
      <c r="D82" s="151" t="s">
        <v>76</v>
      </c>
      <c r="E82" s="151"/>
      <c r="F82" s="151">
        <v>0.45</v>
      </c>
      <c r="G82" s="151">
        <v>230</v>
      </c>
      <c r="H82" s="157">
        <v>0</v>
      </c>
      <c r="I82" s="158">
        <f>C82*H82</f>
        <v>0</v>
      </c>
    </row>
    <row r="83" spans="1:9" ht="15.75" thickBot="1" x14ac:dyDescent="0.3">
      <c r="A83" s="49"/>
      <c r="B83" s="5" t="s">
        <v>417</v>
      </c>
      <c r="C83" s="147"/>
      <c r="D83" s="149"/>
      <c r="E83" s="149"/>
      <c r="F83" s="149"/>
      <c r="G83" s="149"/>
      <c r="H83" s="152"/>
      <c r="I83" s="154"/>
    </row>
    <row r="84" spans="1:9" ht="15.75" thickBot="1" x14ac:dyDescent="0.3">
      <c r="A84" s="49"/>
      <c r="B84" s="5" t="s">
        <v>77</v>
      </c>
      <c r="C84" s="148"/>
      <c r="D84" s="150"/>
      <c r="E84" s="150"/>
      <c r="F84" s="150"/>
      <c r="G84" s="150"/>
      <c r="H84" s="153"/>
      <c r="I84" s="155"/>
    </row>
    <row r="85" spans="1:9" ht="15.75" thickBot="1" x14ac:dyDescent="0.3">
      <c r="A85" s="49"/>
      <c r="B85" s="3" t="s">
        <v>78</v>
      </c>
      <c r="C85" s="1">
        <v>1</v>
      </c>
      <c r="D85" s="10"/>
      <c r="E85" s="10"/>
      <c r="F85" s="10"/>
      <c r="G85" s="10"/>
      <c r="H85" s="67">
        <v>0</v>
      </c>
      <c r="I85" s="12">
        <f>C85*H85</f>
        <v>0</v>
      </c>
    </row>
    <row r="86" spans="1:9" ht="15.75" thickBot="1" x14ac:dyDescent="0.3">
      <c r="A86" s="52">
        <v>43482</v>
      </c>
      <c r="B86" s="3" t="s">
        <v>42</v>
      </c>
      <c r="C86" s="156">
        <v>4</v>
      </c>
      <c r="D86" s="151" t="s">
        <v>79</v>
      </c>
      <c r="E86" s="151"/>
      <c r="F86" s="151"/>
      <c r="G86" s="151"/>
      <c r="H86" s="157">
        <v>0</v>
      </c>
      <c r="I86" s="158">
        <f>C86*H86</f>
        <v>0</v>
      </c>
    </row>
    <row r="87" spans="1:9" ht="15.75" thickBot="1" x14ac:dyDescent="0.3">
      <c r="A87" s="68"/>
      <c r="B87" s="5" t="s">
        <v>44</v>
      </c>
      <c r="C87" s="148"/>
      <c r="D87" s="150"/>
      <c r="E87" s="150"/>
      <c r="F87" s="150"/>
      <c r="G87" s="150"/>
      <c r="H87" s="153"/>
      <c r="I87" s="155"/>
    </row>
    <row r="88" spans="1:9" ht="15.75" thickBot="1" x14ac:dyDescent="0.3">
      <c r="A88" s="68"/>
      <c r="B88" s="3" t="s">
        <v>80</v>
      </c>
      <c r="C88" s="1">
        <v>8</v>
      </c>
      <c r="D88" s="10" t="s">
        <v>81</v>
      </c>
      <c r="E88" s="10"/>
      <c r="F88" s="10"/>
      <c r="G88" s="10"/>
      <c r="H88" s="67">
        <v>0</v>
      </c>
      <c r="I88" s="12">
        <f>C88*H88</f>
        <v>0</v>
      </c>
    </row>
    <row r="89" spans="1:9" ht="15.75" thickBot="1" x14ac:dyDescent="0.3">
      <c r="A89" s="49">
        <v>99</v>
      </c>
      <c r="B89" s="3" t="s">
        <v>82</v>
      </c>
      <c r="C89" s="156">
        <v>1</v>
      </c>
      <c r="D89" s="151" t="s">
        <v>83</v>
      </c>
      <c r="E89" s="151"/>
      <c r="F89" s="151"/>
      <c r="G89" s="151"/>
      <c r="H89" s="157">
        <v>0</v>
      </c>
      <c r="I89" s="158">
        <f>C89*H89</f>
        <v>0</v>
      </c>
    </row>
    <row r="90" spans="1:9" ht="15.75" thickBot="1" x14ac:dyDescent="0.3">
      <c r="A90" s="49"/>
      <c r="B90" s="5" t="s">
        <v>84</v>
      </c>
      <c r="C90" s="147"/>
      <c r="D90" s="149"/>
      <c r="E90" s="149"/>
      <c r="F90" s="149"/>
      <c r="G90" s="149"/>
      <c r="H90" s="152"/>
      <c r="I90" s="154"/>
    </row>
    <row r="91" spans="1:9" ht="15.75" thickBot="1" x14ac:dyDescent="0.3">
      <c r="A91" s="49"/>
      <c r="B91" s="5" t="s">
        <v>418</v>
      </c>
      <c r="C91" s="147"/>
      <c r="D91" s="149"/>
      <c r="E91" s="149"/>
      <c r="F91" s="149"/>
      <c r="G91" s="149"/>
      <c r="H91" s="152"/>
      <c r="I91" s="154"/>
    </row>
    <row r="92" spans="1:9" ht="15.75" thickBot="1" x14ac:dyDescent="0.3">
      <c r="A92" s="49"/>
      <c r="B92" s="5" t="s">
        <v>85</v>
      </c>
      <c r="C92" s="148"/>
      <c r="D92" s="150"/>
      <c r="E92" s="150"/>
      <c r="F92" s="150"/>
      <c r="G92" s="150"/>
      <c r="H92" s="153"/>
      <c r="I92" s="155"/>
    </row>
    <row r="93" spans="1:9" ht="15.75" thickBot="1" x14ac:dyDescent="0.3">
      <c r="A93" s="52">
        <v>43513</v>
      </c>
      <c r="B93" s="3" t="s">
        <v>82</v>
      </c>
      <c r="C93" s="156">
        <v>2</v>
      </c>
      <c r="D93" s="151" t="s">
        <v>86</v>
      </c>
      <c r="E93" s="151"/>
      <c r="F93" s="151"/>
      <c r="G93" s="151"/>
      <c r="H93" s="157">
        <v>0</v>
      </c>
      <c r="I93" s="158">
        <f>C93*H93</f>
        <v>0</v>
      </c>
    </row>
    <row r="94" spans="1:9" ht="15.75" thickBot="1" x14ac:dyDescent="0.3">
      <c r="A94" s="49"/>
      <c r="B94" s="5" t="s">
        <v>84</v>
      </c>
      <c r="C94" s="147"/>
      <c r="D94" s="149"/>
      <c r="E94" s="149"/>
      <c r="F94" s="149"/>
      <c r="G94" s="149"/>
      <c r="H94" s="152"/>
      <c r="I94" s="154"/>
    </row>
    <row r="95" spans="1:9" ht="15.75" thickBot="1" x14ac:dyDescent="0.3">
      <c r="A95" s="49"/>
      <c r="B95" s="5" t="s">
        <v>418</v>
      </c>
      <c r="C95" s="147"/>
      <c r="D95" s="149"/>
      <c r="E95" s="149"/>
      <c r="F95" s="149"/>
      <c r="G95" s="149"/>
      <c r="H95" s="152"/>
      <c r="I95" s="154"/>
    </row>
    <row r="96" spans="1:9" ht="15.75" thickBot="1" x14ac:dyDescent="0.3">
      <c r="A96" s="49"/>
      <c r="B96" s="5" t="s">
        <v>85</v>
      </c>
      <c r="C96" s="148"/>
      <c r="D96" s="150"/>
      <c r="E96" s="150"/>
      <c r="F96" s="150"/>
      <c r="G96" s="150"/>
      <c r="H96" s="153"/>
      <c r="I96" s="155"/>
    </row>
    <row r="97" spans="1:9" x14ac:dyDescent="0.25">
      <c r="A97" s="69"/>
      <c r="B97" s="15" t="s">
        <v>87</v>
      </c>
      <c r="C97" s="70"/>
      <c r="D97" s="25"/>
      <c r="E97" s="25"/>
      <c r="F97" s="25"/>
      <c r="G97" s="25"/>
      <c r="H97" s="28"/>
      <c r="I97" s="29"/>
    </row>
    <row r="98" spans="1:9" x14ac:dyDescent="0.25">
      <c r="A98" s="71"/>
      <c r="B98" s="14"/>
      <c r="C98" s="72"/>
      <c r="D98" s="30"/>
      <c r="E98" s="30"/>
      <c r="F98" s="30"/>
      <c r="G98" s="30"/>
      <c r="H98" s="33"/>
      <c r="I98" s="34"/>
    </row>
    <row r="99" spans="1:9" ht="15.75" thickBot="1" x14ac:dyDescent="0.3">
      <c r="A99" s="73"/>
      <c r="B99" s="74"/>
      <c r="C99" s="75"/>
      <c r="D99" s="76"/>
      <c r="E99" s="76"/>
      <c r="F99" s="76"/>
      <c r="G99" s="76"/>
      <c r="H99" s="77"/>
      <c r="I99" s="78"/>
    </row>
    <row r="100" spans="1:9" ht="15.75" thickBot="1" x14ac:dyDescent="0.3">
      <c r="A100" s="49" t="s">
        <v>88</v>
      </c>
      <c r="B100" s="3" t="s">
        <v>89</v>
      </c>
      <c r="C100" s="156">
        <v>1</v>
      </c>
      <c r="D100" s="151" t="s">
        <v>90</v>
      </c>
      <c r="E100" s="151"/>
      <c r="F100" s="151">
        <v>0.2</v>
      </c>
      <c r="G100" s="151">
        <v>230</v>
      </c>
      <c r="H100" s="157">
        <v>0</v>
      </c>
      <c r="I100" s="158">
        <f>C100*H100</f>
        <v>0</v>
      </c>
    </row>
    <row r="101" spans="1:9" ht="15.75" thickBot="1" x14ac:dyDescent="0.3">
      <c r="A101" s="51"/>
      <c r="B101" s="5" t="s">
        <v>383</v>
      </c>
      <c r="C101" s="147"/>
      <c r="D101" s="149"/>
      <c r="E101" s="149"/>
      <c r="F101" s="149"/>
      <c r="G101" s="149"/>
      <c r="H101" s="152"/>
      <c r="I101" s="154"/>
    </row>
    <row r="102" spans="1:9" ht="15.75" thickBot="1" x14ac:dyDescent="0.3">
      <c r="A102" s="51"/>
      <c r="B102" s="5" t="s">
        <v>91</v>
      </c>
      <c r="C102" s="147"/>
      <c r="D102" s="149"/>
      <c r="E102" s="149"/>
      <c r="F102" s="149"/>
      <c r="G102" s="149"/>
      <c r="H102" s="152"/>
      <c r="I102" s="154"/>
    </row>
    <row r="103" spans="1:9" ht="15.75" thickBot="1" x14ac:dyDescent="0.3">
      <c r="A103" s="51"/>
      <c r="B103" s="5" t="s">
        <v>92</v>
      </c>
      <c r="C103" s="147"/>
      <c r="D103" s="149"/>
      <c r="E103" s="149"/>
      <c r="F103" s="149"/>
      <c r="G103" s="149"/>
      <c r="H103" s="152"/>
      <c r="I103" s="154"/>
    </row>
    <row r="104" spans="1:9" ht="15.75" thickBot="1" x14ac:dyDescent="0.3">
      <c r="A104" s="51"/>
      <c r="B104" s="5" t="s">
        <v>419</v>
      </c>
      <c r="C104" s="147"/>
      <c r="D104" s="149"/>
      <c r="E104" s="149"/>
      <c r="F104" s="149"/>
      <c r="G104" s="149"/>
      <c r="H104" s="152"/>
      <c r="I104" s="154"/>
    </row>
    <row r="105" spans="1:9" ht="15.75" thickBot="1" x14ac:dyDescent="0.3">
      <c r="A105" s="51"/>
      <c r="B105" s="5" t="s">
        <v>93</v>
      </c>
      <c r="C105" s="147"/>
      <c r="D105" s="149"/>
      <c r="E105" s="149"/>
      <c r="F105" s="149"/>
      <c r="G105" s="149"/>
      <c r="H105" s="152"/>
      <c r="I105" s="154"/>
    </row>
    <row r="106" spans="1:9" ht="15.75" thickBot="1" x14ac:dyDescent="0.3">
      <c r="A106" s="51"/>
      <c r="B106" s="5" t="s">
        <v>94</v>
      </c>
      <c r="C106" s="147"/>
      <c r="D106" s="149"/>
      <c r="E106" s="149"/>
      <c r="F106" s="149"/>
      <c r="G106" s="149"/>
      <c r="H106" s="152"/>
      <c r="I106" s="154"/>
    </row>
    <row r="107" spans="1:9" ht="15.75" thickBot="1" x14ac:dyDescent="0.3">
      <c r="A107" s="51"/>
      <c r="B107" s="118" t="s">
        <v>95</v>
      </c>
      <c r="C107" s="148"/>
      <c r="D107" s="150"/>
      <c r="E107" s="150"/>
      <c r="F107" s="150"/>
      <c r="G107" s="150"/>
      <c r="H107" s="153"/>
      <c r="I107" s="155"/>
    </row>
    <row r="108" spans="1:9" ht="15.75" thickBot="1" x14ac:dyDescent="0.3">
      <c r="A108" s="49">
        <v>13</v>
      </c>
      <c r="B108" s="119" t="s">
        <v>96</v>
      </c>
      <c r="C108" s="156">
        <v>1</v>
      </c>
      <c r="D108" s="151" t="s">
        <v>97</v>
      </c>
      <c r="E108" s="151"/>
      <c r="F108" s="151"/>
      <c r="G108" s="151"/>
      <c r="H108" s="157">
        <v>0</v>
      </c>
      <c r="I108" s="158">
        <f>H108*C108</f>
        <v>0</v>
      </c>
    </row>
    <row r="109" spans="1:9" ht="15.75" thickBot="1" x14ac:dyDescent="0.3">
      <c r="A109" s="49"/>
      <c r="B109" s="118" t="s">
        <v>98</v>
      </c>
      <c r="C109" s="147"/>
      <c r="D109" s="149"/>
      <c r="E109" s="149"/>
      <c r="F109" s="149"/>
      <c r="G109" s="149"/>
      <c r="H109" s="152"/>
      <c r="I109" s="154"/>
    </row>
    <row r="110" spans="1:9" ht="15.75" thickBot="1" x14ac:dyDescent="0.3">
      <c r="A110" s="49"/>
      <c r="B110" s="118" t="s">
        <v>356</v>
      </c>
      <c r="C110" s="147"/>
      <c r="D110" s="149"/>
      <c r="E110" s="149"/>
      <c r="F110" s="149"/>
      <c r="G110" s="149"/>
      <c r="H110" s="152"/>
      <c r="I110" s="154"/>
    </row>
    <row r="111" spans="1:9" ht="15.75" thickBot="1" x14ac:dyDescent="0.3">
      <c r="A111" s="49"/>
      <c r="B111" s="118" t="s">
        <v>344</v>
      </c>
      <c r="C111" s="148"/>
      <c r="D111" s="150"/>
      <c r="E111" s="150"/>
      <c r="F111" s="150"/>
      <c r="G111" s="150"/>
      <c r="H111" s="153"/>
      <c r="I111" s="155"/>
    </row>
    <row r="112" spans="1:9" ht="15.75" thickBot="1" x14ac:dyDescent="0.3">
      <c r="A112" s="49" t="s">
        <v>99</v>
      </c>
      <c r="B112" s="118" t="s">
        <v>100</v>
      </c>
      <c r="C112" s="1">
        <v>1</v>
      </c>
      <c r="D112" s="10" t="s">
        <v>101</v>
      </c>
      <c r="E112" s="10"/>
      <c r="F112" s="10"/>
      <c r="G112" s="10"/>
      <c r="H112" s="67">
        <v>0</v>
      </c>
      <c r="I112" s="12">
        <f>C112*H112</f>
        <v>0</v>
      </c>
    </row>
    <row r="113" spans="1:9" ht="15.75" thickBot="1" x14ac:dyDescent="0.3">
      <c r="A113" s="49"/>
      <c r="B113" s="119" t="s">
        <v>102</v>
      </c>
      <c r="C113" s="156">
        <v>1</v>
      </c>
      <c r="D113" s="151" t="s">
        <v>103</v>
      </c>
      <c r="E113" s="151"/>
      <c r="F113" s="151">
        <v>1.1000000000000001</v>
      </c>
      <c r="G113" s="151">
        <v>400</v>
      </c>
      <c r="H113" s="157">
        <v>0</v>
      </c>
      <c r="I113" s="158">
        <f>C113*H113</f>
        <v>0</v>
      </c>
    </row>
    <row r="114" spans="1:9" ht="15.75" thickBot="1" x14ac:dyDescent="0.3">
      <c r="A114" s="49"/>
      <c r="B114" s="118" t="s">
        <v>104</v>
      </c>
      <c r="C114" s="147"/>
      <c r="D114" s="149"/>
      <c r="E114" s="149"/>
      <c r="F114" s="149"/>
      <c r="G114" s="149"/>
      <c r="H114" s="152"/>
      <c r="I114" s="154"/>
    </row>
    <row r="115" spans="1:9" ht="15.75" thickBot="1" x14ac:dyDescent="0.3">
      <c r="A115" s="49"/>
      <c r="B115" s="118" t="s">
        <v>105</v>
      </c>
      <c r="C115" s="148"/>
      <c r="D115" s="150"/>
      <c r="E115" s="150"/>
      <c r="F115" s="150"/>
      <c r="G115" s="150"/>
      <c r="H115" s="153"/>
      <c r="I115" s="155"/>
    </row>
    <row r="116" spans="1:9" ht="15.75" thickBot="1" x14ac:dyDescent="0.3">
      <c r="A116" s="49">
        <v>12</v>
      </c>
      <c r="B116" s="119" t="s">
        <v>106</v>
      </c>
      <c r="C116" s="156">
        <v>1</v>
      </c>
      <c r="D116" s="151" t="s">
        <v>107</v>
      </c>
      <c r="E116" s="151"/>
      <c r="F116" s="151"/>
      <c r="G116" s="151"/>
      <c r="H116" s="157">
        <v>0</v>
      </c>
      <c r="I116" s="158">
        <f>C116*H116</f>
        <v>0</v>
      </c>
    </row>
    <row r="117" spans="1:9" ht="15.75" thickBot="1" x14ac:dyDescent="0.3">
      <c r="A117" s="49"/>
      <c r="B117" s="118" t="s">
        <v>420</v>
      </c>
      <c r="C117" s="147"/>
      <c r="D117" s="149"/>
      <c r="E117" s="149"/>
      <c r="F117" s="149"/>
      <c r="G117" s="149"/>
      <c r="H117" s="152"/>
      <c r="I117" s="154"/>
    </row>
    <row r="118" spans="1:9" ht="15.75" thickBot="1" x14ac:dyDescent="0.3">
      <c r="A118" s="49"/>
      <c r="B118" s="118" t="s">
        <v>357</v>
      </c>
      <c r="C118" s="147"/>
      <c r="D118" s="149"/>
      <c r="E118" s="149"/>
      <c r="F118" s="149"/>
      <c r="G118" s="149"/>
      <c r="H118" s="152"/>
      <c r="I118" s="154"/>
    </row>
    <row r="119" spans="1:9" ht="15.75" thickBot="1" x14ac:dyDescent="0.3">
      <c r="A119" s="54"/>
      <c r="B119" s="120" t="s">
        <v>108</v>
      </c>
      <c r="C119" s="147"/>
      <c r="D119" s="149"/>
      <c r="E119" s="149"/>
      <c r="F119" s="149"/>
      <c r="G119" s="149"/>
      <c r="H119" s="152"/>
      <c r="I119" s="154"/>
    </row>
    <row r="120" spans="1:9" x14ac:dyDescent="0.25">
      <c r="A120" s="69"/>
      <c r="B120" s="15" t="s">
        <v>109</v>
      </c>
      <c r="C120" s="70"/>
      <c r="D120" s="25"/>
      <c r="E120" s="25"/>
      <c r="F120" s="25"/>
      <c r="G120" s="25"/>
      <c r="H120" s="28"/>
      <c r="I120" s="29"/>
    </row>
    <row r="121" spans="1:9" x14ac:dyDescent="0.25">
      <c r="A121" s="71"/>
      <c r="B121" s="14"/>
      <c r="C121" s="72"/>
      <c r="D121" s="30"/>
      <c r="E121" s="30"/>
      <c r="F121" s="30"/>
      <c r="G121" s="30"/>
      <c r="H121" s="33"/>
      <c r="I121" s="34"/>
    </row>
    <row r="122" spans="1:9" ht="15.75" thickBot="1" x14ac:dyDescent="0.3">
      <c r="A122" s="73"/>
      <c r="B122" s="74"/>
      <c r="C122" s="75"/>
      <c r="D122" s="76"/>
      <c r="E122" s="76"/>
      <c r="F122" s="76"/>
      <c r="G122" s="76"/>
      <c r="H122" s="77"/>
      <c r="I122" s="78"/>
    </row>
    <row r="123" spans="1:9" ht="15.75" thickBot="1" x14ac:dyDescent="0.3">
      <c r="A123" s="49"/>
      <c r="B123" s="3" t="s">
        <v>110</v>
      </c>
      <c r="C123" s="156">
        <v>2</v>
      </c>
      <c r="D123" s="151" t="s">
        <v>111</v>
      </c>
      <c r="E123" s="151"/>
      <c r="F123" s="151"/>
      <c r="G123" s="151"/>
      <c r="H123" s="157">
        <v>0</v>
      </c>
      <c r="I123" s="158">
        <f>C123*H123</f>
        <v>0</v>
      </c>
    </row>
    <row r="124" spans="1:9" ht="15.75" thickBot="1" x14ac:dyDescent="0.3">
      <c r="A124" s="49"/>
      <c r="B124" s="5" t="s">
        <v>112</v>
      </c>
      <c r="C124" s="147"/>
      <c r="D124" s="149"/>
      <c r="E124" s="149"/>
      <c r="F124" s="149"/>
      <c r="G124" s="149"/>
      <c r="H124" s="152"/>
      <c r="I124" s="154"/>
    </row>
    <row r="125" spans="1:9" ht="15.75" thickBot="1" x14ac:dyDescent="0.3">
      <c r="A125" s="49"/>
      <c r="B125" s="5" t="s">
        <v>113</v>
      </c>
      <c r="C125" s="148"/>
      <c r="D125" s="150"/>
      <c r="E125" s="150"/>
      <c r="F125" s="150"/>
      <c r="G125" s="150"/>
      <c r="H125" s="153"/>
      <c r="I125" s="155"/>
    </row>
    <row r="126" spans="1:9" ht="15.75" thickBot="1" x14ac:dyDescent="0.3">
      <c r="A126" s="49">
        <v>26</v>
      </c>
      <c r="B126" s="3" t="s">
        <v>114</v>
      </c>
      <c r="C126" s="156">
        <v>1</v>
      </c>
      <c r="D126" s="151" t="s">
        <v>115</v>
      </c>
      <c r="E126" s="151"/>
      <c r="F126" s="151"/>
      <c r="G126" s="151"/>
      <c r="H126" s="157">
        <v>0</v>
      </c>
      <c r="I126" s="158">
        <f>C126*H126</f>
        <v>0</v>
      </c>
    </row>
    <row r="127" spans="1:9" ht="15.75" thickBot="1" x14ac:dyDescent="0.3">
      <c r="A127" s="49"/>
      <c r="B127" s="121" t="s">
        <v>116</v>
      </c>
      <c r="C127" s="147"/>
      <c r="D127" s="149"/>
      <c r="E127" s="149"/>
      <c r="F127" s="149"/>
      <c r="G127" s="149"/>
      <c r="H127" s="152"/>
      <c r="I127" s="154"/>
    </row>
    <row r="128" spans="1:9" ht="15.75" thickBot="1" x14ac:dyDescent="0.3">
      <c r="A128" s="49"/>
      <c r="B128" s="121" t="s">
        <v>345</v>
      </c>
      <c r="C128" s="147"/>
      <c r="D128" s="149"/>
      <c r="E128" s="149"/>
      <c r="F128" s="149"/>
      <c r="G128" s="149"/>
      <c r="H128" s="152"/>
      <c r="I128" s="154"/>
    </row>
    <row r="129" spans="1:9" ht="15.75" thickBot="1" x14ac:dyDescent="0.3">
      <c r="A129" s="49"/>
      <c r="B129" s="121" t="s">
        <v>344</v>
      </c>
      <c r="C129" s="148"/>
      <c r="D129" s="150"/>
      <c r="E129" s="150"/>
      <c r="F129" s="150"/>
      <c r="G129" s="150"/>
      <c r="H129" s="153"/>
      <c r="I129" s="155"/>
    </row>
    <row r="130" spans="1:9" ht="15.75" thickBot="1" x14ac:dyDescent="0.3">
      <c r="A130" s="49">
        <v>27</v>
      </c>
      <c r="B130" s="122" t="s">
        <v>117</v>
      </c>
      <c r="C130" s="156">
        <v>1</v>
      </c>
      <c r="D130" s="151" t="s">
        <v>118</v>
      </c>
      <c r="E130" s="151"/>
      <c r="F130" s="151"/>
      <c r="G130" s="151"/>
      <c r="H130" s="157">
        <v>0</v>
      </c>
      <c r="I130" s="158">
        <f>C130*H130</f>
        <v>0</v>
      </c>
    </row>
    <row r="131" spans="1:9" ht="15.75" thickBot="1" x14ac:dyDescent="0.3">
      <c r="A131" s="49"/>
      <c r="B131" s="121" t="s">
        <v>345</v>
      </c>
      <c r="C131" s="147"/>
      <c r="D131" s="149"/>
      <c r="E131" s="149"/>
      <c r="F131" s="149"/>
      <c r="G131" s="149"/>
      <c r="H131" s="152"/>
      <c r="I131" s="154"/>
    </row>
    <row r="132" spans="1:9" ht="15.75" thickBot="1" x14ac:dyDescent="0.3">
      <c r="A132" s="49"/>
      <c r="B132" s="121" t="s">
        <v>344</v>
      </c>
      <c r="C132" s="148"/>
      <c r="D132" s="150"/>
      <c r="E132" s="150"/>
      <c r="F132" s="150"/>
      <c r="G132" s="150"/>
      <c r="H132" s="153"/>
      <c r="I132" s="155"/>
    </row>
    <row r="133" spans="1:9" ht="15.75" thickBot="1" x14ac:dyDescent="0.3">
      <c r="A133" s="52">
        <v>43492</v>
      </c>
      <c r="B133" s="122" t="s">
        <v>119</v>
      </c>
      <c r="C133" s="1">
        <v>1</v>
      </c>
      <c r="D133" s="10" t="s">
        <v>101</v>
      </c>
      <c r="E133" s="10"/>
      <c r="F133" s="10"/>
      <c r="G133" s="10"/>
      <c r="H133" s="67">
        <v>0</v>
      </c>
      <c r="I133" s="12">
        <f>C133*H133</f>
        <v>0</v>
      </c>
    </row>
    <row r="134" spans="1:9" ht="15.75" thickBot="1" x14ac:dyDescent="0.3">
      <c r="A134" s="49">
        <v>25</v>
      </c>
      <c r="B134" s="122" t="s">
        <v>421</v>
      </c>
      <c r="C134" s="156">
        <v>1</v>
      </c>
      <c r="D134" s="151" t="s">
        <v>120</v>
      </c>
      <c r="E134" s="151"/>
      <c r="F134" s="151">
        <v>0.75</v>
      </c>
      <c r="G134" s="151" t="s">
        <v>121</v>
      </c>
      <c r="H134" s="157">
        <v>0</v>
      </c>
      <c r="I134" s="158">
        <f>C134*H134</f>
        <v>0</v>
      </c>
    </row>
    <row r="135" spans="1:9" ht="15.75" thickBot="1" x14ac:dyDescent="0.3">
      <c r="A135" s="49"/>
      <c r="B135" s="121" t="s">
        <v>122</v>
      </c>
      <c r="C135" s="147"/>
      <c r="D135" s="149"/>
      <c r="E135" s="149"/>
      <c r="F135" s="149"/>
      <c r="G135" s="149"/>
      <c r="H135" s="152"/>
      <c r="I135" s="154"/>
    </row>
    <row r="136" spans="1:9" ht="15.75" thickBot="1" x14ac:dyDescent="0.3">
      <c r="A136" s="49"/>
      <c r="B136" s="5" t="s">
        <v>123</v>
      </c>
      <c r="C136" s="147"/>
      <c r="D136" s="149"/>
      <c r="E136" s="149"/>
      <c r="F136" s="149"/>
      <c r="G136" s="149"/>
      <c r="H136" s="152"/>
      <c r="I136" s="154"/>
    </row>
    <row r="137" spans="1:9" ht="15.75" thickBot="1" x14ac:dyDescent="0.3">
      <c r="A137" s="49"/>
      <c r="B137" s="5" t="s">
        <v>124</v>
      </c>
      <c r="C137" s="147"/>
      <c r="D137" s="149"/>
      <c r="E137" s="149"/>
      <c r="F137" s="149"/>
      <c r="G137" s="149"/>
      <c r="H137" s="152"/>
      <c r="I137" s="154"/>
    </row>
    <row r="138" spans="1:9" ht="15.75" thickBot="1" x14ac:dyDescent="0.3">
      <c r="A138" s="49"/>
      <c r="B138" s="5" t="s">
        <v>422</v>
      </c>
      <c r="C138" s="147"/>
      <c r="D138" s="149"/>
      <c r="E138" s="149"/>
      <c r="F138" s="149"/>
      <c r="G138" s="149"/>
      <c r="H138" s="152"/>
      <c r="I138" s="154"/>
    </row>
    <row r="139" spans="1:9" ht="15.75" thickBot="1" x14ac:dyDescent="0.3">
      <c r="A139" s="49"/>
      <c r="B139" s="5" t="s">
        <v>125</v>
      </c>
      <c r="C139" s="148"/>
      <c r="D139" s="150"/>
      <c r="E139" s="150"/>
      <c r="F139" s="150"/>
      <c r="G139" s="150"/>
      <c r="H139" s="153"/>
      <c r="I139" s="155"/>
    </row>
    <row r="140" spans="1:9" ht="15.75" thickBot="1" x14ac:dyDescent="0.3">
      <c r="A140" s="49"/>
      <c r="B140" s="3" t="s">
        <v>126</v>
      </c>
      <c r="C140" s="1">
        <v>1</v>
      </c>
      <c r="D140" s="10"/>
      <c r="E140" s="10"/>
      <c r="F140" s="10"/>
      <c r="G140" s="10"/>
      <c r="H140" s="67">
        <v>0</v>
      </c>
      <c r="I140" s="12">
        <f>C140*H140</f>
        <v>0</v>
      </c>
    </row>
    <row r="141" spans="1:9" ht="15.75" thickBot="1" x14ac:dyDescent="0.3">
      <c r="A141" s="49"/>
      <c r="B141" s="56" t="s">
        <v>423</v>
      </c>
      <c r="C141" s="156">
        <v>1</v>
      </c>
      <c r="D141" s="151"/>
      <c r="E141" s="151"/>
      <c r="F141" s="151"/>
      <c r="G141" s="151"/>
      <c r="H141" s="157">
        <v>0</v>
      </c>
      <c r="I141" s="158">
        <f>C141*H141</f>
        <v>0</v>
      </c>
    </row>
    <row r="142" spans="1:9" ht="15.75" thickBot="1" x14ac:dyDescent="0.3">
      <c r="A142" s="68"/>
      <c r="B142" s="116" t="s">
        <v>127</v>
      </c>
      <c r="C142" s="147"/>
      <c r="D142" s="149"/>
      <c r="E142" s="149"/>
      <c r="F142" s="149"/>
      <c r="G142" s="149"/>
      <c r="H142" s="152"/>
      <c r="I142" s="154"/>
    </row>
    <row r="143" spans="1:9" ht="23.25" thickBot="1" x14ac:dyDescent="0.3">
      <c r="A143" s="68"/>
      <c r="B143" s="116" t="s">
        <v>358</v>
      </c>
      <c r="C143" s="147"/>
      <c r="D143" s="149"/>
      <c r="E143" s="149"/>
      <c r="F143" s="149"/>
      <c r="G143" s="149"/>
      <c r="H143" s="152"/>
      <c r="I143" s="154"/>
    </row>
    <row r="144" spans="1:9" ht="15.75" thickBot="1" x14ac:dyDescent="0.3">
      <c r="A144" s="79"/>
      <c r="B144" s="117" t="s">
        <v>128</v>
      </c>
      <c r="C144" s="147"/>
      <c r="D144" s="149"/>
      <c r="E144" s="149"/>
      <c r="F144" s="149"/>
      <c r="G144" s="149"/>
      <c r="H144" s="152"/>
      <c r="I144" s="154"/>
    </row>
    <row r="145" spans="1:9" x14ac:dyDescent="0.25">
      <c r="A145" s="80"/>
      <c r="B145" s="81"/>
      <c r="C145" s="82"/>
      <c r="D145" s="27"/>
      <c r="E145" s="27"/>
      <c r="F145" s="27"/>
      <c r="G145" s="27"/>
      <c r="H145" s="28"/>
      <c r="I145" s="29"/>
    </row>
    <row r="146" spans="1:9" x14ac:dyDescent="0.25">
      <c r="A146" s="71"/>
      <c r="B146" s="14" t="s">
        <v>129</v>
      </c>
      <c r="C146" s="72"/>
      <c r="D146" s="30"/>
      <c r="E146" s="30"/>
      <c r="F146" s="30"/>
      <c r="G146" s="30"/>
      <c r="H146" s="33"/>
      <c r="I146" s="34"/>
    </row>
    <row r="147" spans="1:9" ht="15.75" thickBot="1" x14ac:dyDescent="0.3">
      <c r="A147" s="73"/>
      <c r="B147" s="74"/>
      <c r="C147" s="75"/>
      <c r="D147" s="76"/>
      <c r="E147" s="76"/>
      <c r="F147" s="76"/>
      <c r="G147" s="76"/>
      <c r="H147" s="77"/>
      <c r="I147" s="78"/>
    </row>
    <row r="148" spans="1:9" ht="15.75" thickBot="1" x14ac:dyDescent="0.3">
      <c r="A148" s="49">
        <v>8</v>
      </c>
      <c r="B148" s="119" t="s">
        <v>106</v>
      </c>
      <c r="C148" s="156">
        <v>1</v>
      </c>
      <c r="D148" s="151" t="s">
        <v>107</v>
      </c>
      <c r="E148" s="151"/>
      <c r="F148" s="151"/>
      <c r="G148" s="151"/>
      <c r="H148" s="157">
        <v>0</v>
      </c>
      <c r="I148" s="158">
        <f>C148*H148</f>
        <v>0</v>
      </c>
    </row>
    <row r="149" spans="1:9" ht="15.75" thickBot="1" x14ac:dyDescent="0.3">
      <c r="A149" s="49"/>
      <c r="B149" s="118" t="s">
        <v>420</v>
      </c>
      <c r="C149" s="147"/>
      <c r="D149" s="149"/>
      <c r="E149" s="149"/>
      <c r="F149" s="149"/>
      <c r="G149" s="149"/>
      <c r="H149" s="152"/>
      <c r="I149" s="154"/>
    </row>
    <row r="150" spans="1:9" ht="15.75" thickBot="1" x14ac:dyDescent="0.3">
      <c r="A150" s="49"/>
      <c r="B150" s="118" t="s">
        <v>359</v>
      </c>
      <c r="C150" s="148"/>
      <c r="D150" s="150"/>
      <c r="E150" s="150"/>
      <c r="F150" s="150"/>
      <c r="G150" s="150"/>
      <c r="H150" s="153"/>
      <c r="I150" s="155"/>
    </row>
    <row r="151" spans="1:9" ht="15.75" thickBot="1" x14ac:dyDescent="0.3">
      <c r="A151" s="49"/>
      <c r="B151" s="119" t="s">
        <v>421</v>
      </c>
      <c r="C151" s="156">
        <v>1</v>
      </c>
      <c r="D151" s="151" t="s">
        <v>130</v>
      </c>
      <c r="E151" s="151"/>
      <c r="F151" s="151">
        <v>0.75</v>
      </c>
      <c r="G151" s="151">
        <v>230</v>
      </c>
      <c r="H151" s="157">
        <v>0</v>
      </c>
      <c r="I151" s="158">
        <f>C151*H151</f>
        <v>0</v>
      </c>
    </row>
    <row r="152" spans="1:9" ht="15.75" thickBot="1" x14ac:dyDescent="0.3">
      <c r="A152" s="49"/>
      <c r="B152" s="118" t="s">
        <v>131</v>
      </c>
      <c r="C152" s="147"/>
      <c r="D152" s="149"/>
      <c r="E152" s="149"/>
      <c r="F152" s="149"/>
      <c r="G152" s="149"/>
      <c r="H152" s="152"/>
      <c r="I152" s="154"/>
    </row>
    <row r="153" spans="1:9" ht="15.75" thickBot="1" x14ac:dyDescent="0.3">
      <c r="A153" s="49"/>
      <c r="B153" s="118" t="s">
        <v>132</v>
      </c>
      <c r="C153" s="147"/>
      <c r="D153" s="149"/>
      <c r="E153" s="149"/>
      <c r="F153" s="149"/>
      <c r="G153" s="149"/>
      <c r="H153" s="152"/>
      <c r="I153" s="154"/>
    </row>
    <row r="154" spans="1:9" ht="15.75" thickBot="1" x14ac:dyDescent="0.3">
      <c r="A154" s="49"/>
      <c r="B154" s="118" t="s">
        <v>124</v>
      </c>
      <c r="C154" s="147"/>
      <c r="D154" s="149"/>
      <c r="E154" s="149"/>
      <c r="F154" s="149"/>
      <c r="G154" s="149"/>
      <c r="H154" s="152"/>
      <c r="I154" s="154"/>
    </row>
    <row r="155" spans="1:9" ht="15.75" thickBot="1" x14ac:dyDescent="0.3">
      <c r="A155" s="49"/>
      <c r="B155" s="118" t="s">
        <v>133</v>
      </c>
      <c r="C155" s="148"/>
      <c r="D155" s="150"/>
      <c r="E155" s="150"/>
      <c r="F155" s="150"/>
      <c r="G155" s="150"/>
      <c r="H155" s="153"/>
      <c r="I155" s="155"/>
    </row>
    <row r="156" spans="1:9" ht="15.75" thickBot="1" x14ac:dyDescent="0.3">
      <c r="A156" s="49">
        <v>101</v>
      </c>
      <c r="B156" s="119" t="s">
        <v>89</v>
      </c>
      <c r="C156" s="156">
        <v>1</v>
      </c>
      <c r="D156" s="151" t="s">
        <v>90</v>
      </c>
      <c r="E156" s="151"/>
      <c r="F156" s="151">
        <v>0.2</v>
      </c>
      <c r="G156" s="151">
        <v>230</v>
      </c>
      <c r="H156" s="157">
        <v>0</v>
      </c>
      <c r="I156" s="158">
        <f>C156*H156</f>
        <v>0</v>
      </c>
    </row>
    <row r="157" spans="1:9" ht="15.75" thickBot="1" x14ac:dyDescent="0.3">
      <c r="A157" s="51"/>
      <c r="B157" s="5" t="s">
        <v>383</v>
      </c>
      <c r="C157" s="147"/>
      <c r="D157" s="149"/>
      <c r="E157" s="149"/>
      <c r="F157" s="149"/>
      <c r="G157" s="149"/>
      <c r="H157" s="152"/>
      <c r="I157" s="154"/>
    </row>
    <row r="158" spans="1:9" ht="15.75" thickBot="1" x14ac:dyDescent="0.3">
      <c r="A158" s="51"/>
      <c r="B158" s="5" t="s">
        <v>91</v>
      </c>
      <c r="C158" s="147"/>
      <c r="D158" s="149"/>
      <c r="E158" s="149"/>
      <c r="F158" s="149"/>
      <c r="G158" s="149"/>
      <c r="H158" s="152"/>
      <c r="I158" s="154"/>
    </row>
    <row r="159" spans="1:9" ht="15.75" thickBot="1" x14ac:dyDescent="0.3">
      <c r="A159" s="51"/>
      <c r="B159" s="5" t="s">
        <v>92</v>
      </c>
      <c r="C159" s="147"/>
      <c r="D159" s="149"/>
      <c r="E159" s="149"/>
      <c r="F159" s="149"/>
      <c r="G159" s="149"/>
      <c r="H159" s="152"/>
      <c r="I159" s="154"/>
    </row>
    <row r="160" spans="1:9" ht="15.75" thickBot="1" x14ac:dyDescent="0.3">
      <c r="A160" s="51"/>
      <c r="B160" s="5" t="s">
        <v>419</v>
      </c>
      <c r="C160" s="147"/>
      <c r="D160" s="149"/>
      <c r="E160" s="149"/>
      <c r="F160" s="149"/>
      <c r="G160" s="149"/>
      <c r="H160" s="152"/>
      <c r="I160" s="154"/>
    </row>
    <row r="161" spans="1:9" ht="15.75" thickBot="1" x14ac:dyDescent="0.3">
      <c r="A161" s="51"/>
      <c r="B161" s="5" t="s">
        <v>93</v>
      </c>
      <c r="C161" s="147"/>
      <c r="D161" s="149"/>
      <c r="E161" s="149"/>
      <c r="F161" s="149"/>
      <c r="G161" s="149"/>
      <c r="H161" s="152"/>
      <c r="I161" s="154"/>
    </row>
    <row r="162" spans="1:9" ht="15.75" thickBot="1" x14ac:dyDescent="0.3">
      <c r="A162" s="51"/>
      <c r="B162" s="5" t="s">
        <v>94</v>
      </c>
      <c r="C162" s="147"/>
      <c r="D162" s="149"/>
      <c r="E162" s="149"/>
      <c r="F162" s="149"/>
      <c r="G162" s="149"/>
      <c r="H162" s="152"/>
      <c r="I162" s="154"/>
    </row>
    <row r="163" spans="1:9" ht="15.75" thickBot="1" x14ac:dyDescent="0.3">
      <c r="A163" s="51"/>
      <c r="B163" s="121" t="s">
        <v>95</v>
      </c>
      <c r="C163" s="148"/>
      <c r="D163" s="150"/>
      <c r="E163" s="150"/>
      <c r="F163" s="150"/>
      <c r="G163" s="150"/>
      <c r="H163" s="153"/>
      <c r="I163" s="155"/>
    </row>
    <row r="164" spans="1:9" ht="15.75" thickBot="1" x14ac:dyDescent="0.3">
      <c r="A164" s="49"/>
      <c r="B164" s="122" t="s">
        <v>134</v>
      </c>
      <c r="C164" s="156">
        <v>1</v>
      </c>
      <c r="D164" s="151" t="s">
        <v>135</v>
      </c>
      <c r="E164" s="151"/>
      <c r="F164" s="151"/>
      <c r="G164" s="151"/>
      <c r="H164" s="157">
        <v>0</v>
      </c>
      <c r="I164" s="158">
        <f>C164*H164</f>
        <v>0</v>
      </c>
    </row>
    <row r="165" spans="1:9" ht="15.75" thickBot="1" x14ac:dyDescent="0.3">
      <c r="A165" s="49"/>
      <c r="B165" s="121" t="s">
        <v>136</v>
      </c>
      <c r="C165" s="147"/>
      <c r="D165" s="149"/>
      <c r="E165" s="149"/>
      <c r="F165" s="149"/>
      <c r="G165" s="149"/>
      <c r="H165" s="152"/>
      <c r="I165" s="154"/>
    </row>
    <row r="166" spans="1:9" ht="23.25" thickBot="1" x14ac:dyDescent="0.3">
      <c r="A166" s="49"/>
      <c r="B166" s="121" t="s">
        <v>384</v>
      </c>
      <c r="C166" s="147"/>
      <c r="D166" s="149"/>
      <c r="E166" s="149"/>
      <c r="F166" s="149"/>
      <c r="G166" s="149"/>
      <c r="H166" s="152"/>
      <c r="I166" s="154"/>
    </row>
    <row r="167" spans="1:9" ht="15.75" thickBot="1" x14ac:dyDescent="0.3">
      <c r="A167" s="49"/>
      <c r="B167" s="121" t="s">
        <v>137</v>
      </c>
      <c r="C167" s="147"/>
      <c r="D167" s="149"/>
      <c r="E167" s="149"/>
      <c r="F167" s="149"/>
      <c r="G167" s="149"/>
      <c r="H167" s="152"/>
      <c r="I167" s="154"/>
    </row>
    <row r="168" spans="1:9" ht="15.75" thickBot="1" x14ac:dyDescent="0.3">
      <c r="A168" s="54"/>
      <c r="B168" s="16" t="s">
        <v>138</v>
      </c>
      <c r="C168" s="147"/>
      <c r="D168" s="149"/>
      <c r="E168" s="149"/>
      <c r="F168" s="149"/>
      <c r="G168" s="149"/>
      <c r="H168" s="152"/>
      <c r="I168" s="154"/>
    </row>
    <row r="169" spans="1:9" x14ac:dyDescent="0.25">
      <c r="A169" s="83"/>
      <c r="B169" s="81"/>
      <c r="C169" s="26"/>
      <c r="D169" s="27"/>
      <c r="E169" s="27"/>
      <c r="F169" s="27"/>
      <c r="G169" s="27"/>
      <c r="H169" s="28"/>
      <c r="I169" s="29"/>
    </row>
    <row r="170" spans="1:9" x14ac:dyDescent="0.25">
      <c r="A170" s="71"/>
      <c r="B170" s="14" t="s">
        <v>139</v>
      </c>
      <c r="C170" s="72"/>
      <c r="D170" s="30"/>
      <c r="E170" s="30"/>
      <c r="F170" s="30"/>
      <c r="G170" s="30"/>
      <c r="H170" s="33"/>
      <c r="I170" s="34"/>
    </row>
    <row r="171" spans="1:9" ht="15.75" thickBot="1" x14ac:dyDescent="0.3">
      <c r="A171" s="73"/>
      <c r="B171" s="74"/>
      <c r="C171" s="75"/>
      <c r="D171" s="76"/>
      <c r="E171" s="76"/>
      <c r="F171" s="76"/>
      <c r="G171" s="76"/>
      <c r="H171" s="77"/>
      <c r="I171" s="78"/>
    </row>
    <row r="172" spans="1:9" ht="15.75" thickBot="1" x14ac:dyDescent="0.3">
      <c r="A172" s="49">
        <v>10</v>
      </c>
      <c r="B172" s="3" t="s">
        <v>106</v>
      </c>
      <c r="C172" s="156">
        <v>1</v>
      </c>
      <c r="D172" s="151" t="s">
        <v>107</v>
      </c>
      <c r="E172" s="151"/>
      <c r="F172" s="151"/>
      <c r="G172" s="151"/>
      <c r="H172" s="157">
        <v>0</v>
      </c>
      <c r="I172" s="158">
        <f>C172*H172</f>
        <v>0</v>
      </c>
    </row>
    <row r="173" spans="1:9" ht="15.75" thickBot="1" x14ac:dyDescent="0.3">
      <c r="A173" s="49"/>
      <c r="B173" s="116" t="s">
        <v>420</v>
      </c>
      <c r="C173" s="147"/>
      <c r="D173" s="149"/>
      <c r="E173" s="149"/>
      <c r="F173" s="149"/>
      <c r="G173" s="149"/>
      <c r="H173" s="152"/>
      <c r="I173" s="154"/>
    </row>
    <row r="174" spans="1:9" ht="15.75" thickBot="1" x14ac:dyDescent="0.3">
      <c r="A174" s="49"/>
      <c r="B174" s="116" t="s">
        <v>359</v>
      </c>
      <c r="C174" s="147"/>
      <c r="D174" s="149"/>
      <c r="E174" s="149"/>
      <c r="F174" s="149"/>
      <c r="G174" s="149"/>
      <c r="H174" s="152"/>
      <c r="I174" s="154"/>
    </row>
    <row r="175" spans="1:9" ht="15.75" thickBot="1" x14ac:dyDescent="0.3">
      <c r="A175" s="49"/>
      <c r="B175" s="116" t="s">
        <v>98</v>
      </c>
      <c r="C175" s="148"/>
      <c r="D175" s="150"/>
      <c r="E175" s="150"/>
      <c r="F175" s="150"/>
      <c r="G175" s="150"/>
      <c r="H175" s="153"/>
      <c r="I175" s="155"/>
    </row>
    <row r="176" spans="1:9" ht="15.75" thickBot="1" x14ac:dyDescent="0.3">
      <c r="A176" s="49"/>
      <c r="B176" s="56" t="s">
        <v>140</v>
      </c>
      <c r="C176" s="1">
        <v>1</v>
      </c>
      <c r="D176" s="10"/>
      <c r="E176" s="10"/>
      <c r="F176" s="10"/>
      <c r="G176" s="10"/>
      <c r="H176" s="67">
        <v>0</v>
      </c>
      <c r="I176" s="12">
        <f>C176*H176</f>
        <v>0</v>
      </c>
    </row>
    <row r="177" spans="1:9" ht="15.75" thickBot="1" x14ac:dyDescent="0.3">
      <c r="A177" s="49">
        <v>9.1999999999999993</v>
      </c>
      <c r="B177" s="56" t="s">
        <v>141</v>
      </c>
      <c r="C177" s="156">
        <v>1</v>
      </c>
      <c r="D177" s="151" t="s">
        <v>142</v>
      </c>
      <c r="E177" s="151"/>
      <c r="F177" s="151">
        <v>0.75</v>
      </c>
      <c r="G177" s="151">
        <v>400</v>
      </c>
      <c r="H177" s="157">
        <v>0</v>
      </c>
      <c r="I177" s="158">
        <f>C177*H177</f>
        <v>0</v>
      </c>
    </row>
    <row r="178" spans="1:9" ht="15.75" thickBot="1" x14ac:dyDescent="0.3">
      <c r="A178" s="49"/>
      <c r="B178" s="116" t="s">
        <v>143</v>
      </c>
      <c r="C178" s="147"/>
      <c r="D178" s="149"/>
      <c r="E178" s="149"/>
      <c r="F178" s="149"/>
      <c r="G178" s="149"/>
      <c r="H178" s="152"/>
      <c r="I178" s="154"/>
    </row>
    <row r="179" spans="1:9" ht="15.75" thickBot="1" x14ac:dyDescent="0.3">
      <c r="A179" s="49"/>
      <c r="B179" s="116" t="s">
        <v>360</v>
      </c>
      <c r="C179" s="147"/>
      <c r="D179" s="149"/>
      <c r="E179" s="149"/>
      <c r="F179" s="149"/>
      <c r="G179" s="149"/>
      <c r="H179" s="152"/>
      <c r="I179" s="154"/>
    </row>
    <row r="180" spans="1:9" ht="23.25" thickBot="1" x14ac:dyDescent="0.3">
      <c r="A180" s="49"/>
      <c r="B180" s="116" t="s">
        <v>424</v>
      </c>
      <c r="C180" s="147"/>
      <c r="D180" s="149"/>
      <c r="E180" s="149"/>
      <c r="F180" s="149"/>
      <c r="G180" s="149"/>
      <c r="H180" s="152"/>
      <c r="I180" s="154"/>
    </row>
    <row r="181" spans="1:9" ht="15.75" thickBot="1" x14ac:dyDescent="0.3">
      <c r="A181" s="49"/>
      <c r="B181" s="116" t="s">
        <v>361</v>
      </c>
      <c r="C181" s="147"/>
      <c r="D181" s="149"/>
      <c r="E181" s="149"/>
      <c r="F181" s="149"/>
      <c r="G181" s="149"/>
      <c r="H181" s="152"/>
      <c r="I181" s="154"/>
    </row>
    <row r="182" spans="1:9" ht="23.25" thickBot="1" x14ac:dyDescent="0.3">
      <c r="A182" s="49"/>
      <c r="B182" s="116" t="s">
        <v>385</v>
      </c>
      <c r="C182" s="147"/>
      <c r="D182" s="149"/>
      <c r="E182" s="149"/>
      <c r="F182" s="149"/>
      <c r="G182" s="149"/>
      <c r="H182" s="152"/>
      <c r="I182" s="154"/>
    </row>
    <row r="183" spans="1:9" ht="15.75" thickBot="1" x14ac:dyDescent="0.3">
      <c r="A183" s="49"/>
      <c r="B183" s="116" t="s">
        <v>362</v>
      </c>
      <c r="C183" s="147"/>
      <c r="D183" s="149"/>
      <c r="E183" s="149"/>
      <c r="F183" s="149"/>
      <c r="G183" s="149"/>
      <c r="H183" s="152"/>
      <c r="I183" s="154"/>
    </row>
    <row r="184" spans="1:9" ht="15.75" thickBot="1" x14ac:dyDescent="0.3">
      <c r="A184" s="49"/>
      <c r="B184" s="116" t="s">
        <v>144</v>
      </c>
      <c r="C184" s="147"/>
      <c r="D184" s="149"/>
      <c r="E184" s="149"/>
      <c r="F184" s="149"/>
      <c r="G184" s="149"/>
      <c r="H184" s="152"/>
      <c r="I184" s="154"/>
    </row>
    <row r="185" spans="1:9" ht="23.25" thickBot="1" x14ac:dyDescent="0.3">
      <c r="A185" s="49"/>
      <c r="B185" s="116" t="s">
        <v>425</v>
      </c>
      <c r="C185" s="147"/>
      <c r="D185" s="149"/>
      <c r="E185" s="149"/>
      <c r="F185" s="149"/>
      <c r="G185" s="149"/>
      <c r="H185" s="152"/>
      <c r="I185" s="154"/>
    </row>
    <row r="186" spans="1:9" ht="15.75" thickBot="1" x14ac:dyDescent="0.3">
      <c r="A186" s="49"/>
      <c r="B186" s="116" t="s">
        <v>145</v>
      </c>
      <c r="C186" s="148"/>
      <c r="D186" s="150"/>
      <c r="E186" s="150"/>
      <c r="F186" s="150"/>
      <c r="G186" s="150"/>
      <c r="H186" s="153"/>
      <c r="I186" s="155"/>
    </row>
    <row r="187" spans="1:9" ht="15.75" thickBot="1" x14ac:dyDescent="0.3">
      <c r="A187" s="51"/>
      <c r="B187" s="56" t="s">
        <v>146</v>
      </c>
      <c r="C187" s="1">
        <v>1</v>
      </c>
      <c r="D187" s="10"/>
      <c r="E187" s="10"/>
      <c r="F187" s="10"/>
      <c r="G187" s="10"/>
      <c r="H187" s="67">
        <v>0</v>
      </c>
      <c r="I187" s="12">
        <f>C187*H187</f>
        <v>0</v>
      </c>
    </row>
    <row r="188" spans="1:9" ht="15.75" thickBot="1" x14ac:dyDescent="0.3">
      <c r="A188" s="49">
        <v>9</v>
      </c>
      <c r="B188" s="56" t="s">
        <v>96</v>
      </c>
      <c r="C188" s="156">
        <v>1</v>
      </c>
      <c r="D188" s="151" t="s">
        <v>107</v>
      </c>
      <c r="E188" s="151"/>
      <c r="F188" s="151"/>
      <c r="G188" s="151"/>
      <c r="H188" s="157">
        <v>0</v>
      </c>
      <c r="I188" s="158">
        <f>C188*H188</f>
        <v>0</v>
      </c>
    </row>
    <row r="189" spans="1:9" ht="15.75" thickBot="1" x14ac:dyDescent="0.3">
      <c r="A189" s="49"/>
      <c r="B189" s="116" t="s">
        <v>356</v>
      </c>
      <c r="C189" s="147"/>
      <c r="D189" s="149"/>
      <c r="E189" s="149"/>
      <c r="F189" s="149"/>
      <c r="G189" s="149"/>
      <c r="H189" s="152"/>
      <c r="I189" s="154"/>
    </row>
    <row r="190" spans="1:9" ht="15.75" thickBot="1" x14ac:dyDescent="0.3">
      <c r="A190" s="49"/>
      <c r="B190" s="116" t="s">
        <v>363</v>
      </c>
      <c r="C190" s="148"/>
      <c r="D190" s="150"/>
      <c r="E190" s="150"/>
      <c r="F190" s="150"/>
      <c r="G190" s="150"/>
      <c r="H190" s="153"/>
      <c r="I190" s="155"/>
    </row>
    <row r="191" spans="1:9" ht="15.75" thickBot="1" x14ac:dyDescent="0.3">
      <c r="A191" s="49">
        <v>9.1</v>
      </c>
      <c r="B191" s="56" t="s">
        <v>89</v>
      </c>
      <c r="C191" s="156">
        <v>1</v>
      </c>
      <c r="D191" s="151" t="s">
        <v>90</v>
      </c>
      <c r="E191" s="151"/>
      <c r="F191" s="151">
        <v>0.2</v>
      </c>
      <c r="G191" s="151">
        <v>230</v>
      </c>
      <c r="H191" s="157">
        <v>0</v>
      </c>
      <c r="I191" s="158">
        <f>C191*H191</f>
        <v>0</v>
      </c>
    </row>
    <row r="192" spans="1:9" ht="15.75" thickBot="1" x14ac:dyDescent="0.3">
      <c r="A192" s="51"/>
      <c r="B192" s="116" t="s">
        <v>383</v>
      </c>
      <c r="C192" s="147"/>
      <c r="D192" s="149"/>
      <c r="E192" s="149"/>
      <c r="F192" s="149"/>
      <c r="G192" s="149"/>
      <c r="H192" s="152"/>
      <c r="I192" s="154"/>
    </row>
    <row r="193" spans="1:9" ht="15.75" thickBot="1" x14ac:dyDescent="0.3">
      <c r="A193" s="51"/>
      <c r="B193" s="116" t="s">
        <v>91</v>
      </c>
      <c r="C193" s="147"/>
      <c r="D193" s="149"/>
      <c r="E193" s="149"/>
      <c r="F193" s="149"/>
      <c r="G193" s="149"/>
      <c r="H193" s="152"/>
      <c r="I193" s="154"/>
    </row>
    <row r="194" spans="1:9" ht="15.75" thickBot="1" x14ac:dyDescent="0.3">
      <c r="A194" s="51"/>
      <c r="B194" s="116" t="s">
        <v>92</v>
      </c>
      <c r="C194" s="147"/>
      <c r="D194" s="149"/>
      <c r="E194" s="149"/>
      <c r="F194" s="149"/>
      <c r="G194" s="149"/>
      <c r="H194" s="152"/>
      <c r="I194" s="154"/>
    </row>
    <row r="195" spans="1:9" ht="15.75" thickBot="1" x14ac:dyDescent="0.3">
      <c r="A195" s="51"/>
      <c r="B195" s="118" t="s">
        <v>419</v>
      </c>
      <c r="C195" s="147"/>
      <c r="D195" s="149"/>
      <c r="E195" s="149"/>
      <c r="F195" s="149"/>
      <c r="G195" s="149"/>
      <c r="H195" s="152"/>
      <c r="I195" s="154"/>
    </row>
    <row r="196" spans="1:9" ht="15.75" thickBot="1" x14ac:dyDescent="0.3">
      <c r="A196" s="51"/>
      <c r="B196" s="118" t="s">
        <v>93</v>
      </c>
      <c r="C196" s="147"/>
      <c r="D196" s="149"/>
      <c r="E196" s="149"/>
      <c r="F196" s="149"/>
      <c r="G196" s="149"/>
      <c r="H196" s="152"/>
      <c r="I196" s="154"/>
    </row>
    <row r="197" spans="1:9" ht="15.75" thickBot="1" x14ac:dyDescent="0.3">
      <c r="A197" s="51"/>
      <c r="B197" s="118" t="s">
        <v>94</v>
      </c>
      <c r="C197" s="147"/>
      <c r="D197" s="149"/>
      <c r="E197" s="149"/>
      <c r="F197" s="149"/>
      <c r="G197" s="149"/>
      <c r="H197" s="152"/>
      <c r="I197" s="154"/>
    </row>
    <row r="198" spans="1:9" ht="15.75" thickBot="1" x14ac:dyDescent="0.3">
      <c r="A198" s="51"/>
      <c r="B198" s="118" t="s">
        <v>95</v>
      </c>
      <c r="C198" s="148"/>
      <c r="D198" s="150"/>
      <c r="E198" s="150"/>
      <c r="F198" s="150"/>
      <c r="G198" s="150"/>
      <c r="H198" s="153"/>
      <c r="I198" s="155"/>
    </row>
    <row r="199" spans="1:9" ht="15.75" thickBot="1" x14ac:dyDescent="0.3">
      <c r="A199" s="49" t="s">
        <v>147</v>
      </c>
      <c r="B199" s="123" t="s">
        <v>100</v>
      </c>
      <c r="C199" s="1">
        <v>1</v>
      </c>
      <c r="D199" s="10" t="s">
        <v>101</v>
      </c>
      <c r="E199" s="10"/>
      <c r="F199" s="10"/>
      <c r="G199" s="10"/>
      <c r="H199" s="67">
        <v>0</v>
      </c>
      <c r="I199" s="12">
        <f>C199*H199</f>
        <v>0</v>
      </c>
    </row>
    <row r="200" spans="1:9" ht="15.75" thickBot="1" x14ac:dyDescent="0.3">
      <c r="A200" s="49">
        <v>11</v>
      </c>
      <c r="B200" s="123" t="s">
        <v>148</v>
      </c>
      <c r="C200" s="156">
        <v>1</v>
      </c>
      <c r="D200" s="151" t="s">
        <v>149</v>
      </c>
      <c r="E200" s="151"/>
      <c r="F200" s="151"/>
      <c r="G200" s="151"/>
      <c r="H200" s="157">
        <v>0</v>
      </c>
      <c r="I200" s="158">
        <f>C200*H200</f>
        <v>0</v>
      </c>
    </row>
    <row r="201" spans="1:9" ht="15.75" thickBot="1" x14ac:dyDescent="0.3">
      <c r="A201" s="49"/>
      <c r="B201" s="118" t="s">
        <v>150</v>
      </c>
      <c r="C201" s="147"/>
      <c r="D201" s="149"/>
      <c r="E201" s="149"/>
      <c r="F201" s="149"/>
      <c r="G201" s="149"/>
      <c r="H201" s="152"/>
      <c r="I201" s="154"/>
    </row>
    <row r="202" spans="1:9" ht="23.25" thickBot="1" x14ac:dyDescent="0.3">
      <c r="A202" s="49"/>
      <c r="B202" s="118" t="s">
        <v>386</v>
      </c>
      <c r="C202" s="147"/>
      <c r="D202" s="149"/>
      <c r="E202" s="149"/>
      <c r="F202" s="149"/>
      <c r="G202" s="149"/>
      <c r="H202" s="152"/>
      <c r="I202" s="154"/>
    </row>
    <row r="203" spans="1:9" ht="15.75" thickBot="1" x14ac:dyDescent="0.3">
      <c r="A203" s="49"/>
      <c r="B203" s="118" t="s">
        <v>364</v>
      </c>
      <c r="C203" s="147"/>
      <c r="D203" s="149"/>
      <c r="E203" s="149"/>
      <c r="F203" s="149"/>
      <c r="G203" s="149"/>
      <c r="H203" s="152"/>
      <c r="I203" s="154"/>
    </row>
    <row r="204" spans="1:9" ht="15.75" thickBot="1" x14ac:dyDescent="0.3">
      <c r="A204" s="49"/>
      <c r="B204" s="118" t="s">
        <v>151</v>
      </c>
      <c r="C204" s="147"/>
      <c r="D204" s="149"/>
      <c r="E204" s="149"/>
      <c r="F204" s="149"/>
      <c r="G204" s="149"/>
      <c r="H204" s="152"/>
      <c r="I204" s="154"/>
    </row>
    <row r="205" spans="1:9" ht="15.75" thickBot="1" x14ac:dyDescent="0.3">
      <c r="A205" s="49"/>
      <c r="B205" s="118" t="s">
        <v>152</v>
      </c>
      <c r="C205" s="147"/>
      <c r="D205" s="149"/>
      <c r="E205" s="149"/>
      <c r="F205" s="149"/>
      <c r="G205" s="149"/>
      <c r="H205" s="152"/>
      <c r="I205" s="154"/>
    </row>
    <row r="206" spans="1:9" ht="15.75" thickBot="1" x14ac:dyDescent="0.3">
      <c r="A206" s="49"/>
      <c r="B206" s="5" t="s">
        <v>153</v>
      </c>
      <c r="C206" s="147"/>
      <c r="D206" s="149"/>
      <c r="E206" s="149"/>
      <c r="F206" s="149"/>
      <c r="G206" s="149"/>
      <c r="H206" s="152"/>
      <c r="I206" s="154"/>
    </row>
    <row r="207" spans="1:9" ht="23.25" thickBot="1" x14ac:dyDescent="0.3">
      <c r="A207" s="54"/>
      <c r="B207" s="16" t="s">
        <v>154</v>
      </c>
      <c r="C207" s="147"/>
      <c r="D207" s="149"/>
      <c r="E207" s="149"/>
      <c r="F207" s="149"/>
      <c r="G207" s="149"/>
      <c r="H207" s="152"/>
      <c r="I207" s="154"/>
    </row>
    <row r="208" spans="1:9" x14ac:dyDescent="0.25">
      <c r="A208" s="69"/>
      <c r="B208" s="15" t="s">
        <v>155</v>
      </c>
      <c r="C208" s="70"/>
      <c r="D208" s="25"/>
      <c r="E208" s="25"/>
      <c r="F208" s="25"/>
      <c r="G208" s="25"/>
      <c r="H208" s="28"/>
      <c r="I208" s="29"/>
    </row>
    <row r="209" spans="1:9" x14ac:dyDescent="0.25">
      <c r="A209" s="71"/>
      <c r="B209" s="14"/>
      <c r="C209" s="72"/>
      <c r="D209" s="30"/>
      <c r="E209" s="30"/>
      <c r="F209" s="30"/>
      <c r="G209" s="30"/>
      <c r="H209" s="33"/>
      <c r="I209" s="34"/>
    </row>
    <row r="210" spans="1:9" ht="15.75" thickBot="1" x14ac:dyDescent="0.3">
      <c r="A210" s="73"/>
      <c r="B210" s="74"/>
      <c r="C210" s="75"/>
      <c r="D210" s="76"/>
      <c r="E210" s="76"/>
      <c r="F210" s="76"/>
      <c r="G210" s="76"/>
      <c r="H210" s="77"/>
      <c r="I210" s="78"/>
    </row>
    <row r="211" spans="1:9" ht="15.75" thickBot="1" x14ac:dyDescent="0.3">
      <c r="A211" s="49"/>
      <c r="B211" s="3" t="s">
        <v>134</v>
      </c>
      <c r="C211" s="156">
        <v>1</v>
      </c>
      <c r="D211" s="151" t="s">
        <v>135</v>
      </c>
      <c r="E211" s="151"/>
      <c r="F211" s="151"/>
      <c r="G211" s="151"/>
      <c r="H211" s="157">
        <v>0</v>
      </c>
      <c r="I211" s="158">
        <f>C211*H211</f>
        <v>0</v>
      </c>
    </row>
    <row r="212" spans="1:9" ht="15.75" thickBot="1" x14ac:dyDescent="0.3">
      <c r="A212" s="49"/>
      <c r="B212" s="118" t="s">
        <v>136</v>
      </c>
      <c r="C212" s="147"/>
      <c r="D212" s="149"/>
      <c r="E212" s="149"/>
      <c r="F212" s="149"/>
      <c r="G212" s="149"/>
      <c r="H212" s="152"/>
      <c r="I212" s="154"/>
    </row>
    <row r="213" spans="1:9" ht="23.25" thickBot="1" x14ac:dyDescent="0.3">
      <c r="A213" s="49"/>
      <c r="B213" s="118" t="s">
        <v>395</v>
      </c>
      <c r="C213" s="147"/>
      <c r="D213" s="149"/>
      <c r="E213" s="149"/>
      <c r="F213" s="149"/>
      <c r="G213" s="149"/>
      <c r="H213" s="152"/>
      <c r="I213" s="154"/>
    </row>
    <row r="214" spans="1:9" ht="15.75" thickBot="1" x14ac:dyDescent="0.3">
      <c r="A214" s="49"/>
      <c r="B214" s="118" t="s">
        <v>137</v>
      </c>
      <c r="C214" s="147"/>
      <c r="D214" s="149"/>
      <c r="E214" s="149"/>
      <c r="F214" s="149"/>
      <c r="G214" s="149"/>
      <c r="H214" s="152"/>
      <c r="I214" s="154"/>
    </row>
    <row r="215" spans="1:9" ht="15.75" thickBot="1" x14ac:dyDescent="0.3">
      <c r="A215" s="49"/>
      <c r="B215" s="118" t="s">
        <v>138</v>
      </c>
      <c r="C215" s="148"/>
      <c r="D215" s="150"/>
      <c r="E215" s="150"/>
      <c r="F215" s="150"/>
      <c r="G215" s="150"/>
      <c r="H215" s="153"/>
      <c r="I215" s="155"/>
    </row>
    <row r="216" spans="1:9" ht="15.75" thickBot="1" x14ac:dyDescent="0.3">
      <c r="A216" s="49">
        <v>46</v>
      </c>
      <c r="B216" s="119" t="s">
        <v>106</v>
      </c>
      <c r="C216" s="156">
        <v>1</v>
      </c>
      <c r="D216" s="151" t="s">
        <v>97</v>
      </c>
      <c r="E216" s="151"/>
      <c r="F216" s="151"/>
      <c r="G216" s="151"/>
      <c r="H216" s="157">
        <v>0</v>
      </c>
      <c r="I216" s="158">
        <f>C216*H216</f>
        <v>0</v>
      </c>
    </row>
    <row r="217" spans="1:9" ht="23.25" thickBot="1" x14ac:dyDescent="0.3">
      <c r="A217" s="49"/>
      <c r="B217" s="118" t="s">
        <v>387</v>
      </c>
      <c r="C217" s="147"/>
      <c r="D217" s="149"/>
      <c r="E217" s="149"/>
      <c r="F217" s="149"/>
      <c r="G217" s="149"/>
      <c r="H217" s="152"/>
      <c r="I217" s="154"/>
    </row>
    <row r="218" spans="1:9" ht="15.75" thickBot="1" x14ac:dyDescent="0.3">
      <c r="A218" s="49"/>
      <c r="B218" s="118" t="s">
        <v>357</v>
      </c>
      <c r="C218" s="147"/>
      <c r="D218" s="149"/>
      <c r="E218" s="149"/>
      <c r="F218" s="149"/>
      <c r="G218" s="149"/>
      <c r="H218" s="152"/>
      <c r="I218" s="154"/>
    </row>
    <row r="219" spans="1:9" ht="15.75" thickBot="1" x14ac:dyDescent="0.3">
      <c r="A219" s="49"/>
      <c r="B219" s="118" t="s">
        <v>98</v>
      </c>
      <c r="C219" s="148"/>
      <c r="D219" s="150"/>
      <c r="E219" s="150"/>
      <c r="F219" s="150"/>
      <c r="G219" s="150"/>
      <c r="H219" s="153"/>
      <c r="I219" s="155"/>
    </row>
    <row r="220" spans="1:9" ht="15.75" thickBot="1" x14ac:dyDescent="0.3">
      <c r="A220" s="49"/>
      <c r="B220" s="119" t="s">
        <v>389</v>
      </c>
      <c r="C220" s="156">
        <v>1</v>
      </c>
      <c r="D220" s="151"/>
      <c r="E220" s="151"/>
      <c r="F220" s="151"/>
      <c r="G220" s="151"/>
      <c r="H220" s="157">
        <v>0</v>
      </c>
      <c r="I220" s="158">
        <f>C220*H220</f>
        <v>0</v>
      </c>
    </row>
    <row r="221" spans="1:9" ht="15.75" thickBot="1" x14ac:dyDescent="0.3">
      <c r="A221" s="49"/>
      <c r="B221" s="118" t="s">
        <v>156</v>
      </c>
      <c r="C221" s="147"/>
      <c r="D221" s="149"/>
      <c r="E221" s="149"/>
      <c r="F221" s="149"/>
      <c r="G221" s="149"/>
      <c r="H221" s="152"/>
      <c r="I221" s="154"/>
    </row>
    <row r="222" spans="1:9" ht="15.75" thickBot="1" x14ac:dyDescent="0.3">
      <c r="A222" s="49"/>
      <c r="B222" s="118" t="s">
        <v>157</v>
      </c>
      <c r="C222" s="147"/>
      <c r="D222" s="149"/>
      <c r="E222" s="149"/>
      <c r="F222" s="149"/>
      <c r="G222" s="149"/>
      <c r="H222" s="152"/>
      <c r="I222" s="154"/>
    </row>
    <row r="223" spans="1:9" ht="15.75" thickBot="1" x14ac:dyDescent="0.3">
      <c r="A223" s="49"/>
      <c r="B223" s="118" t="s">
        <v>158</v>
      </c>
      <c r="C223" s="147"/>
      <c r="D223" s="149"/>
      <c r="E223" s="149"/>
      <c r="F223" s="149"/>
      <c r="G223" s="149"/>
      <c r="H223" s="152"/>
      <c r="I223" s="154"/>
    </row>
    <row r="224" spans="1:9" ht="15.75" thickBot="1" x14ac:dyDescent="0.3">
      <c r="A224" s="49"/>
      <c r="B224" s="118" t="s">
        <v>159</v>
      </c>
      <c r="C224" s="147"/>
      <c r="D224" s="149"/>
      <c r="E224" s="149"/>
      <c r="F224" s="149"/>
      <c r="G224" s="149"/>
      <c r="H224" s="152"/>
      <c r="I224" s="154"/>
    </row>
    <row r="225" spans="1:9" ht="15.75" thickBot="1" x14ac:dyDescent="0.3">
      <c r="A225" s="49"/>
      <c r="B225" s="118" t="s">
        <v>160</v>
      </c>
      <c r="C225" s="147"/>
      <c r="D225" s="149"/>
      <c r="E225" s="149"/>
      <c r="F225" s="149"/>
      <c r="G225" s="149"/>
      <c r="H225" s="152"/>
      <c r="I225" s="154"/>
    </row>
    <row r="226" spans="1:9" ht="15.75" thickBot="1" x14ac:dyDescent="0.3">
      <c r="A226" s="49"/>
      <c r="B226" s="118" t="s">
        <v>388</v>
      </c>
      <c r="C226" s="148"/>
      <c r="D226" s="150"/>
      <c r="E226" s="150"/>
      <c r="F226" s="150"/>
      <c r="G226" s="150"/>
      <c r="H226" s="153"/>
      <c r="I226" s="155"/>
    </row>
    <row r="227" spans="1:9" ht="15.75" thickBot="1" x14ac:dyDescent="0.3">
      <c r="A227" s="49">
        <v>47</v>
      </c>
      <c r="B227" s="119" t="s">
        <v>161</v>
      </c>
      <c r="C227" s="156">
        <v>1</v>
      </c>
      <c r="D227" s="151" t="s">
        <v>162</v>
      </c>
      <c r="E227" s="151"/>
      <c r="F227" s="151">
        <v>0.37</v>
      </c>
      <c r="G227" s="151">
        <v>230</v>
      </c>
      <c r="H227" s="157">
        <v>0</v>
      </c>
      <c r="I227" s="158">
        <f>C227*H227</f>
        <v>0</v>
      </c>
    </row>
    <row r="228" spans="1:9" ht="15.75" thickBot="1" x14ac:dyDescent="0.3">
      <c r="A228" s="49"/>
      <c r="B228" s="118" t="s">
        <v>365</v>
      </c>
      <c r="C228" s="147"/>
      <c r="D228" s="149"/>
      <c r="E228" s="149"/>
      <c r="F228" s="149"/>
      <c r="G228" s="149"/>
      <c r="H228" s="152"/>
      <c r="I228" s="154"/>
    </row>
    <row r="229" spans="1:9" ht="15.75" thickBot="1" x14ac:dyDescent="0.3">
      <c r="A229" s="49"/>
      <c r="B229" s="118" t="s">
        <v>163</v>
      </c>
      <c r="C229" s="147"/>
      <c r="D229" s="149"/>
      <c r="E229" s="149"/>
      <c r="F229" s="149"/>
      <c r="G229" s="149"/>
      <c r="H229" s="152"/>
      <c r="I229" s="154"/>
    </row>
    <row r="230" spans="1:9" ht="15.75" thickBot="1" x14ac:dyDescent="0.3">
      <c r="A230" s="49"/>
      <c r="B230" s="118" t="s">
        <v>164</v>
      </c>
      <c r="C230" s="148"/>
      <c r="D230" s="150"/>
      <c r="E230" s="150"/>
      <c r="F230" s="150"/>
      <c r="G230" s="150"/>
      <c r="H230" s="153"/>
      <c r="I230" s="155"/>
    </row>
    <row r="231" spans="1:9" ht="15.75" thickBot="1" x14ac:dyDescent="0.3">
      <c r="A231" s="49"/>
      <c r="B231" s="119" t="s">
        <v>165</v>
      </c>
      <c r="C231" s="1">
        <v>1</v>
      </c>
      <c r="D231" s="10"/>
      <c r="E231" s="10"/>
      <c r="F231" s="10"/>
      <c r="G231" s="10"/>
      <c r="H231" s="67">
        <v>0</v>
      </c>
      <c r="I231" s="12">
        <f>C231*H231</f>
        <v>0</v>
      </c>
    </row>
    <row r="232" spans="1:9" ht="15.75" thickBot="1" x14ac:dyDescent="0.3">
      <c r="A232" s="49" t="s">
        <v>166</v>
      </c>
      <c r="B232" s="119" t="s">
        <v>167</v>
      </c>
      <c r="C232" s="156">
        <v>1</v>
      </c>
      <c r="D232" s="151" t="s">
        <v>168</v>
      </c>
      <c r="E232" s="151"/>
      <c r="F232" s="151"/>
      <c r="G232" s="151"/>
      <c r="H232" s="157">
        <v>0</v>
      </c>
      <c r="I232" s="158">
        <f>C232*H232</f>
        <v>0</v>
      </c>
    </row>
    <row r="233" spans="1:9" ht="15.75" thickBot="1" x14ac:dyDescent="0.3">
      <c r="A233" s="49"/>
      <c r="B233" s="118" t="s">
        <v>346</v>
      </c>
      <c r="C233" s="147"/>
      <c r="D233" s="149"/>
      <c r="E233" s="149"/>
      <c r="F233" s="149"/>
      <c r="G233" s="149"/>
      <c r="H233" s="152"/>
      <c r="I233" s="154"/>
    </row>
    <row r="234" spans="1:9" ht="23.25" thickBot="1" x14ac:dyDescent="0.3">
      <c r="A234" s="49"/>
      <c r="B234" s="118" t="s">
        <v>390</v>
      </c>
      <c r="C234" s="147"/>
      <c r="D234" s="149"/>
      <c r="E234" s="149"/>
      <c r="F234" s="149"/>
      <c r="G234" s="149"/>
      <c r="H234" s="152"/>
      <c r="I234" s="154"/>
    </row>
    <row r="235" spans="1:9" ht="15.75" thickBot="1" x14ac:dyDescent="0.3">
      <c r="A235" s="54"/>
      <c r="B235" s="120" t="s">
        <v>426</v>
      </c>
      <c r="C235" s="147"/>
      <c r="D235" s="149"/>
      <c r="E235" s="149"/>
      <c r="F235" s="149"/>
      <c r="G235" s="149"/>
      <c r="H235" s="152"/>
      <c r="I235" s="154"/>
    </row>
    <row r="236" spans="1:9" x14ac:dyDescent="0.25">
      <c r="A236" s="83"/>
      <c r="B236" s="15" t="s">
        <v>169</v>
      </c>
      <c r="C236" s="26"/>
      <c r="D236" s="27"/>
      <c r="E236" s="27"/>
      <c r="F236" s="27"/>
      <c r="G236" s="27"/>
      <c r="H236" s="28"/>
      <c r="I236" s="29"/>
    </row>
    <row r="237" spans="1:9" x14ac:dyDescent="0.25">
      <c r="A237" s="84"/>
      <c r="B237" s="14"/>
      <c r="C237" s="31"/>
      <c r="D237" s="32"/>
      <c r="E237" s="32"/>
      <c r="F237" s="32"/>
      <c r="G237" s="32"/>
      <c r="H237" s="33"/>
      <c r="I237" s="34"/>
    </row>
    <row r="238" spans="1:9" ht="15.75" thickBot="1" x14ac:dyDescent="0.3">
      <c r="A238" s="73"/>
      <c r="B238" s="20"/>
      <c r="C238" s="75"/>
      <c r="D238" s="76"/>
      <c r="E238" s="76"/>
      <c r="F238" s="76"/>
      <c r="G238" s="76"/>
      <c r="H238" s="77"/>
      <c r="I238" s="78"/>
    </row>
    <row r="239" spans="1:9" ht="15.75" thickBot="1" x14ac:dyDescent="0.3">
      <c r="A239" s="49">
        <v>104</v>
      </c>
      <c r="B239" s="56" t="s">
        <v>170</v>
      </c>
      <c r="C239" s="147">
        <v>2</v>
      </c>
      <c r="D239" s="149" t="s">
        <v>171</v>
      </c>
      <c r="E239" s="149"/>
      <c r="F239" s="149"/>
      <c r="G239" s="149"/>
      <c r="H239" s="152">
        <v>0</v>
      </c>
      <c r="I239" s="154">
        <f>C239*H239</f>
        <v>0</v>
      </c>
    </row>
    <row r="240" spans="1:9" ht="15.75" thickBot="1" x14ac:dyDescent="0.3">
      <c r="A240" s="49"/>
      <c r="B240" s="116" t="s">
        <v>172</v>
      </c>
      <c r="C240" s="147"/>
      <c r="D240" s="149"/>
      <c r="E240" s="149"/>
      <c r="F240" s="149"/>
      <c r="G240" s="149"/>
      <c r="H240" s="152"/>
      <c r="I240" s="154"/>
    </row>
    <row r="241" spans="1:9" ht="15.75" thickBot="1" x14ac:dyDescent="0.3">
      <c r="A241" s="49"/>
      <c r="B241" s="116" t="s">
        <v>366</v>
      </c>
      <c r="C241" s="148"/>
      <c r="D241" s="150"/>
      <c r="E241" s="150"/>
      <c r="F241" s="150"/>
      <c r="G241" s="150"/>
      <c r="H241" s="153"/>
      <c r="I241" s="155"/>
    </row>
    <row r="242" spans="1:9" ht="15.75" thickBot="1" x14ac:dyDescent="0.3">
      <c r="A242" s="49">
        <v>104</v>
      </c>
      <c r="B242" s="56" t="s">
        <v>170</v>
      </c>
      <c r="C242" s="156">
        <v>5</v>
      </c>
      <c r="D242" s="151" t="s">
        <v>173</v>
      </c>
      <c r="E242" s="151"/>
      <c r="F242" s="151"/>
      <c r="G242" s="151"/>
      <c r="H242" s="157">
        <v>0</v>
      </c>
      <c r="I242" s="158">
        <f>C242*H242</f>
        <v>0</v>
      </c>
    </row>
    <row r="243" spans="1:9" ht="15.75" thickBot="1" x14ac:dyDescent="0.3">
      <c r="A243" s="49"/>
      <c r="B243" s="116" t="s">
        <v>172</v>
      </c>
      <c r="C243" s="147"/>
      <c r="D243" s="149"/>
      <c r="E243" s="149"/>
      <c r="F243" s="149"/>
      <c r="G243" s="149"/>
      <c r="H243" s="152"/>
      <c r="I243" s="154"/>
    </row>
    <row r="244" spans="1:9" ht="15.75" thickBot="1" x14ac:dyDescent="0.3">
      <c r="A244" s="54"/>
      <c r="B244" s="117" t="s">
        <v>367</v>
      </c>
      <c r="C244" s="147"/>
      <c r="D244" s="149"/>
      <c r="E244" s="149"/>
      <c r="F244" s="149"/>
      <c r="G244" s="149"/>
      <c r="H244" s="152"/>
      <c r="I244" s="154"/>
    </row>
    <row r="245" spans="1:9" x14ac:dyDescent="0.25">
      <c r="A245" s="69"/>
      <c r="B245" s="15" t="s">
        <v>427</v>
      </c>
      <c r="C245" s="70"/>
      <c r="D245" s="25"/>
      <c r="E245" s="25"/>
      <c r="F245" s="25"/>
      <c r="G245" s="25"/>
      <c r="H245" s="28"/>
      <c r="I245" s="29"/>
    </row>
    <row r="246" spans="1:9" x14ac:dyDescent="0.25">
      <c r="A246" s="71"/>
      <c r="B246" s="14"/>
      <c r="C246" s="72"/>
      <c r="D246" s="30"/>
      <c r="E246" s="30"/>
      <c r="F246" s="30"/>
      <c r="G246" s="30"/>
      <c r="H246" s="33"/>
      <c r="I246" s="34"/>
    </row>
    <row r="247" spans="1:9" ht="15.75" thickBot="1" x14ac:dyDescent="0.3">
      <c r="A247" s="73"/>
      <c r="B247" s="74"/>
      <c r="C247" s="75"/>
      <c r="D247" s="76"/>
      <c r="E247" s="76"/>
      <c r="F247" s="76"/>
      <c r="G247" s="76"/>
      <c r="H247" s="77"/>
      <c r="I247" s="78"/>
    </row>
    <row r="248" spans="1:9" ht="15.75" thickBot="1" x14ac:dyDescent="0.3">
      <c r="A248" s="49">
        <v>38</v>
      </c>
      <c r="B248" s="3" t="s">
        <v>174</v>
      </c>
      <c r="C248" s="156">
        <v>1</v>
      </c>
      <c r="D248" s="151" t="s">
        <v>175</v>
      </c>
      <c r="E248" s="151"/>
      <c r="F248" s="151"/>
      <c r="G248" s="151"/>
      <c r="H248" s="157">
        <v>0</v>
      </c>
      <c r="I248" s="158">
        <f>C248*H248</f>
        <v>0</v>
      </c>
    </row>
    <row r="249" spans="1:9" ht="15.75" thickBot="1" x14ac:dyDescent="0.3">
      <c r="A249" s="49"/>
      <c r="B249" s="118" t="s">
        <v>84</v>
      </c>
      <c r="C249" s="147"/>
      <c r="D249" s="149"/>
      <c r="E249" s="149"/>
      <c r="F249" s="149"/>
      <c r="G249" s="149"/>
      <c r="H249" s="152"/>
      <c r="I249" s="154"/>
    </row>
    <row r="250" spans="1:9" ht="15.75" thickBot="1" x14ac:dyDescent="0.3">
      <c r="A250" s="49"/>
      <c r="B250" s="118" t="s">
        <v>176</v>
      </c>
      <c r="C250" s="147"/>
      <c r="D250" s="149"/>
      <c r="E250" s="149"/>
      <c r="F250" s="149"/>
      <c r="G250" s="149"/>
      <c r="H250" s="152"/>
      <c r="I250" s="154"/>
    </row>
    <row r="251" spans="1:9" ht="23.25" thickBot="1" x14ac:dyDescent="0.3">
      <c r="A251" s="49"/>
      <c r="B251" s="118" t="s">
        <v>391</v>
      </c>
      <c r="C251" s="147"/>
      <c r="D251" s="149"/>
      <c r="E251" s="149"/>
      <c r="F251" s="149"/>
      <c r="G251" s="149"/>
      <c r="H251" s="152"/>
      <c r="I251" s="154"/>
    </row>
    <row r="252" spans="1:9" ht="15.75" thickBot="1" x14ac:dyDescent="0.3">
      <c r="A252" s="49"/>
      <c r="B252" s="118" t="s">
        <v>177</v>
      </c>
      <c r="C252" s="147"/>
      <c r="D252" s="149"/>
      <c r="E252" s="149"/>
      <c r="F252" s="149"/>
      <c r="G252" s="149"/>
      <c r="H252" s="152"/>
      <c r="I252" s="154"/>
    </row>
    <row r="253" spans="1:9" ht="15.75" thickBot="1" x14ac:dyDescent="0.3">
      <c r="A253" s="49"/>
      <c r="B253" s="118" t="s">
        <v>178</v>
      </c>
      <c r="C253" s="147"/>
      <c r="D253" s="149"/>
      <c r="E253" s="149"/>
      <c r="F253" s="149"/>
      <c r="G253" s="149"/>
      <c r="H253" s="152"/>
      <c r="I253" s="154"/>
    </row>
    <row r="254" spans="1:9" ht="15.75" thickBot="1" x14ac:dyDescent="0.3">
      <c r="A254" s="49"/>
      <c r="B254" s="118" t="s">
        <v>179</v>
      </c>
      <c r="C254" s="148"/>
      <c r="D254" s="150"/>
      <c r="E254" s="150"/>
      <c r="F254" s="150"/>
      <c r="G254" s="150"/>
      <c r="H254" s="153"/>
      <c r="I254" s="155"/>
    </row>
    <row r="255" spans="1:9" ht="15.75" thickBot="1" x14ac:dyDescent="0.3">
      <c r="A255" s="49">
        <v>37</v>
      </c>
      <c r="B255" s="119" t="s">
        <v>180</v>
      </c>
      <c r="C255" s="156">
        <v>1</v>
      </c>
      <c r="D255" s="151" t="s">
        <v>181</v>
      </c>
      <c r="E255" s="151"/>
      <c r="F255" s="151"/>
      <c r="G255" s="151"/>
      <c r="H255" s="157">
        <v>0</v>
      </c>
      <c r="I255" s="158">
        <f>H255*C255</f>
        <v>0</v>
      </c>
    </row>
    <row r="256" spans="1:9" ht="23.25" thickBot="1" x14ac:dyDescent="0.3">
      <c r="A256" s="51"/>
      <c r="B256" s="118" t="s">
        <v>428</v>
      </c>
      <c r="C256" s="147"/>
      <c r="D256" s="149"/>
      <c r="E256" s="149"/>
      <c r="F256" s="149"/>
      <c r="G256" s="149"/>
      <c r="H256" s="152"/>
      <c r="I256" s="154"/>
    </row>
    <row r="257" spans="1:9" ht="15.75" thickBot="1" x14ac:dyDescent="0.3">
      <c r="A257" s="51"/>
      <c r="B257" s="118" t="s">
        <v>347</v>
      </c>
      <c r="C257" s="148"/>
      <c r="D257" s="150"/>
      <c r="E257" s="150"/>
      <c r="F257" s="150"/>
      <c r="G257" s="150"/>
      <c r="H257" s="153"/>
      <c r="I257" s="155"/>
    </row>
    <row r="258" spans="1:9" ht="15.75" thickBot="1" x14ac:dyDescent="0.3">
      <c r="A258" s="49" t="s">
        <v>182</v>
      </c>
      <c r="B258" s="119" t="s">
        <v>392</v>
      </c>
      <c r="C258" s="156">
        <v>1</v>
      </c>
      <c r="D258" s="151"/>
      <c r="E258" s="151"/>
      <c r="F258" s="151"/>
      <c r="G258" s="151"/>
      <c r="H258" s="157">
        <v>0</v>
      </c>
      <c r="I258" s="158">
        <f>C258*H258</f>
        <v>0</v>
      </c>
    </row>
    <row r="259" spans="1:9" ht="15.75" thickBot="1" x14ac:dyDescent="0.3">
      <c r="A259" s="49"/>
      <c r="B259" s="118" t="s">
        <v>156</v>
      </c>
      <c r="C259" s="147"/>
      <c r="D259" s="149"/>
      <c r="E259" s="149"/>
      <c r="F259" s="149"/>
      <c r="G259" s="149"/>
      <c r="H259" s="152"/>
      <c r="I259" s="154"/>
    </row>
    <row r="260" spans="1:9" ht="15.75" thickBot="1" x14ac:dyDescent="0.3">
      <c r="A260" s="49"/>
      <c r="B260" s="118" t="s">
        <v>157</v>
      </c>
      <c r="C260" s="147"/>
      <c r="D260" s="149"/>
      <c r="E260" s="149"/>
      <c r="F260" s="149"/>
      <c r="G260" s="149"/>
      <c r="H260" s="152"/>
      <c r="I260" s="154"/>
    </row>
    <row r="261" spans="1:9" ht="15.75" thickBot="1" x14ac:dyDescent="0.3">
      <c r="A261" s="49"/>
      <c r="B261" s="118" t="s">
        <v>158</v>
      </c>
      <c r="C261" s="147"/>
      <c r="D261" s="149"/>
      <c r="E261" s="149"/>
      <c r="F261" s="149"/>
      <c r="G261" s="149"/>
      <c r="H261" s="152"/>
      <c r="I261" s="154"/>
    </row>
    <row r="262" spans="1:9" ht="15.75" thickBot="1" x14ac:dyDescent="0.3">
      <c r="A262" s="49"/>
      <c r="B262" s="5" t="s">
        <v>159</v>
      </c>
      <c r="C262" s="147"/>
      <c r="D262" s="149"/>
      <c r="E262" s="149"/>
      <c r="F262" s="149"/>
      <c r="G262" s="149"/>
      <c r="H262" s="152"/>
      <c r="I262" s="154"/>
    </row>
    <row r="263" spans="1:9" ht="15.75" thickBot="1" x14ac:dyDescent="0.3">
      <c r="A263" s="49"/>
      <c r="B263" s="5" t="s">
        <v>160</v>
      </c>
      <c r="C263" s="147"/>
      <c r="D263" s="149"/>
      <c r="E263" s="149"/>
      <c r="F263" s="149"/>
      <c r="G263" s="149"/>
      <c r="H263" s="152"/>
      <c r="I263" s="154"/>
    </row>
    <row r="264" spans="1:9" ht="15.75" thickBot="1" x14ac:dyDescent="0.3">
      <c r="A264" s="49"/>
      <c r="B264" s="5" t="s">
        <v>388</v>
      </c>
      <c r="C264" s="148"/>
      <c r="D264" s="150"/>
      <c r="E264" s="150"/>
      <c r="F264" s="150"/>
      <c r="G264" s="150"/>
      <c r="H264" s="153"/>
      <c r="I264" s="155"/>
    </row>
    <row r="265" spans="1:9" ht="15.75" thickBot="1" x14ac:dyDescent="0.3">
      <c r="A265" s="49" t="s">
        <v>183</v>
      </c>
      <c r="B265" s="3" t="s">
        <v>184</v>
      </c>
      <c r="C265" s="156">
        <v>1</v>
      </c>
      <c r="D265" s="151" t="s">
        <v>185</v>
      </c>
      <c r="E265" s="151"/>
      <c r="F265" s="151"/>
      <c r="G265" s="151"/>
      <c r="H265" s="157">
        <v>0</v>
      </c>
      <c r="I265" s="158">
        <f>C265*H265</f>
        <v>0</v>
      </c>
    </row>
    <row r="266" spans="1:9" ht="15.75" thickBot="1" x14ac:dyDescent="0.3">
      <c r="A266" s="49"/>
      <c r="B266" s="5" t="s">
        <v>186</v>
      </c>
      <c r="C266" s="147"/>
      <c r="D266" s="149"/>
      <c r="E266" s="149"/>
      <c r="F266" s="149"/>
      <c r="G266" s="149"/>
      <c r="H266" s="152"/>
      <c r="I266" s="154"/>
    </row>
    <row r="267" spans="1:9" ht="15.75" thickBot="1" x14ac:dyDescent="0.3">
      <c r="A267" s="49"/>
      <c r="B267" s="5" t="s">
        <v>187</v>
      </c>
      <c r="C267" s="147"/>
      <c r="D267" s="149"/>
      <c r="E267" s="149"/>
      <c r="F267" s="149"/>
      <c r="G267" s="149"/>
      <c r="H267" s="152"/>
      <c r="I267" s="154"/>
    </row>
    <row r="268" spans="1:9" ht="15.75" thickBot="1" x14ac:dyDescent="0.3">
      <c r="A268" s="49"/>
      <c r="B268" s="5" t="s">
        <v>342</v>
      </c>
      <c r="C268" s="148"/>
      <c r="D268" s="150"/>
      <c r="E268" s="150"/>
      <c r="F268" s="150"/>
      <c r="G268" s="150"/>
      <c r="H268" s="153"/>
      <c r="I268" s="155"/>
    </row>
    <row r="269" spans="1:9" ht="15.75" thickBot="1" x14ac:dyDescent="0.3">
      <c r="A269" s="49">
        <v>36</v>
      </c>
      <c r="B269" s="3" t="s">
        <v>188</v>
      </c>
      <c r="C269" s="156">
        <v>1</v>
      </c>
      <c r="D269" s="151" t="s">
        <v>189</v>
      </c>
      <c r="E269" s="151"/>
      <c r="F269" s="151"/>
      <c r="G269" s="151"/>
      <c r="H269" s="157">
        <v>0</v>
      </c>
      <c r="I269" s="158">
        <f>C269*H269</f>
        <v>0</v>
      </c>
    </row>
    <row r="270" spans="1:9" ht="15.75" thickBot="1" x14ac:dyDescent="0.3">
      <c r="A270" s="54"/>
      <c r="B270" s="16" t="s">
        <v>190</v>
      </c>
      <c r="C270" s="147"/>
      <c r="D270" s="149"/>
      <c r="E270" s="149"/>
      <c r="F270" s="149"/>
      <c r="G270" s="149"/>
      <c r="H270" s="152"/>
      <c r="I270" s="154"/>
    </row>
    <row r="271" spans="1:9" x14ac:dyDescent="0.25">
      <c r="A271" s="83"/>
      <c r="B271" s="81"/>
      <c r="C271" s="26"/>
      <c r="D271" s="27"/>
      <c r="E271" s="27"/>
      <c r="F271" s="27"/>
      <c r="G271" s="27"/>
      <c r="H271" s="28"/>
      <c r="I271" s="29"/>
    </row>
    <row r="272" spans="1:9" x14ac:dyDescent="0.25">
      <c r="A272" s="71"/>
      <c r="B272" s="14" t="s">
        <v>191</v>
      </c>
      <c r="C272" s="72"/>
      <c r="D272" s="30"/>
      <c r="E272" s="30"/>
      <c r="F272" s="30"/>
      <c r="G272" s="30"/>
      <c r="H272" s="33"/>
      <c r="I272" s="34"/>
    </row>
    <row r="273" spans="1:9" ht="15.75" thickBot="1" x14ac:dyDescent="0.3">
      <c r="A273" s="73"/>
      <c r="B273" s="74"/>
      <c r="C273" s="75"/>
      <c r="D273" s="76"/>
      <c r="E273" s="76"/>
      <c r="F273" s="76"/>
      <c r="G273" s="76"/>
      <c r="H273" s="77"/>
      <c r="I273" s="78"/>
    </row>
    <row r="274" spans="1:9" ht="15.75" thickBot="1" x14ac:dyDescent="0.3">
      <c r="A274" s="49" t="s">
        <v>192</v>
      </c>
      <c r="B274" s="3" t="s">
        <v>193</v>
      </c>
      <c r="C274" s="156">
        <v>4</v>
      </c>
      <c r="D274" s="151" t="s">
        <v>194</v>
      </c>
      <c r="E274" s="151"/>
      <c r="F274" s="151"/>
      <c r="G274" s="151"/>
      <c r="H274" s="157">
        <v>0</v>
      </c>
      <c r="I274" s="158">
        <f>C274*H274</f>
        <v>0</v>
      </c>
    </row>
    <row r="275" spans="1:9" ht="15.75" thickBot="1" x14ac:dyDescent="0.3">
      <c r="A275" s="49"/>
      <c r="B275" s="118" t="s">
        <v>195</v>
      </c>
      <c r="C275" s="147"/>
      <c r="D275" s="149"/>
      <c r="E275" s="149"/>
      <c r="F275" s="149"/>
      <c r="G275" s="149"/>
      <c r="H275" s="152"/>
      <c r="I275" s="154"/>
    </row>
    <row r="276" spans="1:9" ht="15.75" thickBot="1" x14ac:dyDescent="0.3">
      <c r="A276" s="49"/>
      <c r="B276" s="118" t="s">
        <v>348</v>
      </c>
      <c r="C276" s="148"/>
      <c r="D276" s="150"/>
      <c r="E276" s="150"/>
      <c r="F276" s="150"/>
      <c r="G276" s="150"/>
      <c r="H276" s="153"/>
      <c r="I276" s="155"/>
    </row>
    <row r="277" spans="1:9" ht="15.75" thickBot="1" x14ac:dyDescent="0.3">
      <c r="A277" s="49">
        <v>35</v>
      </c>
      <c r="B277" s="119" t="s">
        <v>170</v>
      </c>
      <c r="C277" s="156">
        <v>1</v>
      </c>
      <c r="D277" s="151" t="s">
        <v>171</v>
      </c>
      <c r="E277" s="151"/>
      <c r="F277" s="151"/>
      <c r="G277" s="151"/>
      <c r="H277" s="157">
        <v>0</v>
      </c>
      <c r="I277" s="158">
        <f>C277*H277</f>
        <v>0</v>
      </c>
    </row>
    <row r="278" spans="1:9" ht="15.75" thickBot="1" x14ac:dyDescent="0.3">
      <c r="A278" s="49"/>
      <c r="B278" s="118" t="s">
        <v>172</v>
      </c>
      <c r="C278" s="147"/>
      <c r="D278" s="149"/>
      <c r="E278" s="149"/>
      <c r="F278" s="149"/>
      <c r="G278" s="149"/>
      <c r="H278" s="152"/>
      <c r="I278" s="154"/>
    </row>
    <row r="279" spans="1:9" ht="15.75" thickBot="1" x14ac:dyDescent="0.3">
      <c r="A279" s="49"/>
      <c r="B279" s="118" t="s">
        <v>367</v>
      </c>
      <c r="C279" s="148"/>
      <c r="D279" s="150"/>
      <c r="E279" s="150"/>
      <c r="F279" s="150"/>
      <c r="G279" s="150"/>
      <c r="H279" s="153"/>
      <c r="I279" s="155"/>
    </row>
    <row r="280" spans="1:9" ht="15.75" thickBot="1" x14ac:dyDescent="0.3">
      <c r="A280" s="49">
        <v>32</v>
      </c>
      <c r="B280" s="119" t="s">
        <v>196</v>
      </c>
      <c r="C280" s="156">
        <v>1</v>
      </c>
      <c r="D280" s="151">
        <v>1400</v>
      </c>
      <c r="E280" s="151"/>
      <c r="F280" s="151"/>
      <c r="G280" s="151"/>
      <c r="H280" s="157">
        <v>0</v>
      </c>
      <c r="I280" s="158">
        <f>C280*H280</f>
        <v>0</v>
      </c>
    </row>
    <row r="281" spans="1:9" ht="23.25" thickBot="1" x14ac:dyDescent="0.3">
      <c r="A281" s="49"/>
      <c r="B281" s="118" t="s">
        <v>393</v>
      </c>
      <c r="C281" s="148"/>
      <c r="D281" s="150"/>
      <c r="E281" s="150"/>
      <c r="F281" s="150"/>
      <c r="G281" s="150"/>
      <c r="H281" s="153"/>
      <c r="I281" s="155"/>
    </row>
    <row r="282" spans="1:9" ht="15.75" thickBot="1" x14ac:dyDescent="0.3">
      <c r="A282" s="49" t="s">
        <v>183</v>
      </c>
      <c r="B282" s="119" t="s">
        <v>389</v>
      </c>
      <c r="C282" s="156">
        <v>1</v>
      </c>
      <c r="D282" s="151"/>
      <c r="E282" s="151"/>
      <c r="F282" s="151"/>
      <c r="G282" s="151"/>
      <c r="H282" s="157">
        <v>0</v>
      </c>
      <c r="I282" s="158">
        <f>C282*H282</f>
        <v>0</v>
      </c>
    </row>
    <row r="283" spans="1:9" ht="15.75" thickBot="1" x14ac:dyDescent="0.3">
      <c r="A283" s="49"/>
      <c r="B283" s="118" t="s">
        <v>156</v>
      </c>
      <c r="C283" s="147"/>
      <c r="D283" s="149"/>
      <c r="E283" s="149"/>
      <c r="F283" s="149"/>
      <c r="G283" s="149"/>
      <c r="H283" s="152"/>
      <c r="I283" s="154"/>
    </row>
    <row r="284" spans="1:9" ht="15.75" thickBot="1" x14ac:dyDescent="0.3">
      <c r="A284" s="49"/>
      <c r="B284" s="118" t="s">
        <v>157</v>
      </c>
      <c r="C284" s="147"/>
      <c r="D284" s="149"/>
      <c r="E284" s="149"/>
      <c r="F284" s="149"/>
      <c r="G284" s="149"/>
      <c r="H284" s="152"/>
      <c r="I284" s="154"/>
    </row>
    <row r="285" spans="1:9" ht="15.75" thickBot="1" x14ac:dyDescent="0.3">
      <c r="A285" s="49"/>
      <c r="B285" s="118" t="s">
        <v>158</v>
      </c>
      <c r="C285" s="147"/>
      <c r="D285" s="149"/>
      <c r="E285" s="149"/>
      <c r="F285" s="149"/>
      <c r="G285" s="149"/>
      <c r="H285" s="152"/>
      <c r="I285" s="154"/>
    </row>
    <row r="286" spans="1:9" ht="15.75" thickBot="1" x14ac:dyDescent="0.3">
      <c r="A286" s="49"/>
      <c r="B286" s="118" t="s">
        <v>159</v>
      </c>
      <c r="C286" s="147"/>
      <c r="D286" s="149"/>
      <c r="E286" s="149"/>
      <c r="F286" s="149"/>
      <c r="G286" s="149"/>
      <c r="H286" s="152"/>
      <c r="I286" s="154"/>
    </row>
    <row r="287" spans="1:9" ht="15.75" thickBot="1" x14ac:dyDescent="0.3">
      <c r="A287" s="49"/>
      <c r="B287" s="5" t="s">
        <v>160</v>
      </c>
      <c r="C287" s="147"/>
      <c r="D287" s="149"/>
      <c r="E287" s="149"/>
      <c r="F287" s="149"/>
      <c r="G287" s="149"/>
      <c r="H287" s="152"/>
      <c r="I287" s="154"/>
    </row>
    <row r="288" spans="1:9" ht="15.75" thickBot="1" x14ac:dyDescent="0.3">
      <c r="A288" s="49"/>
      <c r="B288" s="5" t="s">
        <v>388</v>
      </c>
      <c r="C288" s="148"/>
      <c r="D288" s="150"/>
      <c r="E288" s="150"/>
      <c r="F288" s="150"/>
      <c r="G288" s="150"/>
      <c r="H288" s="153"/>
      <c r="I288" s="155"/>
    </row>
    <row r="289" spans="1:9" ht="15.75" thickBot="1" x14ac:dyDescent="0.3">
      <c r="A289" s="49" t="s">
        <v>183</v>
      </c>
      <c r="B289" s="3" t="s">
        <v>197</v>
      </c>
      <c r="C289" s="156">
        <v>1</v>
      </c>
      <c r="D289" s="151" t="s">
        <v>198</v>
      </c>
      <c r="E289" s="151"/>
      <c r="F289" s="151">
        <v>0.75</v>
      </c>
      <c r="G289" s="151">
        <v>230</v>
      </c>
      <c r="H289" s="157">
        <v>0</v>
      </c>
      <c r="I289" s="158">
        <f>C289*H289</f>
        <v>0</v>
      </c>
    </row>
    <row r="290" spans="1:9" ht="15.75" thickBot="1" x14ac:dyDescent="0.3">
      <c r="A290" s="49"/>
      <c r="B290" s="118" t="s">
        <v>136</v>
      </c>
      <c r="C290" s="147"/>
      <c r="D290" s="149"/>
      <c r="E290" s="149"/>
      <c r="F290" s="149"/>
      <c r="G290" s="149"/>
      <c r="H290" s="152"/>
      <c r="I290" s="154"/>
    </row>
    <row r="291" spans="1:9" ht="15.75" thickBot="1" x14ac:dyDescent="0.3">
      <c r="A291" s="49"/>
      <c r="B291" s="118" t="s">
        <v>199</v>
      </c>
      <c r="C291" s="147"/>
      <c r="D291" s="149"/>
      <c r="E291" s="149"/>
      <c r="F291" s="149"/>
      <c r="G291" s="149"/>
      <c r="H291" s="152"/>
      <c r="I291" s="154"/>
    </row>
    <row r="292" spans="1:9" ht="15.75" thickBot="1" x14ac:dyDescent="0.3">
      <c r="A292" s="49"/>
      <c r="B292" s="118" t="s">
        <v>200</v>
      </c>
      <c r="C292" s="147"/>
      <c r="D292" s="149"/>
      <c r="E292" s="149"/>
      <c r="F292" s="149"/>
      <c r="G292" s="149"/>
      <c r="H292" s="152"/>
      <c r="I292" s="154"/>
    </row>
    <row r="293" spans="1:9" ht="15.75" thickBot="1" x14ac:dyDescent="0.3">
      <c r="A293" s="49"/>
      <c r="B293" s="118" t="s">
        <v>394</v>
      </c>
      <c r="C293" s="147"/>
      <c r="D293" s="149"/>
      <c r="E293" s="149"/>
      <c r="F293" s="149"/>
      <c r="G293" s="149"/>
      <c r="H293" s="152"/>
      <c r="I293" s="154"/>
    </row>
    <row r="294" spans="1:9" ht="15.75" thickBot="1" x14ac:dyDescent="0.3">
      <c r="A294" s="49"/>
      <c r="B294" s="118" t="s">
        <v>343</v>
      </c>
      <c r="C294" s="148"/>
      <c r="D294" s="150"/>
      <c r="E294" s="150"/>
      <c r="F294" s="150"/>
      <c r="G294" s="150"/>
      <c r="H294" s="153"/>
      <c r="I294" s="155"/>
    </row>
    <row r="295" spans="1:9" ht="15.75" thickBot="1" x14ac:dyDescent="0.3">
      <c r="A295" s="49" t="s">
        <v>183</v>
      </c>
      <c r="B295" s="119" t="s">
        <v>201</v>
      </c>
      <c r="C295" s="1">
        <v>1</v>
      </c>
      <c r="D295" s="10"/>
      <c r="E295" s="10"/>
      <c r="F295" s="10"/>
      <c r="G295" s="10"/>
      <c r="H295" s="67">
        <v>0</v>
      </c>
      <c r="I295" s="12">
        <f>C295*H295</f>
        <v>0</v>
      </c>
    </row>
    <row r="296" spans="1:9" ht="15.75" thickBot="1" x14ac:dyDescent="0.3">
      <c r="A296" s="49" t="s">
        <v>183</v>
      </c>
      <c r="B296" s="119" t="s">
        <v>134</v>
      </c>
      <c r="C296" s="156">
        <v>1</v>
      </c>
      <c r="D296" s="151" t="s">
        <v>135</v>
      </c>
      <c r="E296" s="151"/>
      <c r="F296" s="151"/>
      <c r="G296" s="151"/>
      <c r="H296" s="157">
        <v>0</v>
      </c>
      <c r="I296" s="158">
        <f>C296*H296</f>
        <v>0</v>
      </c>
    </row>
    <row r="297" spans="1:9" ht="15.75" thickBot="1" x14ac:dyDescent="0.3">
      <c r="A297" s="49"/>
      <c r="B297" s="118" t="s">
        <v>136</v>
      </c>
      <c r="C297" s="147"/>
      <c r="D297" s="149"/>
      <c r="E297" s="149"/>
      <c r="F297" s="149"/>
      <c r="G297" s="149"/>
      <c r="H297" s="152"/>
      <c r="I297" s="154"/>
    </row>
    <row r="298" spans="1:9" ht="23.25" thickBot="1" x14ac:dyDescent="0.3">
      <c r="A298" s="49"/>
      <c r="B298" s="118" t="s">
        <v>395</v>
      </c>
      <c r="C298" s="147"/>
      <c r="D298" s="149"/>
      <c r="E298" s="149"/>
      <c r="F298" s="149"/>
      <c r="G298" s="149"/>
      <c r="H298" s="152"/>
      <c r="I298" s="154"/>
    </row>
    <row r="299" spans="1:9" ht="15.75" thickBot="1" x14ac:dyDescent="0.3">
      <c r="A299" s="49"/>
      <c r="B299" s="5" t="s">
        <v>137</v>
      </c>
      <c r="C299" s="147"/>
      <c r="D299" s="149"/>
      <c r="E299" s="149"/>
      <c r="F299" s="149"/>
      <c r="G299" s="149"/>
      <c r="H299" s="152"/>
      <c r="I299" s="154"/>
    </row>
    <row r="300" spans="1:9" ht="15.75" thickBot="1" x14ac:dyDescent="0.3">
      <c r="A300" s="49"/>
      <c r="B300" s="5" t="s">
        <v>138</v>
      </c>
      <c r="C300" s="148"/>
      <c r="D300" s="150"/>
      <c r="E300" s="150"/>
      <c r="F300" s="150"/>
      <c r="G300" s="150"/>
      <c r="H300" s="153"/>
      <c r="I300" s="155"/>
    </row>
    <row r="301" spans="1:9" ht="15.75" thickBot="1" x14ac:dyDescent="0.3">
      <c r="A301" s="53">
        <v>33</v>
      </c>
      <c r="B301" s="3" t="s">
        <v>202</v>
      </c>
      <c r="C301" s="156">
        <v>1</v>
      </c>
      <c r="D301" s="151" t="s">
        <v>203</v>
      </c>
      <c r="E301" s="151"/>
      <c r="F301" s="151">
        <v>9.9</v>
      </c>
      <c r="G301" s="151">
        <v>400</v>
      </c>
      <c r="H301" s="157">
        <v>0</v>
      </c>
      <c r="I301" s="158">
        <f>C301*H301</f>
        <v>0</v>
      </c>
    </row>
    <row r="302" spans="1:9" ht="15.75" thickBot="1" x14ac:dyDescent="0.3">
      <c r="A302" s="85"/>
      <c r="B302" s="5" t="s">
        <v>429</v>
      </c>
      <c r="C302" s="147"/>
      <c r="D302" s="149"/>
      <c r="E302" s="149"/>
      <c r="F302" s="149"/>
      <c r="G302" s="149"/>
      <c r="H302" s="152"/>
      <c r="I302" s="154"/>
    </row>
    <row r="303" spans="1:9" ht="15.75" thickBot="1" x14ac:dyDescent="0.3">
      <c r="A303" s="85"/>
      <c r="B303" s="5" t="s">
        <v>204</v>
      </c>
      <c r="C303" s="147"/>
      <c r="D303" s="149"/>
      <c r="E303" s="149"/>
      <c r="F303" s="149"/>
      <c r="G303" s="149"/>
      <c r="H303" s="152"/>
      <c r="I303" s="154"/>
    </row>
    <row r="304" spans="1:9" ht="15.75" thickBot="1" x14ac:dyDescent="0.3">
      <c r="A304" s="85"/>
      <c r="B304" s="118" t="s">
        <v>205</v>
      </c>
      <c r="C304" s="147"/>
      <c r="D304" s="149"/>
      <c r="E304" s="149"/>
      <c r="F304" s="149"/>
      <c r="G304" s="149"/>
      <c r="H304" s="152"/>
      <c r="I304" s="154"/>
    </row>
    <row r="305" spans="1:9" ht="15.75" thickBot="1" x14ac:dyDescent="0.3">
      <c r="A305" s="85"/>
      <c r="B305" s="118" t="s">
        <v>206</v>
      </c>
      <c r="C305" s="147"/>
      <c r="D305" s="149"/>
      <c r="E305" s="149"/>
      <c r="F305" s="149"/>
      <c r="G305" s="149"/>
      <c r="H305" s="152"/>
      <c r="I305" s="154"/>
    </row>
    <row r="306" spans="1:9" ht="15.75" thickBot="1" x14ac:dyDescent="0.3">
      <c r="A306" s="85"/>
      <c r="B306" s="118" t="s">
        <v>207</v>
      </c>
      <c r="C306" s="147"/>
      <c r="D306" s="149"/>
      <c r="E306" s="149"/>
      <c r="F306" s="149"/>
      <c r="G306" s="149"/>
      <c r="H306" s="152"/>
      <c r="I306" s="154"/>
    </row>
    <row r="307" spans="1:9" ht="15.75" thickBot="1" x14ac:dyDescent="0.3">
      <c r="A307" s="85"/>
      <c r="B307" s="118" t="s">
        <v>430</v>
      </c>
      <c r="C307" s="147"/>
      <c r="D307" s="149"/>
      <c r="E307" s="149"/>
      <c r="F307" s="149"/>
      <c r="G307" s="149"/>
      <c r="H307" s="152"/>
      <c r="I307" s="154"/>
    </row>
    <row r="308" spans="1:9" ht="15.75" thickBot="1" x14ac:dyDescent="0.3">
      <c r="A308" s="85"/>
      <c r="B308" s="118" t="s">
        <v>208</v>
      </c>
      <c r="C308" s="147"/>
      <c r="D308" s="149"/>
      <c r="E308" s="149"/>
      <c r="F308" s="149"/>
      <c r="G308" s="149"/>
      <c r="H308" s="152"/>
      <c r="I308" s="154"/>
    </row>
    <row r="309" spans="1:9" ht="15.75" thickBot="1" x14ac:dyDescent="0.3">
      <c r="A309" s="85"/>
      <c r="B309" s="118" t="s">
        <v>209</v>
      </c>
      <c r="C309" s="147"/>
      <c r="D309" s="149"/>
      <c r="E309" s="149"/>
      <c r="F309" s="149"/>
      <c r="G309" s="149"/>
      <c r="H309" s="152"/>
      <c r="I309" s="154"/>
    </row>
    <row r="310" spans="1:9" ht="23.25" thickBot="1" x14ac:dyDescent="0.3">
      <c r="A310" s="85"/>
      <c r="B310" s="118" t="s">
        <v>349</v>
      </c>
      <c r="C310" s="147"/>
      <c r="D310" s="149"/>
      <c r="E310" s="149"/>
      <c r="F310" s="149"/>
      <c r="G310" s="149"/>
      <c r="H310" s="152"/>
      <c r="I310" s="154"/>
    </row>
    <row r="311" spans="1:9" ht="23.25" thickBot="1" x14ac:dyDescent="0.3">
      <c r="A311" s="85"/>
      <c r="B311" s="118" t="s">
        <v>431</v>
      </c>
      <c r="C311" s="147"/>
      <c r="D311" s="149"/>
      <c r="E311" s="149"/>
      <c r="F311" s="149"/>
      <c r="G311" s="149"/>
      <c r="H311" s="152"/>
      <c r="I311" s="154"/>
    </row>
    <row r="312" spans="1:9" ht="23.25" thickBot="1" x14ac:dyDescent="0.3">
      <c r="A312" s="85"/>
      <c r="B312" s="118" t="s">
        <v>396</v>
      </c>
      <c r="C312" s="147"/>
      <c r="D312" s="149"/>
      <c r="E312" s="149"/>
      <c r="F312" s="149"/>
      <c r="G312" s="149"/>
      <c r="H312" s="152"/>
      <c r="I312" s="154"/>
    </row>
    <row r="313" spans="1:9" ht="15.75" thickBot="1" x14ac:dyDescent="0.3">
      <c r="A313" s="85"/>
      <c r="B313" s="118" t="s">
        <v>210</v>
      </c>
      <c r="C313" s="147"/>
      <c r="D313" s="149"/>
      <c r="E313" s="149"/>
      <c r="F313" s="149"/>
      <c r="G313" s="149"/>
      <c r="H313" s="152"/>
      <c r="I313" s="154"/>
    </row>
    <row r="314" spans="1:9" ht="15.75" thickBot="1" x14ac:dyDescent="0.3">
      <c r="A314" s="85"/>
      <c r="B314" s="118" t="s">
        <v>211</v>
      </c>
      <c r="C314" s="147"/>
      <c r="D314" s="149"/>
      <c r="E314" s="149"/>
      <c r="F314" s="149"/>
      <c r="G314" s="149"/>
      <c r="H314" s="152"/>
      <c r="I314" s="154"/>
    </row>
    <row r="315" spans="1:9" ht="15.75" thickBot="1" x14ac:dyDescent="0.3">
      <c r="A315" s="85"/>
      <c r="B315" s="5" t="s">
        <v>212</v>
      </c>
      <c r="C315" s="147"/>
      <c r="D315" s="149"/>
      <c r="E315" s="149"/>
      <c r="F315" s="149"/>
      <c r="G315" s="149"/>
      <c r="H315" s="152"/>
      <c r="I315" s="154"/>
    </row>
    <row r="316" spans="1:9" ht="23.25" thickBot="1" x14ac:dyDescent="0.3">
      <c r="A316" s="85"/>
      <c r="B316" s="5" t="s">
        <v>432</v>
      </c>
      <c r="C316" s="147"/>
      <c r="D316" s="149"/>
      <c r="E316" s="149"/>
      <c r="F316" s="149"/>
      <c r="G316" s="149"/>
      <c r="H316" s="152"/>
      <c r="I316" s="154"/>
    </row>
    <row r="317" spans="1:9" ht="15.75" thickBot="1" x14ac:dyDescent="0.3">
      <c r="A317" s="85"/>
      <c r="B317" s="5" t="s">
        <v>213</v>
      </c>
      <c r="C317" s="147"/>
      <c r="D317" s="149"/>
      <c r="E317" s="149"/>
      <c r="F317" s="149"/>
      <c r="G317" s="149"/>
      <c r="H317" s="152"/>
      <c r="I317" s="154"/>
    </row>
    <row r="318" spans="1:9" ht="23.25" thickBot="1" x14ac:dyDescent="0.3">
      <c r="A318" s="85"/>
      <c r="B318" s="116" t="s">
        <v>214</v>
      </c>
      <c r="C318" s="147"/>
      <c r="D318" s="149"/>
      <c r="E318" s="149"/>
      <c r="F318" s="149"/>
      <c r="G318" s="149"/>
      <c r="H318" s="152"/>
      <c r="I318" s="154"/>
    </row>
    <row r="319" spans="1:9" ht="15.75" thickBot="1" x14ac:dyDescent="0.3">
      <c r="A319" s="85"/>
      <c r="B319" s="116" t="s">
        <v>215</v>
      </c>
      <c r="C319" s="147"/>
      <c r="D319" s="149"/>
      <c r="E319" s="149"/>
      <c r="F319" s="149"/>
      <c r="G319" s="149"/>
      <c r="H319" s="152"/>
      <c r="I319" s="154"/>
    </row>
    <row r="320" spans="1:9" ht="23.25" thickBot="1" x14ac:dyDescent="0.3">
      <c r="A320" s="85"/>
      <c r="B320" s="116" t="s">
        <v>216</v>
      </c>
      <c r="C320" s="147"/>
      <c r="D320" s="149"/>
      <c r="E320" s="149"/>
      <c r="F320" s="149"/>
      <c r="G320" s="149"/>
      <c r="H320" s="152"/>
      <c r="I320" s="154"/>
    </row>
    <row r="321" spans="1:9" ht="15.75" thickBot="1" x14ac:dyDescent="0.3">
      <c r="A321" s="85"/>
      <c r="B321" s="116" t="s">
        <v>217</v>
      </c>
      <c r="C321" s="147"/>
      <c r="D321" s="149"/>
      <c r="E321" s="149"/>
      <c r="F321" s="149"/>
      <c r="G321" s="149"/>
      <c r="H321" s="152"/>
      <c r="I321" s="154"/>
    </row>
    <row r="322" spans="1:9" ht="23.25" thickBot="1" x14ac:dyDescent="0.3">
      <c r="A322" s="85"/>
      <c r="B322" s="116" t="s">
        <v>397</v>
      </c>
      <c r="C322" s="147"/>
      <c r="D322" s="149"/>
      <c r="E322" s="149"/>
      <c r="F322" s="149"/>
      <c r="G322" s="149"/>
      <c r="H322" s="152"/>
      <c r="I322" s="154"/>
    </row>
    <row r="323" spans="1:9" ht="15.75" thickBot="1" x14ac:dyDescent="0.3">
      <c r="A323" s="85"/>
      <c r="B323" s="116" t="s">
        <v>218</v>
      </c>
      <c r="C323" s="147"/>
      <c r="D323" s="149"/>
      <c r="E323" s="149"/>
      <c r="F323" s="149"/>
      <c r="G323" s="149"/>
      <c r="H323" s="152"/>
      <c r="I323" s="154"/>
    </row>
    <row r="324" spans="1:9" ht="23.25" thickBot="1" x14ac:dyDescent="0.3">
      <c r="A324" s="85"/>
      <c r="B324" s="116" t="s">
        <v>398</v>
      </c>
      <c r="C324" s="147"/>
      <c r="D324" s="149"/>
      <c r="E324" s="149"/>
      <c r="F324" s="149"/>
      <c r="G324" s="149"/>
      <c r="H324" s="152"/>
      <c r="I324" s="154"/>
    </row>
    <row r="325" spans="1:9" ht="15.75" thickBot="1" x14ac:dyDescent="0.3">
      <c r="A325" s="85"/>
      <c r="B325" s="116" t="s">
        <v>219</v>
      </c>
      <c r="C325" s="148"/>
      <c r="D325" s="150"/>
      <c r="E325" s="150"/>
      <c r="F325" s="150"/>
      <c r="G325" s="150"/>
      <c r="H325" s="153"/>
      <c r="I325" s="155"/>
    </row>
    <row r="326" spans="1:9" ht="15.75" thickBot="1" x14ac:dyDescent="0.3">
      <c r="A326" s="49"/>
      <c r="B326" s="56" t="s">
        <v>37</v>
      </c>
      <c r="C326" s="1">
        <v>1</v>
      </c>
      <c r="D326" s="10" t="s">
        <v>38</v>
      </c>
      <c r="E326" s="10"/>
      <c r="F326" s="10">
        <v>0.06</v>
      </c>
      <c r="G326" s="10">
        <v>230</v>
      </c>
      <c r="H326" s="67">
        <v>0</v>
      </c>
      <c r="I326" s="12">
        <f>C326*H326</f>
        <v>0</v>
      </c>
    </row>
    <row r="327" spans="1:9" ht="15.75" thickBot="1" x14ac:dyDescent="0.3">
      <c r="A327" s="49">
        <v>34</v>
      </c>
      <c r="B327" s="3" t="s">
        <v>220</v>
      </c>
      <c r="C327" s="156">
        <v>1</v>
      </c>
      <c r="D327" s="151">
        <v>1200</v>
      </c>
      <c r="E327" s="151"/>
      <c r="F327" s="151"/>
      <c r="G327" s="151"/>
      <c r="H327" s="157">
        <v>0</v>
      </c>
      <c r="I327" s="158">
        <f>C327*H327</f>
        <v>0</v>
      </c>
    </row>
    <row r="328" spans="1:9" ht="15.75" thickBot="1" x14ac:dyDescent="0.3">
      <c r="A328" s="65"/>
      <c r="B328" s="16" t="s">
        <v>98</v>
      </c>
      <c r="C328" s="147"/>
      <c r="D328" s="149"/>
      <c r="E328" s="149"/>
      <c r="F328" s="149"/>
      <c r="G328" s="149"/>
      <c r="H328" s="152"/>
      <c r="I328" s="154"/>
    </row>
    <row r="329" spans="1:9" x14ac:dyDescent="0.25">
      <c r="A329" s="83"/>
      <c r="B329" s="81"/>
      <c r="C329" s="26"/>
      <c r="D329" s="27"/>
      <c r="E329" s="27"/>
      <c r="F329" s="27"/>
      <c r="G329" s="27"/>
      <c r="H329" s="28"/>
      <c r="I329" s="29"/>
    </row>
    <row r="330" spans="1:9" x14ac:dyDescent="0.25">
      <c r="A330" s="71"/>
      <c r="B330" s="14" t="s">
        <v>221</v>
      </c>
      <c r="C330" s="72"/>
      <c r="D330" s="30"/>
      <c r="E330" s="30"/>
      <c r="F330" s="30"/>
      <c r="G330" s="30"/>
      <c r="H330" s="33"/>
      <c r="I330" s="34"/>
    </row>
    <row r="331" spans="1:9" ht="15.75" thickBot="1" x14ac:dyDescent="0.3">
      <c r="A331" s="73"/>
      <c r="B331" s="20"/>
      <c r="C331" s="75"/>
      <c r="D331" s="76"/>
      <c r="E331" s="76"/>
      <c r="F331" s="76"/>
      <c r="G331" s="76"/>
      <c r="H331" s="77"/>
      <c r="I331" s="78"/>
    </row>
    <row r="332" spans="1:9" ht="15.75" thickBot="1" x14ac:dyDescent="0.3">
      <c r="A332" s="49">
        <v>1</v>
      </c>
      <c r="B332" s="119" t="s">
        <v>222</v>
      </c>
      <c r="C332" s="156">
        <v>1</v>
      </c>
      <c r="D332" s="151" t="s">
        <v>223</v>
      </c>
      <c r="E332" s="151"/>
      <c r="F332" s="151"/>
      <c r="G332" s="151"/>
      <c r="H332" s="157">
        <v>0</v>
      </c>
      <c r="I332" s="158">
        <f>C332*H332</f>
        <v>0</v>
      </c>
    </row>
    <row r="333" spans="1:9" ht="15.75" thickBot="1" x14ac:dyDescent="0.3">
      <c r="A333" s="49"/>
      <c r="B333" s="118" t="s">
        <v>224</v>
      </c>
      <c r="C333" s="148"/>
      <c r="D333" s="150"/>
      <c r="E333" s="150"/>
      <c r="F333" s="150"/>
      <c r="G333" s="150"/>
      <c r="H333" s="153"/>
      <c r="I333" s="155"/>
    </row>
    <row r="334" spans="1:9" ht="15.75" thickBot="1" x14ac:dyDescent="0.3">
      <c r="A334" s="49">
        <v>5</v>
      </c>
      <c r="B334" s="119" t="s">
        <v>225</v>
      </c>
      <c r="C334" s="156">
        <v>1</v>
      </c>
      <c r="D334" s="151" t="s">
        <v>226</v>
      </c>
      <c r="E334" s="151"/>
      <c r="F334" s="151">
        <v>1.6</v>
      </c>
      <c r="G334" s="151">
        <v>230</v>
      </c>
      <c r="H334" s="157">
        <v>0</v>
      </c>
      <c r="I334" s="158">
        <f>C334*H334</f>
        <v>0</v>
      </c>
    </row>
    <row r="335" spans="1:9" ht="23.25" thickBot="1" x14ac:dyDescent="0.3">
      <c r="A335" s="49"/>
      <c r="B335" s="118" t="s">
        <v>368</v>
      </c>
      <c r="C335" s="147"/>
      <c r="D335" s="149"/>
      <c r="E335" s="149"/>
      <c r="F335" s="149"/>
      <c r="G335" s="149"/>
      <c r="H335" s="152"/>
      <c r="I335" s="154"/>
    </row>
    <row r="336" spans="1:9" ht="15.75" thickBot="1" x14ac:dyDescent="0.3">
      <c r="A336" s="49"/>
      <c r="B336" s="118" t="s">
        <v>369</v>
      </c>
      <c r="C336" s="148"/>
      <c r="D336" s="150"/>
      <c r="E336" s="150"/>
      <c r="F336" s="150"/>
      <c r="G336" s="150"/>
      <c r="H336" s="153"/>
      <c r="I336" s="155"/>
    </row>
    <row r="337" spans="1:9" ht="15.75" thickBot="1" x14ac:dyDescent="0.3">
      <c r="A337" s="49">
        <v>6</v>
      </c>
      <c r="B337" s="119" t="s">
        <v>227</v>
      </c>
      <c r="C337" s="156">
        <v>2</v>
      </c>
      <c r="D337" s="151" t="s">
        <v>228</v>
      </c>
      <c r="E337" s="151"/>
      <c r="F337" s="151">
        <v>2.4</v>
      </c>
      <c r="G337" s="151">
        <v>230</v>
      </c>
      <c r="H337" s="157">
        <v>0</v>
      </c>
      <c r="I337" s="158">
        <f>C337*H337</f>
        <v>0</v>
      </c>
    </row>
    <row r="338" spans="1:9" ht="15.75" thickBot="1" x14ac:dyDescent="0.3">
      <c r="A338" s="49"/>
      <c r="B338" s="118" t="s">
        <v>433</v>
      </c>
      <c r="C338" s="147"/>
      <c r="D338" s="149"/>
      <c r="E338" s="149"/>
      <c r="F338" s="149"/>
      <c r="G338" s="149"/>
      <c r="H338" s="152"/>
      <c r="I338" s="154"/>
    </row>
    <row r="339" spans="1:9" ht="15.75" thickBot="1" x14ac:dyDescent="0.3">
      <c r="A339" s="49"/>
      <c r="B339" s="118" t="s">
        <v>229</v>
      </c>
      <c r="C339" s="148"/>
      <c r="D339" s="150"/>
      <c r="E339" s="150"/>
      <c r="F339" s="150"/>
      <c r="G339" s="150"/>
      <c r="H339" s="153"/>
      <c r="I339" s="155"/>
    </row>
    <row r="340" spans="1:9" ht="15.75" thickBot="1" x14ac:dyDescent="0.3">
      <c r="A340" s="49"/>
      <c r="B340" s="119" t="s">
        <v>230</v>
      </c>
      <c r="C340" s="156">
        <v>2</v>
      </c>
      <c r="D340" s="151" t="s">
        <v>231</v>
      </c>
      <c r="E340" s="151"/>
      <c r="F340" s="151"/>
      <c r="G340" s="151"/>
      <c r="H340" s="157">
        <v>0</v>
      </c>
      <c r="I340" s="158">
        <f>C340*H340</f>
        <v>0</v>
      </c>
    </row>
    <row r="341" spans="1:9" ht="15.75" thickBot="1" x14ac:dyDescent="0.3">
      <c r="A341" s="49"/>
      <c r="B341" s="118" t="s">
        <v>232</v>
      </c>
      <c r="C341" s="147"/>
      <c r="D341" s="149"/>
      <c r="E341" s="149"/>
      <c r="F341" s="149"/>
      <c r="G341" s="149"/>
      <c r="H341" s="152"/>
      <c r="I341" s="154"/>
    </row>
    <row r="342" spans="1:9" ht="15.75" thickBot="1" x14ac:dyDescent="0.3">
      <c r="A342" s="49"/>
      <c r="B342" s="118" t="s">
        <v>233</v>
      </c>
      <c r="C342" s="148"/>
      <c r="D342" s="150"/>
      <c r="E342" s="150"/>
      <c r="F342" s="150"/>
      <c r="G342" s="150"/>
      <c r="H342" s="153"/>
      <c r="I342" s="155"/>
    </row>
    <row r="343" spans="1:9" ht="15.75" thickBot="1" x14ac:dyDescent="0.3">
      <c r="A343" s="49">
        <v>3</v>
      </c>
      <c r="B343" s="119" t="s">
        <v>234</v>
      </c>
      <c r="C343" s="156">
        <v>1</v>
      </c>
      <c r="D343" s="151" t="s">
        <v>115</v>
      </c>
      <c r="E343" s="151"/>
      <c r="F343" s="151">
        <v>2.4</v>
      </c>
      <c r="G343" s="151">
        <v>230</v>
      </c>
      <c r="H343" s="157">
        <v>0</v>
      </c>
      <c r="I343" s="158">
        <f>C343*H343</f>
        <v>0</v>
      </c>
    </row>
    <row r="344" spans="1:9" ht="15.75" thickBot="1" x14ac:dyDescent="0.3">
      <c r="A344" s="49"/>
      <c r="B344" s="118" t="s">
        <v>229</v>
      </c>
      <c r="C344" s="148"/>
      <c r="D344" s="150"/>
      <c r="E344" s="150"/>
      <c r="F344" s="150"/>
      <c r="G344" s="150"/>
      <c r="H344" s="153"/>
      <c r="I344" s="155"/>
    </row>
    <row r="345" spans="1:9" ht="15.75" thickBot="1" x14ac:dyDescent="0.3">
      <c r="A345" s="49"/>
      <c r="B345" s="119" t="s">
        <v>230</v>
      </c>
      <c r="C345" s="156">
        <v>1</v>
      </c>
      <c r="D345" s="151" t="s">
        <v>235</v>
      </c>
      <c r="E345" s="151"/>
      <c r="F345" s="151"/>
      <c r="G345" s="151"/>
      <c r="H345" s="157">
        <v>0</v>
      </c>
      <c r="I345" s="158">
        <f>C345*H345</f>
        <v>0</v>
      </c>
    </row>
    <row r="346" spans="1:9" ht="15.75" thickBot="1" x14ac:dyDescent="0.3">
      <c r="A346" s="49"/>
      <c r="B346" s="118" t="s">
        <v>232</v>
      </c>
      <c r="C346" s="147"/>
      <c r="D346" s="149"/>
      <c r="E346" s="149"/>
      <c r="F346" s="149"/>
      <c r="G346" s="149"/>
      <c r="H346" s="152"/>
      <c r="I346" s="154"/>
    </row>
    <row r="347" spans="1:9" ht="15.75" thickBot="1" x14ac:dyDescent="0.3">
      <c r="A347" s="49"/>
      <c r="B347" s="118" t="s">
        <v>233</v>
      </c>
      <c r="C347" s="148"/>
      <c r="D347" s="150"/>
      <c r="E347" s="150"/>
      <c r="F347" s="150"/>
      <c r="G347" s="150"/>
      <c r="H347" s="153"/>
      <c r="I347" s="155"/>
    </row>
    <row r="348" spans="1:9" ht="15.75" thickBot="1" x14ac:dyDescent="0.3">
      <c r="A348" s="49">
        <v>7</v>
      </c>
      <c r="B348" s="119" t="s">
        <v>236</v>
      </c>
      <c r="C348" s="156">
        <v>1</v>
      </c>
      <c r="D348" s="151" t="s">
        <v>115</v>
      </c>
      <c r="E348" s="151"/>
      <c r="F348" s="151"/>
      <c r="G348" s="151"/>
      <c r="H348" s="157">
        <v>0</v>
      </c>
      <c r="I348" s="158">
        <f>H348*C348</f>
        <v>0</v>
      </c>
    </row>
    <row r="349" spans="1:9" ht="15.75" thickBot="1" x14ac:dyDescent="0.3">
      <c r="A349" s="49"/>
      <c r="B349" s="118" t="s">
        <v>237</v>
      </c>
      <c r="C349" s="148"/>
      <c r="D349" s="150"/>
      <c r="E349" s="150"/>
      <c r="F349" s="150"/>
      <c r="G349" s="150"/>
      <c r="H349" s="153"/>
      <c r="I349" s="155"/>
    </row>
    <row r="350" spans="1:9" ht="15.75" thickBot="1" x14ac:dyDescent="0.3">
      <c r="A350" s="49">
        <v>2</v>
      </c>
      <c r="B350" s="119" t="s">
        <v>238</v>
      </c>
      <c r="C350" s="156">
        <v>1</v>
      </c>
      <c r="D350" s="151">
        <v>4500</v>
      </c>
      <c r="E350" s="151"/>
      <c r="F350" s="151"/>
      <c r="G350" s="151"/>
      <c r="H350" s="157">
        <v>0</v>
      </c>
      <c r="I350" s="158">
        <f>C350*H350</f>
        <v>0</v>
      </c>
    </row>
    <row r="351" spans="1:9" ht="15.75" thickBot="1" x14ac:dyDescent="0.3">
      <c r="A351" s="49"/>
      <c r="B351" s="118" t="s">
        <v>239</v>
      </c>
      <c r="C351" s="147"/>
      <c r="D351" s="149"/>
      <c r="E351" s="149"/>
      <c r="F351" s="149"/>
      <c r="G351" s="149"/>
      <c r="H351" s="152"/>
      <c r="I351" s="154"/>
    </row>
    <row r="352" spans="1:9" ht="15.75" thickBot="1" x14ac:dyDescent="0.3">
      <c r="A352" s="49"/>
      <c r="B352" s="118" t="s">
        <v>240</v>
      </c>
      <c r="C352" s="148"/>
      <c r="D352" s="150"/>
      <c r="E352" s="150"/>
      <c r="F352" s="150"/>
      <c r="G352" s="150"/>
      <c r="H352" s="153"/>
      <c r="I352" s="155"/>
    </row>
    <row r="353" spans="1:9" ht="15.75" thickBot="1" x14ac:dyDescent="0.3">
      <c r="A353" s="49" t="s">
        <v>183</v>
      </c>
      <c r="B353" s="159" t="s">
        <v>241</v>
      </c>
      <c r="C353" s="156">
        <v>1</v>
      </c>
      <c r="D353" s="151">
        <v>3600</v>
      </c>
      <c r="E353" s="151"/>
      <c r="F353" s="151"/>
      <c r="G353" s="151"/>
      <c r="H353" s="157">
        <v>0</v>
      </c>
      <c r="I353" s="158">
        <f>C353*H353</f>
        <v>0</v>
      </c>
    </row>
    <row r="354" spans="1:9" ht="15.75" thickBot="1" x14ac:dyDescent="0.3">
      <c r="A354" s="49"/>
      <c r="B354" s="160"/>
      <c r="C354" s="148"/>
      <c r="D354" s="150"/>
      <c r="E354" s="150"/>
      <c r="F354" s="150"/>
      <c r="G354" s="150"/>
      <c r="H354" s="153"/>
      <c r="I354" s="155"/>
    </row>
    <row r="355" spans="1:9" ht="15.75" thickBot="1" x14ac:dyDescent="0.3">
      <c r="A355" s="49">
        <v>4</v>
      </c>
      <c r="B355" s="123" t="s">
        <v>117</v>
      </c>
      <c r="C355" s="156">
        <v>1</v>
      </c>
      <c r="D355" s="151" t="s">
        <v>242</v>
      </c>
      <c r="E355" s="151"/>
      <c r="F355" s="151"/>
      <c r="G355" s="151"/>
      <c r="H355" s="157">
        <v>0</v>
      </c>
      <c r="I355" s="158">
        <f>C355*H355</f>
        <v>0</v>
      </c>
    </row>
    <row r="356" spans="1:9" ht="15.75" thickBot="1" x14ac:dyDescent="0.3">
      <c r="A356" s="49"/>
      <c r="B356" s="118" t="s">
        <v>243</v>
      </c>
      <c r="C356" s="147"/>
      <c r="D356" s="149"/>
      <c r="E356" s="149"/>
      <c r="F356" s="149"/>
      <c r="G356" s="149"/>
      <c r="H356" s="152"/>
      <c r="I356" s="154"/>
    </row>
    <row r="357" spans="1:9" ht="15.75" thickBot="1" x14ac:dyDescent="0.3">
      <c r="A357" s="49"/>
      <c r="B357" s="118" t="s">
        <v>244</v>
      </c>
      <c r="C357" s="147"/>
      <c r="D357" s="149"/>
      <c r="E357" s="149"/>
      <c r="F357" s="149"/>
      <c r="G357" s="149"/>
      <c r="H357" s="152"/>
      <c r="I357" s="154"/>
    </row>
    <row r="358" spans="1:9" ht="15.75" thickBot="1" x14ac:dyDescent="0.3">
      <c r="A358" s="49"/>
      <c r="B358" s="118" t="s">
        <v>370</v>
      </c>
      <c r="C358" s="148"/>
      <c r="D358" s="150"/>
      <c r="E358" s="150"/>
      <c r="F358" s="150"/>
      <c r="G358" s="150"/>
      <c r="H358" s="153"/>
      <c r="I358" s="155"/>
    </row>
    <row r="359" spans="1:9" ht="15.75" thickBot="1" x14ac:dyDescent="0.3">
      <c r="A359" s="53">
        <v>96</v>
      </c>
      <c r="B359" s="119" t="s">
        <v>245</v>
      </c>
      <c r="C359" s="156">
        <v>1</v>
      </c>
      <c r="D359" s="151" t="s">
        <v>246</v>
      </c>
      <c r="E359" s="151"/>
      <c r="F359" s="151">
        <v>1.5</v>
      </c>
      <c r="G359" s="151">
        <v>230</v>
      </c>
      <c r="H359" s="157">
        <v>0</v>
      </c>
      <c r="I359" s="158">
        <f>C359*H359</f>
        <v>0</v>
      </c>
    </row>
    <row r="360" spans="1:9" ht="15.75" thickBot="1" x14ac:dyDescent="0.3">
      <c r="A360" s="53"/>
      <c r="B360" s="118" t="s">
        <v>371</v>
      </c>
      <c r="C360" s="147"/>
      <c r="D360" s="149"/>
      <c r="E360" s="149"/>
      <c r="F360" s="149"/>
      <c r="G360" s="149"/>
      <c r="H360" s="152"/>
      <c r="I360" s="154"/>
    </row>
    <row r="361" spans="1:9" ht="15.75" thickBot="1" x14ac:dyDescent="0.3">
      <c r="A361" s="53"/>
      <c r="B361" s="118" t="s">
        <v>372</v>
      </c>
      <c r="C361" s="147"/>
      <c r="D361" s="149"/>
      <c r="E361" s="149"/>
      <c r="F361" s="149"/>
      <c r="G361" s="149"/>
      <c r="H361" s="152"/>
      <c r="I361" s="154"/>
    </row>
    <row r="362" spans="1:9" ht="15.75" thickBot="1" x14ac:dyDescent="0.3">
      <c r="A362" s="85"/>
      <c r="B362" s="118" t="s">
        <v>247</v>
      </c>
      <c r="C362" s="147"/>
      <c r="D362" s="149"/>
      <c r="E362" s="149"/>
      <c r="F362" s="149"/>
      <c r="G362" s="149"/>
      <c r="H362" s="152"/>
      <c r="I362" s="154"/>
    </row>
    <row r="363" spans="1:9" ht="23.25" thickBot="1" x14ac:dyDescent="0.3">
      <c r="A363" s="85"/>
      <c r="B363" s="118" t="s">
        <v>434</v>
      </c>
      <c r="C363" s="147"/>
      <c r="D363" s="149"/>
      <c r="E363" s="149"/>
      <c r="F363" s="149"/>
      <c r="G363" s="149"/>
      <c r="H363" s="152"/>
      <c r="I363" s="154"/>
    </row>
    <row r="364" spans="1:9" ht="15.75" thickBot="1" x14ac:dyDescent="0.3">
      <c r="A364" s="85"/>
      <c r="B364" s="118" t="s">
        <v>435</v>
      </c>
      <c r="C364" s="147"/>
      <c r="D364" s="149"/>
      <c r="E364" s="149"/>
      <c r="F364" s="149"/>
      <c r="G364" s="149"/>
      <c r="H364" s="152"/>
      <c r="I364" s="154"/>
    </row>
    <row r="365" spans="1:9" ht="15.75" thickBot="1" x14ac:dyDescent="0.3">
      <c r="A365" s="85"/>
      <c r="B365" s="118" t="s">
        <v>248</v>
      </c>
      <c r="C365" s="147"/>
      <c r="D365" s="149"/>
      <c r="E365" s="149"/>
      <c r="F365" s="149"/>
      <c r="G365" s="149"/>
      <c r="H365" s="152"/>
      <c r="I365" s="154"/>
    </row>
    <row r="366" spans="1:9" ht="15.75" thickBot="1" x14ac:dyDescent="0.3">
      <c r="A366" s="85"/>
      <c r="B366" s="118" t="s">
        <v>249</v>
      </c>
      <c r="C366" s="147"/>
      <c r="D366" s="149"/>
      <c r="E366" s="149"/>
      <c r="F366" s="149"/>
      <c r="G366" s="149"/>
      <c r="H366" s="152"/>
      <c r="I366" s="154"/>
    </row>
    <row r="367" spans="1:9" ht="15.75" thickBot="1" x14ac:dyDescent="0.3">
      <c r="A367" s="85"/>
      <c r="B367" s="5" t="s">
        <v>250</v>
      </c>
      <c r="C367" s="147"/>
      <c r="D367" s="149"/>
      <c r="E367" s="149"/>
      <c r="F367" s="149"/>
      <c r="G367" s="149"/>
      <c r="H367" s="152"/>
      <c r="I367" s="154"/>
    </row>
    <row r="368" spans="1:9" ht="15.75" thickBot="1" x14ac:dyDescent="0.3">
      <c r="A368" s="85"/>
      <c r="B368" s="118" t="s">
        <v>251</v>
      </c>
      <c r="C368" s="148"/>
      <c r="D368" s="150"/>
      <c r="E368" s="150"/>
      <c r="F368" s="150"/>
      <c r="G368" s="150"/>
      <c r="H368" s="153"/>
      <c r="I368" s="155"/>
    </row>
    <row r="369" spans="1:9" ht="23.25" thickBot="1" x14ac:dyDescent="0.3">
      <c r="A369" s="49">
        <v>97</v>
      </c>
      <c r="B369" s="119" t="s">
        <v>252</v>
      </c>
      <c r="C369" s="156">
        <v>1</v>
      </c>
      <c r="D369" s="151" t="s">
        <v>253</v>
      </c>
      <c r="E369" s="151"/>
      <c r="F369" s="151">
        <v>0.35</v>
      </c>
      <c r="G369" s="151">
        <v>230</v>
      </c>
      <c r="H369" s="157">
        <v>0</v>
      </c>
      <c r="I369" s="158">
        <f>C369*H369</f>
        <v>0</v>
      </c>
    </row>
    <row r="370" spans="1:9" ht="15.75" thickBot="1" x14ac:dyDescent="0.3">
      <c r="A370" s="49"/>
      <c r="B370" s="118" t="s">
        <v>436</v>
      </c>
      <c r="C370" s="147"/>
      <c r="D370" s="149"/>
      <c r="E370" s="149"/>
      <c r="F370" s="149"/>
      <c r="G370" s="149"/>
      <c r="H370" s="152"/>
      <c r="I370" s="154"/>
    </row>
    <row r="371" spans="1:9" ht="15.75" thickBot="1" x14ac:dyDescent="0.3">
      <c r="A371" s="49"/>
      <c r="B371" s="124" t="s">
        <v>350</v>
      </c>
      <c r="C371" s="147"/>
      <c r="D371" s="149"/>
      <c r="E371" s="149"/>
      <c r="F371" s="149"/>
      <c r="G371" s="149"/>
      <c r="H371" s="152"/>
      <c r="I371" s="154"/>
    </row>
    <row r="372" spans="1:9" ht="15.75" thickBot="1" x14ac:dyDescent="0.3">
      <c r="A372" s="49"/>
      <c r="B372" s="118" t="s">
        <v>254</v>
      </c>
      <c r="C372" s="147"/>
      <c r="D372" s="149"/>
      <c r="E372" s="149"/>
      <c r="F372" s="149"/>
      <c r="G372" s="149"/>
      <c r="H372" s="152"/>
      <c r="I372" s="154"/>
    </row>
    <row r="373" spans="1:9" ht="15.75" thickBot="1" x14ac:dyDescent="0.3">
      <c r="A373" s="49"/>
      <c r="B373" s="118" t="s">
        <v>255</v>
      </c>
      <c r="C373" s="147"/>
      <c r="D373" s="149"/>
      <c r="E373" s="149"/>
      <c r="F373" s="149"/>
      <c r="G373" s="149"/>
      <c r="H373" s="152"/>
      <c r="I373" s="154"/>
    </row>
    <row r="374" spans="1:9" ht="15.75" thickBot="1" x14ac:dyDescent="0.3">
      <c r="A374" s="49"/>
      <c r="B374" s="118" t="s">
        <v>399</v>
      </c>
      <c r="C374" s="148"/>
      <c r="D374" s="150"/>
      <c r="E374" s="150"/>
      <c r="F374" s="150"/>
      <c r="G374" s="150"/>
      <c r="H374" s="153"/>
      <c r="I374" s="155"/>
    </row>
    <row r="375" spans="1:9" ht="15.75" thickBot="1" x14ac:dyDescent="0.3">
      <c r="A375" s="49">
        <v>98</v>
      </c>
      <c r="B375" s="119" t="s">
        <v>423</v>
      </c>
      <c r="C375" s="156">
        <v>1</v>
      </c>
      <c r="D375" s="151"/>
      <c r="E375" s="151"/>
      <c r="F375" s="151"/>
      <c r="G375" s="151"/>
      <c r="H375" s="157">
        <v>0</v>
      </c>
      <c r="I375" s="158">
        <f>C375*H375</f>
        <v>0</v>
      </c>
    </row>
    <row r="376" spans="1:9" ht="15.75" thickBot="1" x14ac:dyDescent="0.3">
      <c r="A376" s="68"/>
      <c r="B376" s="118" t="s">
        <v>127</v>
      </c>
      <c r="C376" s="147"/>
      <c r="D376" s="149"/>
      <c r="E376" s="149"/>
      <c r="F376" s="149"/>
      <c r="G376" s="149"/>
      <c r="H376" s="152"/>
      <c r="I376" s="154"/>
    </row>
    <row r="377" spans="1:9" ht="23.25" thickBot="1" x14ac:dyDescent="0.3">
      <c r="A377" s="68"/>
      <c r="B377" s="118" t="s">
        <v>373</v>
      </c>
      <c r="C377" s="147"/>
      <c r="D377" s="149"/>
      <c r="E377" s="149"/>
      <c r="F377" s="149"/>
      <c r="G377" s="149"/>
      <c r="H377" s="152"/>
      <c r="I377" s="154"/>
    </row>
    <row r="378" spans="1:9" ht="15.75" thickBot="1" x14ac:dyDescent="0.3">
      <c r="A378" s="79"/>
      <c r="B378" s="16" t="s">
        <v>128</v>
      </c>
      <c r="C378" s="147"/>
      <c r="D378" s="149"/>
      <c r="E378" s="149"/>
      <c r="F378" s="149"/>
      <c r="G378" s="149"/>
      <c r="H378" s="152"/>
      <c r="I378" s="154"/>
    </row>
    <row r="379" spans="1:9" x14ac:dyDescent="0.25">
      <c r="A379" s="83"/>
      <c r="B379" s="81"/>
      <c r="C379" s="26"/>
      <c r="D379" s="27"/>
      <c r="E379" s="27"/>
      <c r="F379" s="27"/>
      <c r="G379" s="27"/>
      <c r="H379" s="28"/>
      <c r="I379" s="29"/>
    </row>
    <row r="380" spans="1:9" x14ac:dyDescent="0.25">
      <c r="A380" s="71"/>
      <c r="B380" s="14" t="s">
        <v>406</v>
      </c>
      <c r="C380" s="72"/>
      <c r="D380" s="30"/>
      <c r="E380" s="30"/>
      <c r="F380" s="30"/>
      <c r="G380" s="30"/>
      <c r="H380" s="33"/>
      <c r="I380" s="34"/>
    </row>
    <row r="381" spans="1:9" ht="15.75" thickBot="1" x14ac:dyDescent="0.3">
      <c r="A381" s="73"/>
      <c r="B381" s="74"/>
      <c r="C381" s="75"/>
      <c r="D381" s="76"/>
      <c r="E381" s="76"/>
      <c r="F381" s="76"/>
      <c r="G381" s="76"/>
      <c r="H381" s="77"/>
      <c r="I381" s="78"/>
    </row>
    <row r="382" spans="1:9" ht="15.75" thickBot="1" x14ac:dyDescent="0.3">
      <c r="A382" s="49" t="s">
        <v>256</v>
      </c>
      <c r="B382" s="119" t="s">
        <v>407</v>
      </c>
      <c r="C382" s="156">
        <v>1</v>
      </c>
      <c r="D382" s="151" t="s">
        <v>257</v>
      </c>
      <c r="E382" s="151"/>
      <c r="F382" s="151">
        <v>1</v>
      </c>
      <c r="G382" s="151">
        <v>400</v>
      </c>
      <c r="H382" s="157">
        <v>0</v>
      </c>
      <c r="I382" s="158">
        <f>C382*H382</f>
        <v>0</v>
      </c>
    </row>
    <row r="383" spans="1:9" ht="23.25" thickBot="1" x14ac:dyDescent="0.3">
      <c r="A383" s="49"/>
      <c r="B383" s="118" t="s">
        <v>400</v>
      </c>
      <c r="C383" s="147"/>
      <c r="D383" s="149"/>
      <c r="E383" s="149"/>
      <c r="F383" s="149"/>
      <c r="G383" s="149"/>
      <c r="H383" s="152"/>
      <c r="I383" s="154"/>
    </row>
    <row r="384" spans="1:9" ht="15.75" thickBot="1" x14ac:dyDescent="0.3">
      <c r="A384" s="49"/>
      <c r="B384" s="124" t="s">
        <v>374</v>
      </c>
      <c r="C384" s="147"/>
      <c r="D384" s="149"/>
      <c r="E384" s="149"/>
      <c r="F384" s="149"/>
      <c r="G384" s="149"/>
      <c r="H384" s="152"/>
      <c r="I384" s="154"/>
    </row>
    <row r="385" spans="1:9" ht="15.75" thickBot="1" x14ac:dyDescent="0.3">
      <c r="A385" s="49"/>
      <c r="B385" s="124" t="s">
        <v>258</v>
      </c>
      <c r="C385" s="148"/>
      <c r="D385" s="150"/>
      <c r="E385" s="150"/>
      <c r="F385" s="150"/>
      <c r="G385" s="150"/>
      <c r="H385" s="153"/>
      <c r="I385" s="155"/>
    </row>
    <row r="386" spans="1:9" ht="23.25" thickBot="1" x14ac:dyDescent="0.3">
      <c r="A386" s="49" t="s">
        <v>256</v>
      </c>
      <c r="B386" s="119" t="s">
        <v>403</v>
      </c>
      <c r="C386" s="156">
        <v>1</v>
      </c>
      <c r="D386" s="151" t="s">
        <v>259</v>
      </c>
      <c r="E386" s="151"/>
      <c r="F386" s="151">
        <v>1.1000000000000001</v>
      </c>
      <c r="G386" s="151">
        <v>230</v>
      </c>
      <c r="H386" s="157">
        <v>0</v>
      </c>
      <c r="I386" s="158">
        <f>C386*H386</f>
        <v>0</v>
      </c>
    </row>
    <row r="387" spans="1:9" ht="15.75" thickBot="1" x14ac:dyDescent="0.3">
      <c r="A387" s="49"/>
      <c r="B387" s="118" t="s">
        <v>408</v>
      </c>
      <c r="C387" s="147"/>
      <c r="D387" s="149"/>
      <c r="E387" s="149"/>
      <c r="F387" s="149"/>
      <c r="G387" s="149"/>
      <c r="H387" s="152"/>
      <c r="I387" s="154"/>
    </row>
    <row r="388" spans="1:9" ht="23.25" thickBot="1" x14ac:dyDescent="0.3">
      <c r="A388" s="49"/>
      <c r="B388" s="118" t="s">
        <v>409</v>
      </c>
      <c r="C388" s="147"/>
      <c r="D388" s="149"/>
      <c r="E388" s="149"/>
      <c r="F388" s="149"/>
      <c r="G388" s="149"/>
      <c r="H388" s="152"/>
      <c r="I388" s="154"/>
    </row>
    <row r="389" spans="1:9" ht="15.75" thickBot="1" x14ac:dyDescent="0.3">
      <c r="A389" s="49"/>
      <c r="B389" s="124" t="s">
        <v>401</v>
      </c>
      <c r="C389" s="147"/>
      <c r="D389" s="149"/>
      <c r="E389" s="149"/>
      <c r="F389" s="149"/>
      <c r="G389" s="149"/>
      <c r="H389" s="152"/>
      <c r="I389" s="154"/>
    </row>
    <row r="390" spans="1:9" ht="15.75" thickBot="1" x14ac:dyDescent="0.3">
      <c r="A390" s="49"/>
      <c r="B390" s="118" t="s">
        <v>375</v>
      </c>
      <c r="C390" s="147"/>
      <c r="D390" s="149"/>
      <c r="E390" s="149"/>
      <c r="F390" s="149"/>
      <c r="G390" s="149"/>
      <c r="H390" s="152"/>
      <c r="I390" s="154"/>
    </row>
    <row r="391" spans="1:9" ht="15.75" thickBot="1" x14ac:dyDescent="0.3">
      <c r="A391" s="49"/>
      <c r="B391" s="118" t="s">
        <v>404</v>
      </c>
      <c r="C391" s="148"/>
      <c r="D391" s="150"/>
      <c r="E391" s="150"/>
      <c r="F391" s="150"/>
      <c r="G391" s="150"/>
      <c r="H391" s="153"/>
      <c r="I391" s="155"/>
    </row>
    <row r="392" spans="1:9" ht="15.75" thickBot="1" x14ac:dyDescent="0.3">
      <c r="A392" s="49" t="s">
        <v>256</v>
      </c>
      <c r="B392" s="119" t="s">
        <v>260</v>
      </c>
      <c r="C392" s="156">
        <v>1</v>
      </c>
      <c r="D392" s="151" t="s">
        <v>261</v>
      </c>
      <c r="E392" s="151"/>
      <c r="F392" s="151">
        <v>0.185</v>
      </c>
      <c r="G392" s="151">
        <v>230</v>
      </c>
      <c r="H392" s="157">
        <v>0</v>
      </c>
      <c r="I392" s="158">
        <f>C392*H392</f>
        <v>0</v>
      </c>
    </row>
    <row r="393" spans="1:9" ht="15.75" thickBot="1" x14ac:dyDescent="0.3">
      <c r="A393" s="51"/>
      <c r="B393" s="118" t="s">
        <v>262</v>
      </c>
      <c r="C393" s="147"/>
      <c r="D393" s="149"/>
      <c r="E393" s="149"/>
      <c r="F393" s="149"/>
      <c r="G393" s="149"/>
      <c r="H393" s="152"/>
      <c r="I393" s="154"/>
    </row>
    <row r="394" spans="1:9" ht="15.75" thickBot="1" x14ac:dyDescent="0.3">
      <c r="A394" s="51"/>
      <c r="B394" s="118" t="s">
        <v>263</v>
      </c>
      <c r="C394" s="147"/>
      <c r="D394" s="149"/>
      <c r="E394" s="149"/>
      <c r="F394" s="149"/>
      <c r="G394" s="149"/>
      <c r="H394" s="152"/>
      <c r="I394" s="154"/>
    </row>
    <row r="395" spans="1:9" ht="15.75" thickBot="1" x14ac:dyDescent="0.3">
      <c r="A395" s="51"/>
      <c r="B395" s="118" t="s">
        <v>264</v>
      </c>
      <c r="C395" s="147"/>
      <c r="D395" s="149"/>
      <c r="E395" s="149"/>
      <c r="F395" s="149"/>
      <c r="G395" s="149"/>
      <c r="H395" s="152"/>
      <c r="I395" s="154"/>
    </row>
    <row r="396" spans="1:9" ht="15.75" thickBot="1" x14ac:dyDescent="0.3">
      <c r="A396" s="51"/>
      <c r="B396" s="118" t="s">
        <v>376</v>
      </c>
      <c r="C396" s="147"/>
      <c r="D396" s="149"/>
      <c r="E396" s="149"/>
      <c r="F396" s="149"/>
      <c r="G396" s="149"/>
      <c r="H396" s="152"/>
      <c r="I396" s="154"/>
    </row>
    <row r="397" spans="1:9" ht="15.75" thickBot="1" x14ac:dyDescent="0.3">
      <c r="A397" s="51"/>
      <c r="B397" s="118" t="s">
        <v>377</v>
      </c>
      <c r="C397" s="147"/>
      <c r="D397" s="149"/>
      <c r="E397" s="149"/>
      <c r="F397" s="149"/>
      <c r="G397" s="149"/>
      <c r="H397" s="152"/>
      <c r="I397" s="154"/>
    </row>
    <row r="398" spans="1:9" ht="15.75" thickBot="1" x14ac:dyDescent="0.3">
      <c r="A398" s="51"/>
      <c r="B398" s="118" t="s">
        <v>378</v>
      </c>
      <c r="C398" s="147"/>
      <c r="D398" s="149"/>
      <c r="E398" s="149"/>
      <c r="F398" s="149"/>
      <c r="G398" s="149"/>
      <c r="H398" s="152"/>
      <c r="I398" s="154"/>
    </row>
    <row r="399" spans="1:9" ht="15.75" thickBot="1" x14ac:dyDescent="0.3">
      <c r="A399" s="51"/>
      <c r="B399" s="118" t="s">
        <v>265</v>
      </c>
      <c r="C399" s="148"/>
      <c r="D399" s="150"/>
      <c r="E399" s="150"/>
      <c r="F399" s="150"/>
      <c r="G399" s="150"/>
      <c r="H399" s="153"/>
      <c r="I399" s="155"/>
    </row>
    <row r="400" spans="1:9" ht="15.75" thickBot="1" x14ac:dyDescent="0.3">
      <c r="A400" s="49">
        <v>29</v>
      </c>
      <c r="B400" s="119" t="s">
        <v>402</v>
      </c>
      <c r="C400" s="156">
        <v>1</v>
      </c>
      <c r="D400" s="151" t="s">
        <v>115</v>
      </c>
      <c r="E400" s="151"/>
      <c r="F400" s="151"/>
      <c r="G400" s="151"/>
      <c r="H400" s="157">
        <v>0</v>
      </c>
      <c r="I400" s="158">
        <f>C400*H400</f>
        <v>0</v>
      </c>
    </row>
    <row r="401" spans="1:9" ht="15.75" thickBot="1" x14ac:dyDescent="0.3">
      <c r="A401" s="49"/>
      <c r="B401" s="118" t="s">
        <v>98</v>
      </c>
      <c r="C401" s="147"/>
      <c r="D401" s="149"/>
      <c r="E401" s="149"/>
      <c r="F401" s="149"/>
      <c r="G401" s="149"/>
      <c r="H401" s="152"/>
      <c r="I401" s="154"/>
    </row>
    <row r="402" spans="1:9" ht="15.75" thickBot="1" x14ac:dyDescent="0.3">
      <c r="A402" s="49"/>
      <c r="B402" s="118" t="s">
        <v>356</v>
      </c>
      <c r="C402" s="147"/>
      <c r="D402" s="149"/>
      <c r="E402" s="149"/>
      <c r="F402" s="149"/>
      <c r="G402" s="149"/>
      <c r="H402" s="152"/>
      <c r="I402" s="154"/>
    </row>
    <row r="403" spans="1:9" ht="15.75" thickBot="1" x14ac:dyDescent="0.3">
      <c r="A403" s="49"/>
      <c r="B403" s="118" t="s">
        <v>344</v>
      </c>
      <c r="C403" s="148"/>
      <c r="D403" s="150"/>
      <c r="E403" s="150"/>
      <c r="F403" s="150"/>
      <c r="G403" s="150"/>
      <c r="H403" s="153"/>
      <c r="I403" s="155"/>
    </row>
    <row r="404" spans="1:9" ht="15.75" thickBot="1" x14ac:dyDescent="0.3">
      <c r="A404" s="49">
        <v>28</v>
      </c>
      <c r="B404" s="119" t="s">
        <v>96</v>
      </c>
      <c r="C404" s="156">
        <v>1</v>
      </c>
      <c r="D404" s="151" t="s">
        <v>118</v>
      </c>
      <c r="E404" s="151"/>
      <c r="F404" s="151"/>
      <c r="G404" s="151"/>
      <c r="H404" s="157">
        <v>0</v>
      </c>
      <c r="I404" s="158">
        <f>C404*H404</f>
        <v>0</v>
      </c>
    </row>
    <row r="405" spans="1:9" ht="15.75" thickBot="1" x14ac:dyDescent="0.3">
      <c r="A405" s="49"/>
      <c r="B405" s="118" t="s">
        <v>266</v>
      </c>
      <c r="C405" s="147"/>
      <c r="D405" s="149"/>
      <c r="E405" s="149"/>
      <c r="F405" s="149"/>
      <c r="G405" s="149"/>
      <c r="H405" s="152"/>
      <c r="I405" s="154"/>
    </row>
    <row r="406" spans="1:9" ht="15.75" thickBot="1" x14ac:dyDescent="0.3">
      <c r="A406" s="49"/>
      <c r="B406" s="118" t="s">
        <v>267</v>
      </c>
      <c r="C406" s="147"/>
      <c r="D406" s="149"/>
      <c r="E406" s="149"/>
      <c r="F406" s="149"/>
      <c r="G406" s="149"/>
      <c r="H406" s="152"/>
      <c r="I406" s="154"/>
    </row>
    <row r="407" spans="1:9" ht="15.75" thickBot="1" x14ac:dyDescent="0.3">
      <c r="A407" s="49"/>
      <c r="B407" s="118" t="s">
        <v>356</v>
      </c>
      <c r="C407" s="147"/>
      <c r="D407" s="149"/>
      <c r="E407" s="149"/>
      <c r="F407" s="149"/>
      <c r="G407" s="149"/>
      <c r="H407" s="152"/>
      <c r="I407" s="154"/>
    </row>
    <row r="408" spans="1:9" ht="15.75" thickBot="1" x14ac:dyDescent="0.3">
      <c r="A408" s="49"/>
      <c r="B408" s="118" t="s">
        <v>344</v>
      </c>
      <c r="C408" s="148"/>
      <c r="D408" s="150"/>
      <c r="E408" s="150"/>
      <c r="F408" s="150"/>
      <c r="G408" s="150"/>
      <c r="H408" s="153"/>
      <c r="I408" s="155"/>
    </row>
    <row r="409" spans="1:9" ht="15.75" thickBot="1" x14ac:dyDescent="0.3">
      <c r="A409" s="49">
        <v>30</v>
      </c>
      <c r="B409" s="119" t="s">
        <v>268</v>
      </c>
      <c r="C409" s="156">
        <v>1</v>
      </c>
      <c r="D409" s="151" t="s">
        <v>269</v>
      </c>
      <c r="E409" s="151"/>
      <c r="F409" s="151">
        <v>0.2</v>
      </c>
      <c r="G409" s="151">
        <v>230</v>
      </c>
      <c r="H409" s="157">
        <v>0</v>
      </c>
      <c r="I409" s="158">
        <f>C409*H409</f>
        <v>0</v>
      </c>
    </row>
    <row r="410" spans="1:9" ht="15.75" thickBot="1" x14ac:dyDescent="0.3">
      <c r="A410" s="49"/>
      <c r="B410" s="118" t="s">
        <v>270</v>
      </c>
      <c r="C410" s="147"/>
      <c r="D410" s="149"/>
      <c r="E410" s="149"/>
      <c r="F410" s="149"/>
      <c r="G410" s="149"/>
      <c r="H410" s="152"/>
      <c r="I410" s="154"/>
    </row>
    <row r="411" spans="1:9" ht="15.75" thickBot="1" x14ac:dyDescent="0.3">
      <c r="A411" s="49"/>
      <c r="B411" s="118" t="s">
        <v>271</v>
      </c>
      <c r="C411" s="147"/>
      <c r="D411" s="149"/>
      <c r="E411" s="149"/>
      <c r="F411" s="149"/>
      <c r="G411" s="149"/>
      <c r="H411" s="152"/>
      <c r="I411" s="154"/>
    </row>
    <row r="412" spans="1:9" ht="15.75" thickBot="1" x14ac:dyDescent="0.3">
      <c r="A412" s="49"/>
      <c r="B412" s="118" t="s">
        <v>272</v>
      </c>
      <c r="C412" s="147"/>
      <c r="D412" s="149"/>
      <c r="E412" s="149"/>
      <c r="F412" s="149"/>
      <c r="G412" s="149"/>
      <c r="H412" s="152"/>
      <c r="I412" s="154"/>
    </row>
    <row r="413" spans="1:9" ht="15.75" thickBot="1" x14ac:dyDescent="0.3">
      <c r="A413" s="49"/>
      <c r="B413" s="5" t="s">
        <v>273</v>
      </c>
      <c r="C413" s="147"/>
      <c r="D413" s="149"/>
      <c r="E413" s="149"/>
      <c r="F413" s="149"/>
      <c r="G413" s="149"/>
      <c r="H413" s="152"/>
      <c r="I413" s="154"/>
    </row>
    <row r="414" spans="1:9" ht="15.75" thickBot="1" x14ac:dyDescent="0.3">
      <c r="A414" s="49"/>
      <c r="B414" s="5" t="s">
        <v>274</v>
      </c>
      <c r="C414" s="147"/>
      <c r="D414" s="149"/>
      <c r="E414" s="149"/>
      <c r="F414" s="149"/>
      <c r="G414" s="149"/>
      <c r="H414" s="152"/>
      <c r="I414" s="154"/>
    </row>
    <row r="415" spans="1:9" ht="15.75" thickBot="1" x14ac:dyDescent="0.3">
      <c r="A415" s="49"/>
      <c r="B415" s="5" t="s">
        <v>275</v>
      </c>
      <c r="C415" s="147"/>
      <c r="D415" s="149"/>
      <c r="E415" s="149"/>
      <c r="F415" s="149"/>
      <c r="G415" s="149"/>
      <c r="H415" s="152"/>
      <c r="I415" s="154"/>
    </row>
    <row r="416" spans="1:9" ht="15.75" thickBot="1" x14ac:dyDescent="0.3">
      <c r="A416" s="49"/>
      <c r="B416" s="5" t="s">
        <v>276</v>
      </c>
      <c r="C416" s="148"/>
      <c r="D416" s="150"/>
      <c r="E416" s="150"/>
      <c r="F416" s="150"/>
      <c r="G416" s="150"/>
      <c r="H416" s="153"/>
      <c r="I416" s="155"/>
    </row>
    <row r="417" spans="1:9" ht="15.75" thickBot="1" x14ac:dyDescent="0.3">
      <c r="A417" s="49" t="s">
        <v>256</v>
      </c>
      <c r="B417" s="3" t="s">
        <v>277</v>
      </c>
      <c r="C417" s="156">
        <v>2</v>
      </c>
      <c r="D417" s="151" t="s">
        <v>278</v>
      </c>
      <c r="E417" s="151"/>
      <c r="F417" s="151"/>
      <c r="G417" s="151"/>
      <c r="H417" s="157">
        <v>0</v>
      </c>
      <c r="I417" s="158">
        <f>C417*H417</f>
        <v>0</v>
      </c>
    </row>
    <row r="418" spans="1:9" ht="15.75" thickBot="1" x14ac:dyDescent="0.3">
      <c r="A418" s="54"/>
      <c r="B418" s="16" t="s">
        <v>224</v>
      </c>
      <c r="C418" s="147"/>
      <c r="D418" s="149"/>
      <c r="E418" s="149"/>
      <c r="F418" s="149"/>
      <c r="G418" s="149"/>
      <c r="H418" s="152"/>
      <c r="I418" s="154"/>
    </row>
    <row r="419" spans="1:9" x14ac:dyDescent="0.25">
      <c r="A419" s="83"/>
      <c r="B419" s="81"/>
      <c r="C419" s="26"/>
      <c r="D419" s="27"/>
      <c r="E419" s="27"/>
      <c r="F419" s="27"/>
      <c r="G419" s="27"/>
      <c r="H419" s="28"/>
      <c r="I419" s="29"/>
    </row>
    <row r="420" spans="1:9" x14ac:dyDescent="0.25">
      <c r="A420" s="71"/>
      <c r="B420" s="14" t="s">
        <v>279</v>
      </c>
      <c r="C420" s="72"/>
      <c r="D420" s="30"/>
      <c r="E420" s="30"/>
      <c r="F420" s="30"/>
      <c r="G420" s="30"/>
      <c r="H420" s="33"/>
      <c r="I420" s="34"/>
    </row>
    <row r="421" spans="1:9" ht="15.75" thickBot="1" x14ac:dyDescent="0.3">
      <c r="A421" s="86"/>
      <c r="B421" s="20"/>
      <c r="C421" s="87"/>
      <c r="D421" s="88"/>
      <c r="E421" s="88"/>
      <c r="F421" s="88"/>
      <c r="G421" s="88"/>
      <c r="H421" s="77"/>
      <c r="I421" s="78"/>
    </row>
    <row r="422" spans="1:9" ht="15.75" thickBot="1" x14ac:dyDescent="0.3">
      <c r="A422" s="49" t="s">
        <v>280</v>
      </c>
      <c r="B422" s="3" t="s">
        <v>281</v>
      </c>
      <c r="C422" s="156">
        <v>12</v>
      </c>
      <c r="D422" s="151" t="s">
        <v>282</v>
      </c>
      <c r="E422" s="151"/>
      <c r="F422" s="151"/>
      <c r="G422" s="151"/>
      <c r="H422" s="157">
        <v>0</v>
      </c>
      <c r="I422" s="158">
        <f>C422*H422</f>
        <v>0</v>
      </c>
    </row>
    <row r="423" spans="1:9" ht="15.75" thickBot="1" x14ac:dyDescent="0.3">
      <c r="A423" s="49"/>
      <c r="B423" s="118" t="s">
        <v>283</v>
      </c>
      <c r="C423" s="147"/>
      <c r="D423" s="149"/>
      <c r="E423" s="149"/>
      <c r="F423" s="149"/>
      <c r="G423" s="149"/>
      <c r="H423" s="152"/>
      <c r="I423" s="154"/>
    </row>
    <row r="424" spans="1:9" ht="15.75" thickBot="1" x14ac:dyDescent="0.3">
      <c r="A424" s="49"/>
      <c r="B424" s="118" t="s">
        <v>284</v>
      </c>
      <c r="C424" s="148"/>
      <c r="D424" s="150"/>
      <c r="E424" s="150"/>
      <c r="F424" s="150"/>
      <c r="G424" s="150"/>
      <c r="H424" s="153"/>
      <c r="I424" s="155"/>
    </row>
    <row r="425" spans="1:9" ht="15.75" thickBot="1" x14ac:dyDescent="0.3">
      <c r="A425" s="49"/>
      <c r="B425" s="119" t="s">
        <v>285</v>
      </c>
      <c r="C425" s="1">
        <v>20</v>
      </c>
      <c r="D425" s="10"/>
      <c r="E425" s="10"/>
      <c r="F425" s="10"/>
      <c r="G425" s="10"/>
      <c r="H425" s="67">
        <v>0</v>
      </c>
      <c r="I425" s="12">
        <f>C425*H425</f>
        <v>0</v>
      </c>
    </row>
    <row r="426" spans="1:9" ht="15.75" thickBot="1" x14ac:dyDescent="0.3">
      <c r="A426" s="49"/>
      <c r="B426" s="119" t="s">
        <v>286</v>
      </c>
      <c r="C426" s="1">
        <v>8</v>
      </c>
      <c r="D426" s="10"/>
      <c r="E426" s="10"/>
      <c r="F426" s="10"/>
      <c r="G426" s="10"/>
      <c r="H426" s="67">
        <v>0</v>
      </c>
      <c r="I426" s="12">
        <f>C426*H426</f>
        <v>0</v>
      </c>
    </row>
    <row r="427" spans="1:9" ht="15.75" thickBot="1" x14ac:dyDescent="0.3">
      <c r="A427" s="49"/>
      <c r="B427" s="119" t="s">
        <v>287</v>
      </c>
      <c r="C427" s="1">
        <v>16</v>
      </c>
      <c r="D427" s="10"/>
      <c r="E427" s="10"/>
      <c r="F427" s="10"/>
      <c r="G427" s="10"/>
      <c r="H427" s="67">
        <v>0</v>
      </c>
      <c r="I427" s="12">
        <f>C427*H427</f>
        <v>0</v>
      </c>
    </row>
    <row r="428" spans="1:9" ht="15.75" thickBot="1" x14ac:dyDescent="0.3">
      <c r="A428" s="49" t="s">
        <v>288</v>
      </c>
      <c r="B428" s="119" t="s">
        <v>289</v>
      </c>
      <c r="C428" s="156">
        <v>5</v>
      </c>
      <c r="D428" s="151" t="s">
        <v>290</v>
      </c>
      <c r="E428" s="151"/>
      <c r="F428" s="151"/>
      <c r="G428" s="151"/>
      <c r="H428" s="157">
        <v>0</v>
      </c>
      <c r="I428" s="158">
        <f>C428*H428</f>
        <v>0</v>
      </c>
    </row>
    <row r="429" spans="1:9" ht="15.75" thickBot="1" x14ac:dyDescent="0.3">
      <c r="A429" s="49"/>
      <c r="B429" s="118" t="s">
        <v>291</v>
      </c>
      <c r="C429" s="147"/>
      <c r="D429" s="149"/>
      <c r="E429" s="149"/>
      <c r="F429" s="149"/>
      <c r="G429" s="149"/>
      <c r="H429" s="152"/>
      <c r="I429" s="154"/>
    </row>
    <row r="430" spans="1:9" ht="15.75" thickBot="1" x14ac:dyDescent="0.3">
      <c r="A430" s="49"/>
      <c r="B430" s="118" t="s">
        <v>292</v>
      </c>
      <c r="C430" s="148"/>
      <c r="D430" s="150"/>
      <c r="E430" s="150"/>
      <c r="F430" s="150"/>
      <c r="G430" s="150"/>
      <c r="H430" s="153"/>
      <c r="I430" s="155"/>
    </row>
    <row r="431" spans="1:9" ht="15.75" thickBot="1" x14ac:dyDescent="0.3">
      <c r="A431" s="49"/>
      <c r="B431" s="119" t="s">
        <v>285</v>
      </c>
      <c r="C431" s="1">
        <v>5</v>
      </c>
      <c r="D431" s="10"/>
      <c r="E431" s="10"/>
      <c r="F431" s="10"/>
      <c r="G431" s="10"/>
      <c r="H431" s="67">
        <v>0</v>
      </c>
      <c r="I431" s="12">
        <f>C431*H431</f>
        <v>0</v>
      </c>
    </row>
    <row r="432" spans="1:9" ht="15.75" thickBot="1" x14ac:dyDescent="0.3">
      <c r="A432" s="49"/>
      <c r="B432" s="119" t="s">
        <v>293</v>
      </c>
      <c r="C432" s="1">
        <v>4</v>
      </c>
      <c r="D432" s="10"/>
      <c r="E432" s="10"/>
      <c r="F432" s="10"/>
      <c r="G432" s="10"/>
      <c r="H432" s="67">
        <v>0</v>
      </c>
      <c r="I432" s="12">
        <f>C432*H432</f>
        <v>0</v>
      </c>
    </row>
    <row r="433" spans="1:9" ht="15.75" thickBot="1" x14ac:dyDescent="0.3">
      <c r="A433" s="49"/>
      <c r="B433" s="119" t="s">
        <v>294</v>
      </c>
      <c r="C433" s="1">
        <v>3</v>
      </c>
      <c r="D433" s="10"/>
      <c r="E433" s="10"/>
      <c r="F433" s="10"/>
      <c r="G433" s="10"/>
      <c r="H433" s="67">
        <v>0</v>
      </c>
      <c r="I433" s="12">
        <f t="shared" ref="I433:I436" si="0">C433*H433</f>
        <v>0</v>
      </c>
    </row>
    <row r="434" spans="1:9" ht="15.75" thickBot="1" x14ac:dyDescent="0.3">
      <c r="A434" s="49"/>
      <c r="B434" s="119" t="s">
        <v>287</v>
      </c>
      <c r="C434" s="1">
        <v>5</v>
      </c>
      <c r="D434" s="10"/>
      <c r="E434" s="10"/>
      <c r="F434" s="10"/>
      <c r="G434" s="10"/>
      <c r="H434" s="67">
        <v>0</v>
      </c>
      <c r="I434" s="12">
        <f>C434*H434</f>
        <v>0</v>
      </c>
    </row>
    <row r="435" spans="1:9" ht="15.75" thickBot="1" x14ac:dyDescent="0.3">
      <c r="A435" s="49"/>
      <c r="B435" s="119" t="s">
        <v>295</v>
      </c>
      <c r="C435" s="1">
        <v>4</v>
      </c>
      <c r="D435" s="10"/>
      <c r="E435" s="10"/>
      <c r="F435" s="10"/>
      <c r="G435" s="10"/>
      <c r="H435" s="67">
        <v>0</v>
      </c>
      <c r="I435" s="12">
        <f t="shared" si="0"/>
        <v>0</v>
      </c>
    </row>
    <row r="436" spans="1:9" ht="15.75" thickBot="1" x14ac:dyDescent="0.3">
      <c r="A436" s="49"/>
      <c r="B436" s="119" t="s">
        <v>296</v>
      </c>
      <c r="C436" s="1">
        <v>3</v>
      </c>
      <c r="D436" s="10"/>
      <c r="E436" s="10"/>
      <c r="F436" s="10"/>
      <c r="G436" s="10"/>
      <c r="H436" s="67">
        <v>0</v>
      </c>
      <c r="I436" s="12">
        <f t="shared" si="0"/>
        <v>0</v>
      </c>
    </row>
    <row r="437" spans="1:9" ht="15.75" thickBot="1" x14ac:dyDescent="0.3">
      <c r="A437" s="49" t="s">
        <v>297</v>
      </c>
      <c r="B437" s="162" t="s">
        <v>437</v>
      </c>
      <c r="C437" s="164">
        <v>10</v>
      </c>
      <c r="D437" s="165" t="s">
        <v>441</v>
      </c>
      <c r="E437" s="151"/>
      <c r="F437" s="151"/>
      <c r="G437" s="151"/>
      <c r="H437" s="157">
        <v>0</v>
      </c>
      <c r="I437" s="158">
        <f>C437*H437</f>
        <v>0</v>
      </c>
    </row>
    <row r="438" spans="1:9" ht="15.75" thickBot="1" x14ac:dyDescent="0.3">
      <c r="A438" s="49"/>
      <c r="B438" s="163" t="s">
        <v>438</v>
      </c>
      <c r="C438" s="166"/>
      <c r="D438" s="167"/>
      <c r="E438" s="149"/>
      <c r="F438" s="149"/>
      <c r="G438" s="149"/>
      <c r="H438" s="152"/>
      <c r="I438" s="154"/>
    </row>
    <row r="439" spans="1:9" ht="45.75" thickBot="1" x14ac:dyDescent="0.3">
      <c r="A439" s="49"/>
      <c r="B439" s="163" t="s">
        <v>439</v>
      </c>
      <c r="C439" s="166"/>
      <c r="D439" s="167"/>
      <c r="E439" s="149"/>
      <c r="F439" s="149"/>
      <c r="G439" s="149"/>
      <c r="H439" s="152"/>
      <c r="I439" s="154"/>
    </row>
    <row r="440" spans="1:9" ht="45.75" thickBot="1" x14ac:dyDescent="0.3">
      <c r="A440" s="49"/>
      <c r="B440" s="163" t="s">
        <v>440</v>
      </c>
      <c r="C440" s="168"/>
      <c r="D440" s="169"/>
      <c r="E440" s="150"/>
      <c r="F440" s="150"/>
      <c r="G440" s="150"/>
      <c r="H440" s="153"/>
      <c r="I440" s="155"/>
    </row>
    <row r="441" spans="1:9" ht="15.75" thickBot="1" x14ac:dyDescent="0.3">
      <c r="A441" s="49" t="s">
        <v>297</v>
      </c>
      <c r="B441" s="170" t="s">
        <v>437</v>
      </c>
      <c r="C441" s="172" t="s">
        <v>443</v>
      </c>
      <c r="D441" s="175" t="s">
        <v>441</v>
      </c>
      <c r="E441" s="151"/>
      <c r="F441" s="151"/>
      <c r="G441" s="151"/>
      <c r="H441" s="157">
        <v>0</v>
      </c>
      <c r="I441" s="158">
        <f>C441*H441</f>
        <v>0</v>
      </c>
    </row>
    <row r="442" spans="1:9" ht="15.75" thickBot="1" x14ac:dyDescent="0.3">
      <c r="A442" s="49"/>
      <c r="B442" s="163" t="s">
        <v>442</v>
      </c>
      <c r="C442" s="171"/>
      <c r="D442" s="174"/>
      <c r="E442" s="149"/>
      <c r="F442" s="149"/>
      <c r="G442" s="149"/>
      <c r="H442" s="152"/>
      <c r="I442" s="154"/>
    </row>
    <row r="443" spans="1:9" ht="45.75" thickBot="1" x14ac:dyDescent="0.3">
      <c r="A443" s="49"/>
      <c r="B443" s="163" t="s">
        <v>439</v>
      </c>
      <c r="C443" s="171"/>
      <c r="D443" s="174"/>
      <c r="E443" s="149"/>
      <c r="F443" s="149"/>
      <c r="G443" s="149"/>
      <c r="H443" s="152"/>
      <c r="I443" s="154"/>
    </row>
    <row r="444" spans="1:9" ht="45.75" thickBot="1" x14ac:dyDescent="0.3">
      <c r="A444" s="49"/>
      <c r="B444" s="163" t="s">
        <v>440</v>
      </c>
      <c r="C444" s="173"/>
      <c r="D444" s="176"/>
      <c r="E444" s="150"/>
      <c r="F444" s="150"/>
      <c r="G444" s="150"/>
      <c r="H444" s="153"/>
      <c r="I444" s="155"/>
    </row>
    <row r="445" spans="1:9" ht="15.75" thickBot="1" x14ac:dyDescent="0.3">
      <c r="A445" s="49">
        <v>31</v>
      </c>
      <c r="B445" s="119" t="s">
        <v>96</v>
      </c>
      <c r="C445" s="156">
        <v>1</v>
      </c>
      <c r="D445" s="151" t="s">
        <v>298</v>
      </c>
      <c r="E445" s="151"/>
      <c r="F445" s="151"/>
      <c r="G445" s="151"/>
      <c r="H445" s="157">
        <v>0</v>
      </c>
      <c r="I445" s="158">
        <f>C445*H445</f>
        <v>0</v>
      </c>
    </row>
    <row r="446" spans="1:9" ht="15.75" thickBot="1" x14ac:dyDescent="0.3">
      <c r="A446" s="49"/>
      <c r="B446" s="118" t="s">
        <v>379</v>
      </c>
      <c r="C446" s="147"/>
      <c r="D446" s="149"/>
      <c r="E446" s="149"/>
      <c r="F446" s="149"/>
      <c r="G446" s="149"/>
      <c r="H446" s="152"/>
      <c r="I446" s="154"/>
    </row>
    <row r="447" spans="1:9" ht="15.75" thickBot="1" x14ac:dyDescent="0.3">
      <c r="A447" s="49"/>
      <c r="B447" s="118" t="s">
        <v>380</v>
      </c>
      <c r="C447" s="148"/>
      <c r="D447" s="150"/>
      <c r="E447" s="150"/>
      <c r="F447" s="150"/>
      <c r="G447" s="150"/>
      <c r="H447" s="153"/>
      <c r="I447" s="155"/>
    </row>
    <row r="448" spans="1:9" ht="15.75" thickBot="1" x14ac:dyDescent="0.3">
      <c r="A448" s="54" t="s">
        <v>183</v>
      </c>
      <c r="B448" s="120" t="s">
        <v>299</v>
      </c>
      <c r="C448" s="17">
        <v>1</v>
      </c>
      <c r="D448" s="23"/>
      <c r="E448" s="23"/>
      <c r="F448" s="23"/>
      <c r="G448" s="23"/>
      <c r="H448" s="89">
        <v>0</v>
      </c>
      <c r="I448" s="24">
        <f>C448*H448</f>
        <v>0</v>
      </c>
    </row>
    <row r="449" spans="1:9" x14ac:dyDescent="0.25">
      <c r="A449" s="83"/>
      <c r="B449" s="81"/>
      <c r="C449" s="26"/>
      <c r="D449" s="27"/>
      <c r="E449" s="27"/>
      <c r="F449" s="27"/>
      <c r="G449" s="27"/>
      <c r="H449" s="28"/>
      <c r="I449" s="29"/>
    </row>
    <row r="450" spans="1:9" x14ac:dyDescent="0.25">
      <c r="A450" s="71"/>
      <c r="B450" s="14" t="s">
        <v>300</v>
      </c>
      <c r="C450" s="72"/>
      <c r="D450" s="30"/>
      <c r="E450" s="30"/>
      <c r="F450" s="30"/>
      <c r="G450" s="30"/>
      <c r="H450" s="33"/>
      <c r="I450" s="34"/>
    </row>
    <row r="451" spans="1:9" ht="15.75" thickBot="1" x14ac:dyDescent="0.3">
      <c r="A451" s="73"/>
      <c r="B451" s="20"/>
      <c r="C451" s="75"/>
      <c r="D451" s="76"/>
      <c r="E451" s="76"/>
      <c r="F451" s="76"/>
      <c r="G451" s="76"/>
      <c r="H451" s="77"/>
      <c r="I451" s="78"/>
    </row>
    <row r="452" spans="1:9" ht="15.75" thickBot="1" x14ac:dyDescent="0.3">
      <c r="A452" s="49" t="s">
        <v>256</v>
      </c>
      <c r="B452" s="3" t="s">
        <v>301</v>
      </c>
      <c r="C452" s="156">
        <v>1</v>
      </c>
      <c r="D452" s="151"/>
      <c r="E452" s="151"/>
      <c r="F452" s="151"/>
      <c r="G452" s="151"/>
      <c r="H452" s="157">
        <v>0</v>
      </c>
      <c r="I452" s="158">
        <f>C452*H452</f>
        <v>0</v>
      </c>
    </row>
    <row r="453" spans="1:9" ht="15.75" thickBot="1" x14ac:dyDescent="0.3">
      <c r="A453" s="68"/>
      <c r="B453" s="5" t="s">
        <v>127</v>
      </c>
      <c r="C453" s="147"/>
      <c r="D453" s="149"/>
      <c r="E453" s="149"/>
      <c r="F453" s="149"/>
      <c r="G453" s="149"/>
      <c r="H453" s="152"/>
      <c r="I453" s="154"/>
    </row>
    <row r="454" spans="1:9" ht="15.75" thickBot="1" x14ac:dyDescent="0.3">
      <c r="A454" s="68"/>
      <c r="B454" s="5" t="s">
        <v>302</v>
      </c>
      <c r="C454" s="147"/>
      <c r="D454" s="149"/>
      <c r="E454" s="149"/>
      <c r="F454" s="149"/>
      <c r="G454" s="149"/>
      <c r="H454" s="152"/>
      <c r="I454" s="154"/>
    </row>
    <row r="455" spans="1:9" ht="15.75" thickBot="1" x14ac:dyDescent="0.3">
      <c r="A455" s="68"/>
      <c r="B455" s="5" t="s">
        <v>303</v>
      </c>
      <c r="C455" s="148"/>
      <c r="D455" s="150"/>
      <c r="E455" s="150"/>
      <c r="F455" s="150"/>
      <c r="G455" s="150"/>
      <c r="H455" s="153"/>
      <c r="I455" s="155"/>
    </row>
    <row r="456" spans="1:9" ht="15.75" thickBot="1" x14ac:dyDescent="0.3">
      <c r="A456" s="49">
        <v>44</v>
      </c>
      <c r="B456" s="3" t="s">
        <v>304</v>
      </c>
      <c r="C456" s="156">
        <v>3</v>
      </c>
      <c r="D456" s="151" t="s">
        <v>269</v>
      </c>
      <c r="E456" s="151"/>
      <c r="F456" s="151">
        <v>0.6</v>
      </c>
      <c r="G456" s="151">
        <v>230</v>
      </c>
      <c r="H456" s="157">
        <v>0</v>
      </c>
      <c r="I456" s="158">
        <f>C456*H456</f>
        <v>0</v>
      </c>
    </row>
    <row r="457" spans="1:9" ht="15.75" thickBot="1" x14ac:dyDescent="0.3">
      <c r="A457" s="49"/>
      <c r="B457" s="5" t="s">
        <v>305</v>
      </c>
      <c r="C457" s="147"/>
      <c r="D457" s="149"/>
      <c r="E457" s="149"/>
      <c r="F457" s="149"/>
      <c r="G457" s="149"/>
      <c r="H457" s="152"/>
      <c r="I457" s="154"/>
    </row>
    <row r="458" spans="1:9" ht="15.75" thickBot="1" x14ac:dyDescent="0.3">
      <c r="A458" s="49"/>
      <c r="B458" s="5" t="s">
        <v>271</v>
      </c>
      <c r="C458" s="147"/>
      <c r="D458" s="149"/>
      <c r="E458" s="149"/>
      <c r="F458" s="149"/>
      <c r="G458" s="149"/>
      <c r="H458" s="152"/>
      <c r="I458" s="154"/>
    </row>
    <row r="459" spans="1:9" ht="15.75" thickBot="1" x14ac:dyDescent="0.3">
      <c r="A459" s="49"/>
      <c r="B459" s="5" t="s">
        <v>272</v>
      </c>
      <c r="C459" s="147"/>
      <c r="D459" s="149"/>
      <c r="E459" s="149"/>
      <c r="F459" s="149"/>
      <c r="G459" s="149"/>
      <c r="H459" s="152"/>
      <c r="I459" s="154"/>
    </row>
    <row r="460" spans="1:9" ht="15.75" thickBot="1" x14ac:dyDescent="0.3">
      <c r="A460" s="49"/>
      <c r="B460" s="118" t="s">
        <v>273</v>
      </c>
      <c r="C460" s="147"/>
      <c r="D460" s="149"/>
      <c r="E460" s="149"/>
      <c r="F460" s="149"/>
      <c r="G460" s="149"/>
      <c r="H460" s="152"/>
      <c r="I460" s="154"/>
    </row>
    <row r="461" spans="1:9" ht="15.75" thickBot="1" x14ac:dyDescent="0.3">
      <c r="A461" s="49"/>
      <c r="B461" s="118" t="s">
        <v>274</v>
      </c>
      <c r="C461" s="147"/>
      <c r="D461" s="149"/>
      <c r="E461" s="149"/>
      <c r="F461" s="149"/>
      <c r="G461" s="149"/>
      <c r="H461" s="152"/>
      <c r="I461" s="154"/>
    </row>
    <row r="462" spans="1:9" ht="15.75" thickBot="1" x14ac:dyDescent="0.3">
      <c r="A462" s="49"/>
      <c r="B462" s="118" t="s">
        <v>276</v>
      </c>
      <c r="C462" s="148"/>
      <c r="D462" s="150"/>
      <c r="E462" s="150"/>
      <c r="F462" s="150"/>
      <c r="G462" s="150"/>
      <c r="H462" s="153"/>
      <c r="I462" s="155"/>
    </row>
    <row r="463" spans="1:9" ht="15.75" thickBot="1" x14ac:dyDescent="0.3">
      <c r="A463" s="49">
        <v>45</v>
      </c>
      <c r="B463" s="119" t="s">
        <v>268</v>
      </c>
      <c r="C463" s="156">
        <v>4</v>
      </c>
      <c r="D463" s="151" t="s">
        <v>269</v>
      </c>
      <c r="E463" s="151"/>
      <c r="F463" s="151">
        <v>0.2</v>
      </c>
      <c r="G463" s="151">
        <v>230</v>
      </c>
      <c r="H463" s="157">
        <v>0</v>
      </c>
      <c r="I463" s="158">
        <f>C463*H463</f>
        <v>0</v>
      </c>
    </row>
    <row r="464" spans="1:9" ht="15.75" thickBot="1" x14ac:dyDescent="0.3">
      <c r="A464" s="49"/>
      <c r="B464" s="118" t="s">
        <v>270</v>
      </c>
      <c r="C464" s="147"/>
      <c r="D464" s="149"/>
      <c r="E464" s="149"/>
      <c r="F464" s="149"/>
      <c r="G464" s="149"/>
      <c r="H464" s="152"/>
      <c r="I464" s="154"/>
    </row>
    <row r="465" spans="1:9" ht="15.75" thickBot="1" x14ac:dyDescent="0.3">
      <c r="A465" s="49"/>
      <c r="B465" s="118" t="s">
        <v>271</v>
      </c>
      <c r="C465" s="147"/>
      <c r="D465" s="149"/>
      <c r="E465" s="149"/>
      <c r="F465" s="149"/>
      <c r="G465" s="149"/>
      <c r="H465" s="152"/>
      <c r="I465" s="154"/>
    </row>
    <row r="466" spans="1:9" ht="15.75" thickBot="1" x14ac:dyDescent="0.3">
      <c r="A466" s="49"/>
      <c r="B466" s="118" t="s">
        <v>272</v>
      </c>
      <c r="C466" s="147"/>
      <c r="D466" s="149"/>
      <c r="E466" s="149"/>
      <c r="F466" s="149"/>
      <c r="G466" s="149"/>
      <c r="H466" s="152"/>
      <c r="I466" s="154"/>
    </row>
    <row r="467" spans="1:9" ht="15.75" thickBot="1" x14ac:dyDescent="0.3">
      <c r="A467" s="49"/>
      <c r="B467" s="118" t="s">
        <v>273</v>
      </c>
      <c r="C467" s="147"/>
      <c r="D467" s="149"/>
      <c r="E467" s="149"/>
      <c r="F467" s="149"/>
      <c r="G467" s="149"/>
      <c r="H467" s="152"/>
      <c r="I467" s="154"/>
    </row>
    <row r="468" spans="1:9" ht="15.75" thickBot="1" x14ac:dyDescent="0.3">
      <c r="A468" s="49"/>
      <c r="B468" s="118" t="s">
        <v>274</v>
      </c>
      <c r="C468" s="147"/>
      <c r="D468" s="149"/>
      <c r="E468" s="149"/>
      <c r="F468" s="149"/>
      <c r="G468" s="149"/>
      <c r="H468" s="152"/>
      <c r="I468" s="154"/>
    </row>
    <row r="469" spans="1:9" ht="15.75" thickBot="1" x14ac:dyDescent="0.3">
      <c r="A469" s="49"/>
      <c r="B469" s="118" t="s">
        <v>275</v>
      </c>
      <c r="C469" s="147"/>
      <c r="D469" s="149"/>
      <c r="E469" s="149"/>
      <c r="F469" s="149"/>
      <c r="G469" s="149"/>
      <c r="H469" s="152"/>
      <c r="I469" s="154"/>
    </row>
    <row r="470" spans="1:9" ht="15.75" thickBot="1" x14ac:dyDescent="0.3">
      <c r="A470" s="49"/>
      <c r="B470" s="118" t="s">
        <v>276</v>
      </c>
      <c r="C470" s="148"/>
      <c r="D470" s="150"/>
      <c r="E470" s="150"/>
      <c r="F470" s="150"/>
      <c r="G470" s="150"/>
      <c r="H470" s="153"/>
      <c r="I470" s="155"/>
    </row>
    <row r="471" spans="1:9" ht="15.75" thickBot="1" x14ac:dyDescent="0.3">
      <c r="A471" s="49">
        <v>42</v>
      </c>
      <c r="B471" s="119" t="s">
        <v>306</v>
      </c>
      <c r="C471" s="156">
        <v>1</v>
      </c>
      <c r="D471" s="151" t="s">
        <v>307</v>
      </c>
      <c r="E471" s="151"/>
      <c r="F471" s="151"/>
      <c r="G471" s="151"/>
      <c r="H471" s="157">
        <v>0</v>
      </c>
      <c r="I471" s="158">
        <f>C471*H471</f>
        <v>0</v>
      </c>
    </row>
    <row r="472" spans="1:9" ht="15.75" thickBot="1" x14ac:dyDescent="0.3">
      <c r="A472" s="49"/>
      <c r="B472" s="118" t="s">
        <v>381</v>
      </c>
      <c r="C472" s="147"/>
      <c r="D472" s="149"/>
      <c r="E472" s="149"/>
      <c r="F472" s="149"/>
      <c r="G472" s="149"/>
      <c r="H472" s="152"/>
      <c r="I472" s="154"/>
    </row>
    <row r="473" spans="1:9" ht="23.25" thickBot="1" x14ac:dyDescent="0.3">
      <c r="A473" s="49"/>
      <c r="B473" s="118" t="s">
        <v>410</v>
      </c>
      <c r="C473" s="147"/>
      <c r="D473" s="149"/>
      <c r="E473" s="149"/>
      <c r="F473" s="149"/>
      <c r="G473" s="149"/>
      <c r="H473" s="152"/>
      <c r="I473" s="154"/>
    </row>
    <row r="474" spans="1:9" ht="15.75" thickBot="1" x14ac:dyDescent="0.3">
      <c r="A474" s="49"/>
      <c r="B474" s="118" t="s">
        <v>308</v>
      </c>
      <c r="C474" s="148"/>
      <c r="D474" s="150"/>
      <c r="E474" s="150"/>
      <c r="F474" s="150"/>
      <c r="G474" s="150"/>
      <c r="H474" s="153"/>
      <c r="I474" s="155"/>
    </row>
    <row r="475" spans="1:9" ht="15.75" thickBot="1" x14ac:dyDescent="0.3">
      <c r="A475" s="49" t="s">
        <v>309</v>
      </c>
      <c r="B475" s="119" t="s">
        <v>310</v>
      </c>
      <c r="C475" s="1">
        <v>1</v>
      </c>
      <c r="D475" s="10" t="s">
        <v>311</v>
      </c>
      <c r="E475" s="10"/>
      <c r="F475" s="10"/>
      <c r="G475" s="10"/>
      <c r="H475" s="67">
        <v>0</v>
      </c>
      <c r="I475" s="12">
        <f>C475*H475</f>
        <v>0</v>
      </c>
    </row>
    <row r="476" spans="1:9" ht="15.75" thickBot="1" x14ac:dyDescent="0.3">
      <c r="A476" s="49">
        <v>43</v>
      </c>
      <c r="B476" s="119" t="s">
        <v>312</v>
      </c>
      <c r="C476" s="156">
        <v>1</v>
      </c>
      <c r="D476" s="151" t="s">
        <v>313</v>
      </c>
      <c r="E476" s="151"/>
      <c r="F476" s="151"/>
      <c r="G476" s="151"/>
      <c r="H476" s="157">
        <v>0</v>
      </c>
      <c r="I476" s="158">
        <f>C476*H476</f>
        <v>0</v>
      </c>
    </row>
    <row r="477" spans="1:9" ht="15.75" thickBot="1" x14ac:dyDescent="0.3">
      <c r="A477" s="54"/>
      <c r="B477" s="16" t="s">
        <v>314</v>
      </c>
      <c r="C477" s="147"/>
      <c r="D477" s="149"/>
      <c r="E477" s="149"/>
      <c r="F477" s="149"/>
      <c r="G477" s="149"/>
      <c r="H477" s="152"/>
      <c r="I477" s="154"/>
    </row>
    <row r="478" spans="1:9" x14ac:dyDescent="0.25">
      <c r="A478" s="83"/>
      <c r="B478" s="81"/>
      <c r="C478" s="26"/>
      <c r="D478" s="27"/>
      <c r="E478" s="27"/>
      <c r="F478" s="27"/>
      <c r="G478" s="27"/>
      <c r="H478" s="28"/>
      <c r="I478" s="29"/>
    </row>
    <row r="479" spans="1:9" x14ac:dyDescent="0.25">
      <c r="A479" s="71"/>
      <c r="B479" s="14" t="s">
        <v>405</v>
      </c>
      <c r="C479" s="72"/>
      <c r="D479" s="30"/>
      <c r="E479" s="30"/>
      <c r="F479" s="30"/>
      <c r="G479" s="30"/>
      <c r="H479" s="33"/>
      <c r="I479" s="34"/>
    </row>
    <row r="480" spans="1:9" ht="15.75" thickBot="1" x14ac:dyDescent="0.3">
      <c r="A480" s="73"/>
      <c r="B480" s="20"/>
      <c r="C480" s="75"/>
      <c r="D480" s="76"/>
      <c r="E480" s="76"/>
      <c r="F480" s="76"/>
      <c r="G480" s="76"/>
      <c r="H480" s="77"/>
      <c r="I480" s="78"/>
    </row>
    <row r="481" spans="1:9" ht="15.75" thickBot="1" x14ac:dyDescent="0.3">
      <c r="A481" s="49">
        <v>105</v>
      </c>
      <c r="B481" s="3" t="s">
        <v>170</v>
      </c>
      <c r="C481" s="156">
        <v>4</v>
      </c>
      <c r="D481" s="151" t="s">
        <v>171</v>
      </c>
      <c r="E481" s="151"/>
      <c r="F481" s="151"/>
      <c r="G481" s="151"/>
      <c r="H481" s="157">
        <v>0</v>
      </c>
      <c r="I481" s="158">
        <f>C481*H481</f>
        <v>0</v>
      </c>
    </row>
    <row r="482" spans="1:9" ht="15.75" thickBot="1" x14ac:dyDescent="0.3">
      <c r="A482" s="49"/>
      <c r="B482" s="5" t="s">
        <v>172</v>
      </c>
      <c r="C482" s="147"/>
      <c r="D482" s="149"/>
      <c r="E482" s="149"/>
      <c r="F482" s="149"/>
      <c r="G482" s="149"/>
      <c r="H482" s="152"/>
      <c r="I482" s="154"/>
    </row>
    <row r="483" spans="1:9" ht="15.75" thickBot="1" x14ac:dyDescent="0.3">
      <c r="A483" s="54"/>
      <c r="B483" s="117" t="s">
        <v>382</v>
      </c>
      <c r="C483" s="148"/>
      <c r="D483" s="150"/>
      <c r="E483" s="150"/>
      <c r="F483" s="150"/>
      <c r="G483" s="150"/>
      <c r="H483" s="153"/>
      <c r="I483" s="155"/>
    </row>
    <row r="484" spans="1:9" x14ac:dyDescent="0.25">
      <c r="A484" s="83"/>
      <c r="B484" s="81"/>
      <c r="C484" s="26"/>
      <c r="D484" s="27"/>
      <c r="E484" s="27"/>
      <c r="F484" s="27"/>
      <c r="G484" s="27"/>
      <c r="H484" s="28"/>
      <c r="I484" s="29"/>
    </row>
    <row r="485" spans="1:9" x14ac:dyDescent="0.25">
      <c r="A485" s="71"/>
      <c r="B485" s="14" t="s">
        <v>315</v>
      </c>
      <c r="C485" s="72"/>
      <c r="D485" s="30"/>
      <c r="E485" s="30"/>
      <c r="F485" s="30"/>
      <c r="G485" s="30"/>
      <c r="H485" s="33"/>
      <c r="I485" s="34"/>
    </row>
    <row r="486" spans="1:9" ht="15.75" thickBot="1" x14ac:dyDescent="0.3">
      <c r="A486" s="73"/>
      <c r="B486" s="74"/>
      <c r="C486" s="75"/>
      <c r="D486" s="76"/>
      <c r="E486" s="76"/>
      <c r="F486" s="76"/>
      <c r="G486" s="76"/>
      <c r="H486" s="77"/>
      <c r="I486" s="78"/>
    </row>
    <row r="487" spans="1:9" ht="15.75" thickBot="1" x14ac:dyDescent="0.3">
      <c r="A487" s="49">
        <v>101</v>
      </c>
      <c r="B487" s="3" t="s">
        <v>316</v>
      </c>
      <c r="C487" s="156">
        <v>1</v>
      </c>
      <c r="D487" s="151" t="s">
        <v>317</v>
      </c>
      <c r="E487" s="151"/>
      <c r="F487" s="151">
        <v>0.2</v>
      </c>
      <c r="G487" s="151">
        <v>230</v>
      </c>
      <c r="H487" s="157">
        <v>0</v>
      </c>
      <c r="I487" s="158">
        <f>C487*H487</f>
        <v>0</v>
      </c>
    </row>
    <row r="488" spans="1:9" ht="15.75" thickBot="1" x14ac:dyDescent="0.3">
      <c r="A488" s="49"/>
      <c r="B488" s="5" t="s">
        <v>318</v>
      </c>
      <c r="C488" s="147"/>
      <c r="D488" s="149"/>
      <c r="E488" s="149"/>
      <c r="F488" s="149"/>
      <c r="G488" s="149"/>
      <c r="H488" s="152"/>
      <c r="I488" s="154"/>
    </row>
    <row r="489" spans="1:9" ht="15.75" thickBot="1" x14ac:dyDescent="0.3">
      <c r="A489" s="49"/>
      <c r="B489" s="5" t="s">
        <v>319</v>
      </c>
      <c r="C489" s="147"/>
      <c r="D489" s="149"/>
      <c r="E489" s="149"/>
      <c r="F489" s="149"/>
      <c r="G489" s="149"/>
      <c r="H489" s="152"/>
      <c r="I489" s="154"/>
    </row>
    <row r="490" spans="1:9" ht="15.75" thickBot="1" x14ac:dyDescent="0.3">
      <c r="A490" s="49"/>
      <c r="B490" s="5" t="s">
        <v>411</v>
      </c>
      <c r="C490" s="147"/>
      <c r="D490" s="149"/>
      <c r="E490" s="149"/>
      <c r="F490" s="149"/>
      <c r="G490" s="149"/>
      <c r="H490" s="152"/>
      <c r="I490" s="154"/>
    </row>
    <row r="491" spans="1:9" ht="15.75" thickBot="1" x14ac:dyDescent="0.3">
      <c r="A491" s="49"/>
      <c r="B491" s="5" t="s">
        <v>320</v>
      </c>
      <c r="C491" s="147"/>
      <c r="D491" s="149"/>
      <c r="E491" s="149"/>
      <c r="F491" s="149"/>
      <c r="G491" s="149"/>
      <c r="H491" s="152"/>
      <c r="I491" s="154"/>
    </row>
    <row r="492" spans="1:9" ht="15.75" thickBot="1" x14ac:dyDescent="0.3">
      <c r="A492" s="49"/>
      <c r="B492" s="5" t="s">
        <v>321</v>
      </c>
      <c r="C492" s="147"/>
      <c r="D492" s="149"/>
      <c r="E492" s="149"/>
      <c r="F492" s="149"/>
      <c r="G492" s="149"/>
      <c r="H492" s="152"/>
      <c r="I492" s="154"/>
    </row>
    <row r="493" spans="1:9" ht="15.75" thickBot="1" x14ac:dyDescent="0.3">
      <c r="A493" s="49"/>
      <c r="B493" s="118" t="s">
        <v>322</v>
      </c>
      <c r="C493" s="147"/>
      <c r="D493" s="149"/>
      <c r="E493" s="149"/>
      <c r="F493" s="149"/>
      <c r="G493" s="149"/>
      <c r="H493" s="152"/>
      <c r="I493" s="154"/>
    </row>
    <row r="494" spans="1:9" ht="15.75" thickBot="1" x14ac:dyDescent="0.3">
      <c r="A494" s="49"/>
      <c r="B494" s="118" t="s">
        <v>323</v>
      </c>
      <c r="C494" s="147"/>
      <c r="D494" s="149"/>
      <c r="E494" s="149"/>
      <c r="F494" s="149"/>
      <c r="G494" s="149"/>
      <c r="H494" s="152"/>
      <c r="I494" s="154"/>
    </row>
    <row r="495" spans="1:9" ht="15.75" thickBot="1" x14ac:dyDescent="0.3">
      <c r="A495" s="49"/>
      <c r="B495" s="118" t="s">
        <v>324</v>
      </c>
      <c r="C495" s="147"/>
      <c r="D495" s="149"/>
      <c r="E495" s="149"/>
      <c r="F495" s="149"/>
      <c r="G495" s="149"/>
      <c r="H495" s="152"/>
      <c r="I495" s="154"/>
    </row>
    <row r="496" spans="1:9" ht="15.75" thickBot="1" x14ac:dyDescent="0.3">
      <c r="A496" s="49"/>
      <c r="B496" s="118" t="s">
        <v>325</v>
      </c>
      <c r="C496" s="148"/>
      <c r="D496" s="150"/>
      <c r="E496" s="150"/>
      <c r="F496" s="150"/>
      <c r="G496" s="150"/>
      <c r="H496" s="153"/>
      <c r="I496" s="155"/>
    </row>
    <row r="497" spans="1:9" ht="15.75" thickBot="1" x14ac:dyDescent="0.3">
      <c r="A497" s="49">
        <v>142</v>
      </c>
      <c r="B497" s="119" t="s">
        <v>134</v>
      </c>
      <c r="C497" s="156">
        <v>1</v>
      </c>
      <c r="D497" s="151" t="s">
        <v>135</v>
      </c>
      <c r="E497" s="151"/>
      <c r="F497" s="151"/>
      <c r="G497" s="151"/>
      <c r="H497" s="157">
        <v>0</v>
      </c>
      <c r="I497" s="158">
        <f>C497*H497</f>
        <v>0</v>
      </c>
    </row>
    <row r="498" spans="1:9" ht="15.75" thickBot="1" x14ac:dyDescent="0.3">
      <c r="A498" s="49"/>
      <c r="B498" s="118" t="s">
        <v>136</v>
      </c>
      <c r="C498" s="147"/>
      <c r="D498" s="149"/>
      <c r="E498" s="149"/>
      <c r="F498" s="149"/>
      <c r="G498" s="149"/>
      <c r="H498" s="152"/>
      <c r="I498" s="154"/>
    </row>
    <row r="499" spans="1:9" ht="23.25" thickBot="1" x14ac:dyDescent="0.3">
      <c r="A499" s="49"/>
      <c r="B499" s="118" t="s">
        <v>395</v>
      </c>
      <c r="C499" s="147"/>
      <c r="D499" s="149"/>
      <c r="E499" s="149"/>
      <c r="F499" s="149"/>
      <c r="G499" s="149"/>
      <c r="H499" s="152"/>
      <c r="I499" s="154"/>
    </row>
    <row r="500" spans="1:9" ht="15.75" thickBot="1" x14ac:dyDescent="0.3">
      <c r="A500" s="49"/>
      <c r="B500" s="118" t="s">
        <v>137</v>
      </c>
      <c r="C500" s="147"/>
      <c r="D500" s="149"/>
      <c r="E500" s="149"/>
      <c r="F500" s="149"/>
      <c r="G500" s="149"/>
      <c r="H500" s="152"/>
      <c r="I500" s="154"/>
    </row>
    <row r="501" spans="1:9" ht="15.75" thickBot="1" x14ac:dyDescent="0.3">
      <c r="A501" s="49"/>
      <c r="B501" s="118" t="s">
        <v>138</v>
      </c>
      <c r="C501" s="148"/>
      <c r="D501" s="150"/>
      <c r="E501" s="150"/>
      <c r="F501" s="150"/>
      <c r="G501" s="150"/>
      <c r="H501" s="153"/>
      <c r="I501" s="155"/>
    </row>
    <row r="502" spans="1:9" x14ac:dyDescent="0.25">
      <c r="A502" s="19"/>
      <c r="B502" s="143" t="s">
        <v>339</v>
      </c>
      <c r="C502" s="144"/>
      <c r="D502" s="144"/>
      <c r="E502" s="144"/>
      <c r="F502" s="144"/>
      <c r="G502" s="144"/>
      <c r="H502" s="90"/>
      <c r="I502" s="91"/>
    </row>
    <row r="503" spans="1:9" x14ac:dyDescent="0.25">
      <c r="A503" s="55"/>
      <c r="B503" s="136" t="s">
        <v>326</v>
      </c>
      <c r="C503" s="137"/>
      <c r="D503" s="137"/>
      <c r="E503" s="102"/>
      <c r="F503" s="102"/>
      <c r="G503" s="102"/>
      <c r="H503" s="92"/>
      <c r="I503" s="93"/>
    </row>
    <row r="504" spans="1:9" x14ac:dyDescent="0.25">
      <c r="A504" s="19"/>
      <c r="B504" s="136" t="s">
        <v>327</v>
      </c>
      <c r="C504" s="137"/>
      <c r="D504" s="137"/>
      <c r="E504" s="137"/>
      <c r="F504" s="102"/>
      <c r="G504" s="103"/>
      <c r="H504" s="92"/>
      <c r="I504" s="93"/>
    </row>
    <row r="505" spans="1:9" x14ac:dyDescent="0.25">
      <c r="A505" s="18"/>
      <c r="B505" s="136" t="s">
        <v>328</v>
      </c>
      <c r="C505" s="137"/>
      <c r="D505" s="137"/>
      <c r="E505" s="102"/>
      <c r="F505" s="102"/>
      <c r="G505" s="103"/>
      <c r="H505" s="92"/>
      <c r="I505" s="93"/>
    </row>
    <row r="506" spans="1:9" x14ac:dyDescent="0.25">
      <c r="A506" s="18"/>
      <c r="B506" s="104" t="s">
        <v>329</v>
      </c>
      <c r="C506" s="101"/>
      <c r="D506" s="102"/>
      <c r="E506" s="102"/>
      <c r="F506" s="102"/>
      <c r="G506" s="103"/>
      <c r="H506" s="92"/>
      <c r="I506" s="93"/>
    </row>
    <row r="507" spans="1:9" x14ac:dyDescent="0.25">
      <c r="A507" s="18"/>
      <c r="B507" s="104" t="s">
        <v>330</v>
      </c>
      <c r="C507" s="101"/>
      <c r="D507" s="102"/>
      <c r="E507" s="102"/>
      <c r="F507" s="102"/>
      <c r="G507" s="103"/>
      <c r="H507" s="92"/>
      <c r="I507" s="93"/>
    </row>
    <row r="508" spans="1:9" x14ac:dyDescent="0.25">
      <c r="A508" s="18"/>
      <c r="B508" s="104" t="s">
        <v>331</v>
      </c>
      <c r="C508" s="101"/>
      <c r="D508" s="102"/>
      <c r="E508" s="102"/>
      <c r="F508" s="102"/>
      <c r="G508" s="103"/>
      <c r="H508" s="92"/>
      <c r="I508" s="93"/>
    </row>
    <row r="509" spans="1:9" x14ac:dyDescent="0.25">
      <c r="A509" s="18"/>
      <c r="B509" s="104" t="s">
        <v>332</v>
      </c>
      <c r="C509" s="101"/>
      <c r="D509" s="102"/>
      <c r="E509" s="102"/>
      <c r="F509" s="102"/>
      <c r="G509" s="103"/>
      <c r="H509" s="92"/>
      <c r="I509" s="93"/>
    </row>
    <row r="510" spans="1:9" x14ac:dyDescent="0.25">
      <c r="A510" s="18"/>
      <c r="B510" s="104" t="s">
        <v>333</v>
      </c>
      <c r="C510" s="101"/>
      <c r="D510" s="102"/>
      <c r="E510" s="102"/>
      <c r="F510" s="102"/>
      <c r="G510" s="103"/>
      <c r="H510" s="92"/>
      <c r="I510" s="93"/>
    </row>
    <row r="511" spans="1:9" x14ac:dyDescent="0.25">
      <c r="A511" s="18"/>
      <c r="B511" s="104" t="s">
        <v>412</v>
      </c>
      <c r="C511" s="101"/>
      <c r="D511" s="102"/>
      <c r="E511" s="102"/>
      <c r="F511" s="102"/>
      <c r="G511" s="103"/>
      <c r="H511" s="92"/>
      <c r="I511" s="93"/>
    </row>
    <row r="512" spans="1:9" x14ac:dyDescent="0.25">
      <c r="A512" s="18"/>
      <c r="B512" s="104" t="s">
        <v>334</v>
      </c>
      <c r="C512" s="101"/>
      <c r="D512" s="102"/>
      <c r="E512" s="102"/>
      <c r="F512" s="102"/>
      <c r="G512" s="103"/>
      <c r="H512" s="92"/>
      <c r="I512" s="93"/>
    </row>
    <row r="513" spans="1:9" ht="15.75" thickBot="1" x14ac:dyDescent="0.3">
      <c r="A513" s="18"/>
      <c r="B513" s="13"/>
      <c r="C513" s="94"/>
      <c r="D513" s="95"/>
      <c r="E513" s="95"/>
      <c r="F513" s="95"/>
      <c r="G513" s="96"/>
      <c r="H513" s="97"/>
      <c r="I513" s="98"/>
    </row>
    <row r="514" spans="1:9" x14ac:dyDescent="0.25">
      <c r="A514" s="129"/>
      <c r="B514" s="138" t="s">
        <v>336</v>
      </c>
      <c r="C514" s="139"/>
      <c r="D514" s="139"/>
      <c r="E514" s="139"/>
      <c r="F514" s="139"/>
      <c r="G514" s="140"/>
      <c r="H514" s="141">
        <f>SUM(I11:I501)</f>
        <v>0</v>
      </c>
      <c r="I514" s="142"/>
    </row>
    <row r="515" spans="1:9" ht="15.75" thickBot="1" x14ac:dyDescent="0.3">
      <c r="A515" s="129"/>
      <c r="B515" s="133"/>
      <c r="C515" s="134"/>
      <c r="D515" s="134"/>
      <c r="E515" s="134"/>
      <c r="F515" s="134"/>
      <c r="G515" s="135"/>
      <c r="H515" s="127"/>
      <c r="I515" s="128"/>
    </row>
    <row r="516" spans="1:9" x14ac:dyDescent="0.25">
      <c r="A516" s="129"/>
      <c r="B516" s="130" t="s">
        <v>337</v>
      </c>
      <c r="C516" s="131"/>
      <c r="D516" s="131"/>
      <c r="E516" s="131"/>
      <c r="F516" s="131"/>
      <c r="G516" s="132"/>
      <c r="H516" s="125">
        <f>H514*0.2</f>
        <v>0</v>
      </c>
      <c r="I516" s="126"/>
    </row>
    <row r="517" spans="1:9" ht="15.75" thickBot="1" x14ac:dyDescent="0.3">
      <c r="A517" s="129"/>
      <c r="B517" s="133"/>
      <c r="C517" s="134"/>
      <c r="D517" s="134"/>
      <c r="E517" s="134"/>
      <c r="F517" s="134"/>
      <c r="G517" s="135"/>
      <c r="H517" s="127"/>
      <c r="I517" s="128"/>
    </row>
    <row r="518" spans="1:9" x14ac:dyDescent="0.25">
      <c r="A518" s="129"/>
      <c r="B518" s="130" t="s">
        <v>338</v>
      </c>
      <c r="C518" s="131"/>
      <c r="D518" s="131"/>
      <c r="E518" s="131"/>
      <c r="F518" s="131"/>
      <c r="G518" s="132"/>
      <c r="H518" s="125">
        <f>SUM(H514:H516)</f>
        <v>0</v>
      </c>
      <c r="I518" s="126"/>
    </row>
    <row r="519" spans="1:9" ht="15.75" thickBot="1" x14ac:dyDescent="0.3">
      <c r="A519" s="129"/>
      <c r="B519" s="133"/>
      <c r="C519" s="134"/>
      <c r="D519" s="134"/>
      <c r="E519" s="134"/>
      <c r="F519" s="134"/>
      <c r="G519" s="135"/>
      <c r="H519" s="127"/>
      <c r="I519" s="128"/>
    </row>
  </sheetData>
  <mergeCells count="604">
    <mergeCell ref="I441:I444"/>
    <mergeCell ref="H441:H444"/>
    <mergeCell ref="A1:I3"/>
    <mergeCell ref="C497:C501"/>
    <mergeCell ref="D497:D501"/>
    <mergeCell ref="E497:E501"/>
    <mergeCell ref="F497:F501"/>
    <mergeCell ref="G497:G501"/>
    <mergeCell ref="H497:H501"/>
    <mergeCell ref="I481:I483"/>
    <mergeCell ref="C487:C496"/>
    <mergeCell ref="D487:D496"/>
    <mergeCell ref="E487:E496"/>
    <mergeCell ref="F487:F496"/>
    <mergeCell ref="G487:G496"/>
    <mergeCell ref="H487:H496"/>
    <mergeCell ref="I487:I496"/>
    <mergeCell ref="C481:C483"/>
    <mergeCell ref="D481:D483"/>
    <mergeCell ref="E481:E483"/>
    <mergeCell ref="F481:F483"/>
    <mergeCell ref="G481:G483"/>
    <mergeCell ref="H481:H483"/>
    <mergeCell ref="I471:I474"/>
    <mergeCell ref="C476:C477"/>
    <mergeCell ref="H476:H477"/>
    <mergeCell ref="I476:I477"/>
    <mergeCell ref="C471:C474"/>
    <mergeCell ref="D471:D474"/>
    <mergeCell ref="E471:E474"/>
    <mergeCell ref="F471:F474"/>
    <mergeCell ref="G471:G474"/>
    <mergeCell ref="H471:H474"/>
    <mergeCell ref="I497:I501"/>
    <mergeCell ref="I456:I462"/>
    <mergeCell ref="C463:C470"/>
    <mergeCell ref="D463:D470"/>
    <mergeCell ref="E463:E470"/>
    <mergeCell ref="F463:F470"/>
    <mergeCell ref="G463:G470"/>
    <mergeCell ref="H463:H470"/>
    <mergeCell ref="I463:I470"/>
    <mergeCell ref="C456:C462"/>
    <mergeCell ref="D456:D462"/>
    <mergeCell ref="E456:E462"/>
    <mergeCell ref="F456:F462"/>
    <mergeCell ref="G456:G462"/>
    <mergeCell ref="H456:H462"/>
    <mergeCell ref="I445:I447"/>
    <mergeCell ref="C452:C455"/>
    <mergeCell ref="D452:D455"/>
    <mergeCell ref="E452:E455"/>
    <mergeCell ref="F452:F455"/>
    <mergeCell ref="G452:G455"/>
    <mergeCell ref="H452:H455"/>
    <mergeCell ref="I452:I455"/>
    <mergeCell ref="C445:C447"/>
    <mergeCell ref="D445:D447"/>
    <mergeCell ref="E445:E447"/>
    <mergeCell ref="F445:F447"/>
    <mergeCell ref="G445:G447"/>
    <mergeCell ref="H445:H447"/>
    <mergeCell ref="I428:I430"/>
    <mergeCell ref="C437:C440"/>
    <mergeCell ref="D437:D440"/>
    <mergeCell ref="E437:E440"/>
    <mergeCell ref="F437:F440"/>
    <mergeCell ref="G437:G440"/>
    <mergeCell ref="H437:H440"/>
    <mergeCell ref="I437:I440"/>
    <mergeCell ref="C428:C430"/>
    <mergeCell ref="D428:D430"/>
    <mergeCell ref="E428:E430"/>
    <mergeCell ref="F428:F430"/>
    <mergeCell ref="G428:G430"/>
    <mergeCell ref="H428:H430"/>
    <mergeCell ref="I417:I418"/>
    <mergeCell ref="C422:C424"/>
    <mergeCell ref="D422:D424"/>
    <mergeCell ref="E422:E424"/>
    <mergeCell ref="F422:F424"/>
    <mergeCell ref="G422:G424"/>
    <mergeCell ref="H422:H424"/>
    <mergeCell ref="I422:I424"/>
    <mergeCell ref="C417:C418"/>
    <mergeCell ref="D417:D418"/>
    <mergeCell ref="E417:E418"/>
    <mergeCell ref="F417:F418"/>
    <mergeCell ref="G417:G418"/>
    <mergeCell ref="H417:H418"/>
    <mergeCell ref="I404:I408"/>
    <mergeCell ref="C409:C416"/>
    <mergeCell ref="D409:D416"/>
    <mergeCell ref="E409:E416"/>
    <mergeCell ref="F409:F416"/>
    <mergeCell ref="G409:G416"/>
    <mergeCell ref="H409:H416"/>
    <mergeCell ref="I409:I416"/>
    <mergeCell ref="C404:C408"/>
    <mergeCell ref="D404:D408"/>
    <mergeCell ref="E404:E408"/>
    <mergeCell ref="F404:F408"/>
    <mergeCell ref="G404:G408"/>
    <mergeCell ref="H404:H408"/>
    <mergeCell ref="I392:I399"/>
    <mergeCell ref="C400:C403"/>
    <mergeCell ref="D400:D403"/>
    <mergeCell ref="E400:E403"/>
    <mergeCell ref="F400:F403"/>
    <mergeCell ref="G400:G403"/>
    <mergeCell ref="H400:H403"/>
    <mergeCell ref="I400:I403"/>
    <mergeCell ref="C392:C399"/>
    <mergeCell ref="D392:D399"/>
    <mergeCell ref="E392:E399"/>
    <mergeCell ref="F392:F399"/>
    <mergeCell ref="G392:G399"/>
    <mergeCell ref="H392:H399"/>
    <mergeCell ref="I382:I385"/>
    <mergeCell ref="C386:C391"/>
    <mergeCell ref="D386:D391"/>
    <mergeCell ref="E386:E391"/>
    <mergeCell ref="F386:F391"/>
    <mergeCell ref="G386:G391"/>
    <mergeCell ref="H386:H391"/>
    <mergeCell ref="I386:I391"/>
    <mergeCell ref="C382:C385"/>
    <mergeCell ref="D382:D385"/>
    <mergeCell ref="E382:E385"/>
    <mergeCell ref="F382:F385"/>
    <mergeCell ref="G382:G385"/>
    <mergeCell ref="H382:H385"/>
    <mergeCell ref="I369:I374"/>
    <mergeCell ref="C375:C378"/>
    <mergeCell ref="D375:D378"/>
    <mergeCell ref="E375:E378"/>
    <mergeCell ref="F375:F378"/>
    <mergeCell ref="G375:G378"/>
    <mergeCell ref="H375:H378"/>
    <mergeCell ref="I375:I378"/>
    <mergeCell ref="C369:C374"/>
    <mergeCell ref="D369:D374"/>
    <mergeCell ref="E369:E374"/>
    <mergeCell ref="F369:F374"/>
    <mergeCell ref="G369:G374"/>
    <mergeCell ref="H369:H374"/>
    <mergeCell ref="I355:I358"/>
    <mergeCell ref="B353:B354"/>
    <mergeCell ref="C359:C368"/>
    <mergeCell ref="D359:D368"/>
    <mergeCell ref="E359:E368"/>
    <mergeCell ref="F359:F368"/>
    <mergeCell ref="G359:G368"/>
    <mergeCell ref="H359:H368"/>
    <mergeCell ref="I359:I368"/>
    <mergeCell ref="C355:C358"/>
    <mergeCell ref="D355:D358"/>
    <mergeCell ref="E355:E358"/>
    <mergeCell ref="F355:F358"/>
    <mergeCell ref="G355:G358"/>
    <mergeCell ref="H355:H358"/>
    <mergeCell ref="I350:I352"/>
    <mergeCell ref="C353:C354"/>
    <mergeCell ref="D353:D354"/>
    <mergeCell ref="E353:E354"/>
    <mergeCell ref="F353:F354"/>
    <mergeCell ref="G353:G354"/>
    <mergeCell ref="H353:H354"/>
    <mergeCell ref="I353:I354"/>
    <mergeCell ref="C350:C352"/>
    <mergeCell ref="D350:D352"/>
    <mergeCell ref="E350:E352"/>
    <mergeCell ref="F350:F352"/>
    <mergeCell ref="G350:G352"/>
    <mergeCell ref="H350:H352"/>
    <mergeCell ref="I345:I347"/>
    <mergeCell ref="C348:C349"/>
    <mergeCell ref="D348:D349"/>
    <mergeCell ref="E348:E349"/>
    <mergeCell ref="F348:F349"/>
    <mergeCell ref="G348:G349"/>
    <mergeCell ref="H348:H349"/>
    <mergeCell ref="I348:I349"/>
    <mergeCell ref="C345:C347"/>
    <mergeCell ref="D345:D347"/>
    <mergeCell ref="E345:E347"/>
    <mergeCell ref="F345:F347"/>
    <mergeCell ref="G345:G347"/>
    <mergeCell ref="H345:H347"/>
    <mergeCell ref="I340:I342"/>
    <mergeCell ref="C343:C344"/>
    <mergeCell ref="D343:D344"/>
    <mergeCell ref="E343:E344"/>
    <mergeCell ref="F343:F344"/>
    <mergeCell ref="G343:G344"/>
    <mergeCell ref="H343:H344"/>
    <mergeCell ref="I343:I344"/>
    <mergeCell ref="C340:C342"/>
    <mergeCell ref="D340:D342"/>
    <mergeCell ref="E340:E342"/>
    <mergeCell ref="F340:F342"/>
    <mergeCell ref="G340:G342"/>
    <mergeCell ref="H340:H342"/>
    <mergeCell ref="I334:I336"/>
    <mergeCell ref="C337:C339"/>
    <mergeCell ref="D337:D339"/>
    <mergeCell ref="E337:E339"/>
    <mergeCell ref="F337:F339"/>
    <mergeCell ref="G337:G339"/>
    <mergeCell ref="H337:H339"/>
    <mergeCell ref="I337:I339"/>
    <mergeCell ref="C334:C336"/>
    <mergeCell ref="D334:D336"/>
    <mergeCell ref="E334:E336"/>
    <mergeCell ref="F334:F336"/>
    <mergeCell ref="G334:G336"/>
    <mergeCell ref="H334:H336"/>
    <mergeCell ref="I327:I328"/>
    <mergeCell ref="C332:C333"/>
    <mergeCell ref="D332:D333"/>
    <mergeCell ref="E332:E333"/>
    <mergeCell ref="F332:F333"/>
    <mergeCell ref="G332:G333"/>
    <mergeCell ref="H332:H333"/>
    <mergeCell ref="I332:I333"/>
    <mergeCell ref="C327:C328"/>
    <mergeCell ref="D327:D328"/>
    <mergeCell ref="E327:E328"/>
    <mergeCell ref="F327:F328"/>
    <mergeCell ref="G327:G328"/>
    <mergeCell ref="H327:H328"/>
    <mergeCell ref="I296:I300"/>
    <mergeCell ref="C301:C325"/>
    <mergeCell ref="D301:D325"/>
    <mergeCell ref="E301:E325"/>
    <mergeCell ref="F301:F325"/>
    <mergeCell ref="G301:G325"/>
    <mergeCell ref="H301:H325"/>
    <mergeCell ref="I301:I325"/>
    <mergeCell ref="C296:C300"/>
    <mergeCell ref="D296:D300"/>
    <mergeCell ref="E296:E300"/>
    <mergeCell ref="F296:F300"/>
    <mergeCell ref="G296:G300"/>
    <mergeCell ref="H296:H300"/>
    <mergeCell ref="I282:I288"/>
    <mergeCell ref="C289:C294"/>
    <mergeCell ref="D289:D294"/>
    <mergeCell ref="E289:E294"/>
    <mergeCell ref="F289:F294"/>
    <mergeCell ref="G289:G294"/>
    <mergeCell ref="H289:H294"/>
    <mergeCell ref="I289:I294"/>
    <mergeCell ref="C282:C288"/>
    <mergeCell ref="D282:D288"/>
    <mergeCell ref="E282:E288"/>
    <mergeCell ref="F282:F288"/>
    <mergeCell ref="G282:G288"/>
    <mergeCell ref="H282:H288"/>
    <mergeCell ref="I277:I279"/>
    <mergeCell ref="C280:C281"/>
    <mergeCell ref="D280:D281"/>
    <mergeCell ref="E280:E281"/>
    <mergeCell ref="F280:F281"/>
    <mergeCell ref="G280:G281"/>
    <mergeCell ref="H280:H281"/>
    <mergeCell ref="I280:I281"/>
    <mergeCell ref="C277:C279"/>
    <mergeCell ref="D277:D279"/>
    <mergeCell ref="E277:E279"/>
    <mergeCell ref="F277:F279"/>
    <mergeCell ref="G277:G279"/>
    <mergeCell ref="H277:H279"/>
    <mergeCell ref="I269:I270"/>
    <mergeCell ref="C274:C276"/>
    <mergeCell ref="D274:D276"/>
    <mergeCell ref="E274:E276"/>
    <mergeCell ref="F274:F276"/>
    <mergeCell ref="G274:G276"/>
    <mergeCell ref="H274:H276"/>
    <mergeCell ref="I274:I276"/>
    <mergeCell ref="C269:C270"/>
    <mergeCell ref="D269:D270"/>
    <mergeCell ref="E269:E270"/>
    <mergeCell ref="F269:F270"/>
    <mergeCell ref="G269:G270"/>
    <mergeCell ref="H269:H270"/>
    <mergeCell ref="I258:I264"/>
    <mergeCell ref="C265:C268"/>
    <mergeCell ref="D265:D268"/>
    <mergeCell ref="E265:E268"/>
    <mergeCell ref="F265:F268"/>
    <mergeCell ref="G265:G268"/>
    <mergeCell ref="H265:H268"/>
    <mergeCell ref="I265:I268"/>
    <mergeCell ref="C258:C264"/>
    <mergeCell ref="D258:D264"/>
    <mergeCell ref="E258:E264"/>
    <mergeCell ref="F258:F264"/>
    <mergeCell ref="G258:G264"/>
    <mergeCell ref="H258:H264"/>
    <mergeCell ref="I248:I254"/>
    <mergeCell ref="C255:C257"/>
    <mergeCell ref="D255:D257"/>
    <mergeCell ref="E255:E257"/>
    <mergeCell ref="F255:F257"/>
    <mergeCell ref="G255:G257"/>
    <mergeCell ref="H255:H257"/>
    <mergeCell ref="I255:I257"/>
    <mergeCell ref="C248:C254"/>
    <mergeCell ref="D248:D254"/>
    <mergeCell ref="E248:E254"/>
    <mergeCell ref="F248:F254"/>
    <mergeCell ref="G248:G254"/>
    <mergeCell ref="H248:H254"/>
    <mergeCell ref="I239:I241"/>
    <mergeCell ref="C242:C244"/>
    <mergeCell ref="D242:D244"/>
    <mergeCell ref="E242:E244"/>
    <mergeCell ref="F242:F244"/>
    <mergeCell ref="G242:G244"/>
    <mergeCell ref="H242:H244"/>
    <mergeCell ref="I242:I244"/>
    <mergeCell ref="C239:C241"/>
    <mergeCell ref="D239:D241"/>
    <mergeCell ref="E239:E241"/>
    <mergeCell ref="F239:F241"/>
    <mergeCell ref="G239:G241"/>
    <mergeCell ref="H239:H241"/>
    <mergeCell ref="I227:I230"/>
    <mergeCell ref="C232:C235"/>
    <mergeCell ref="D232:D235"/>
    <mergeCell ref="E232:E235"/>
    <mergeCell ref="F232:F235"/>
    <mergeCell ref="G232:G235"/>
    <mergeCell ref="H232:H235"/>
    <mergeCell ref="I232:I235"/>
    <mergeCell ref="C227:C230"/>
    <mergeCell ref="D227:D230"/>
    <mergeCell ref="E227:E230"/>
    <mergeCell ref="F227:F230"/>
    <mergeCell ref="G227:G230"/>
    <mergeCell ref="H227:H230"/>
    <mergeCell ref="I216:I219"/>
    <mergeCell ref="C220:C226"/>
    <mergeCell ref="D220:D226"/>
    <mergeCell ref="E220:E226"/>
    <mergeCell ref="F220:F226"/>
    <mergeCell ref="G220:G226"/>
    <mergeCell ref="H220:H226"/>
    <mergeCell ref="I220:I226"/>
    <mergeCell ref="C216:C219"/>
    <mergeCell ref="D216:D219"/>
    <mergeCell ref="E216:E219"/>
    <mergeCell ref="F216:F219"/>
    <mergeCell ref="G216:G219"/>
    <mergeCell ref="H216:H219"/>
    <mergeCell ref="I200:I207"/>
    <mergeCell ref="C211:C215"/>
    <mergeCell ref="D211:D215"/>
    <mergeCell ref="E211:E215"/>
    <mergeCell ref="F211:F215"/>
    <mergeCell ref="G211:G215"/>
    <mergeCell ref="H211:H215"/>
    <mergeCell ref="I211:I215"/>
    <mergeCell ref="C200:C207"/>
    <mergeCell ref="D200:D207"/>
    <mergeCell ref="E200:E207"/>
    <mergeCell ref="F200:F207"/>
    <mergeCell ref="G200:G207"/>
    <mergeCell ref="H200:H207"/>
    <mergeCell ref="I188:I190"/>
    <mergeCell ref="C191:C198"/>
    <mergeCell ref="D191:D198"/>
    <mergeCell ref="E191:E198"/>
    <mergeCell ref="F191:F198"/>
    <mergeCell ref="G191:G198"/>
    <mergeCell ref="H191:H198"/>
    <mergeCell ref="I191:I198"/>
    <mergeCell ref="C188:C190"/>
    <mergeCell ref="D188:D190"/>
    <mergeCell ref="E188:E190"/>
    <mergeCell ref="F188:F190"/>
    <mergeCell ref="G188:G190"/>
    <mergeCell ref="H188:H190"/>
    <mergeCell ref="I172:I175"/>
    <mergeCell ref="C177:C186"/>
    <mergeCell ref="D177:D186"/>
    <mergeCell ref="E177:E186"/>
    <mergeCell ref="F177:F186"/>
    <mergeCell ref="G177:G186"/>
    <mergeCell ref="H177:H186"/>
    <mergeCell ref="I177:I186"/>
    <mergeCell ref="C172:C175"/>
    <mergeCell ref="D172:D175"/>
    <mergeCell ref="E172:E175"/>
    <mergeCell ref="F172:F175"/>
    <mergeCell ref="G172:G175"/>
    <mergeCell ref="H172:H175"/>
    <mergeCell ref="I156:I163"/>
    <mergeCell ref="C164:C168"/>
    <mergeCell ref="D164:D168"/>
    <mergeCell ref="E164:E168"/>
    <mergeCell ref="F164:F168"/>
    <mergeCell ref="G164:G168"/>
    <mergeCell ref="H164:H168"/>
    <mergeCell ref="I164:I168"/>
    <mergeCell ref="C156:C163"/>
    <mergeCell ref="D156:D163"/>
    <mergeCell ref="E156:E163"/>
    <mergeCell ref="F156:F163"/>
    <mergeCell ref="G156:G163"/>
    <mergeCell ref="H156:H163"/>
    <mergeCell ref="I148:I150"/>
    <mergeCell ref="C151:C155"/>
    <mergeCell ref="D151:D155"/>
    <mergeCell ref="E151:E155"/>
    <mergeCell ref="F151:F155"/>
    <mergeCell ref="G151:G155"/>
    <mergeCell ref="H151:H155"/>
    <mergeCell ref="I151:I155"/>
    <mergeCell ref="C148:C150"/>
    <mergeCell ref="D148:D150"/>
    <mergeCell ref="E148:E150"/>
    <mergeCell ref="F148:F150"/>
    <mergeCell ref="G148:G150"/>
    <mergeCell ref="H148:H150"/>
    <mergeCell ref="I134:I139"/>
    <mergeCell ref="C141:C144"/>
    <mergeCell ref="D141:D144"/>
    <mergeCell ref="E141:E144"/>
    <mergeCell ref="F141:F144"/>
    <mergeCell ref="G141:G144"/>
    <mergeCell ref="H141:H144"/>
    <mergeCell ref="I141:I144"/>
    <mergeCell ref="C134:C139"/>
    <mergeCell ref="D134:D139"/>
    <mergeCell ref="E134:E139"/>
    <mergeCell ref="F134:F139"/>
    <mergeCell ref="G134:G139"/>
    <mergeCell ref="H134:H139"/>
    <mergeCell ref="I126:I129"/>
    <mergeCell ref="C130:C132"/>
    <mergeCell ref="D130:D132"/>
    <mergeCell ref="E130:E132"/>
    <mergeCell ref="F130:F132"/>
    <mergeCell ref="G130:G132"/>
    <mergeCell ref="H130:H132"/>
    <mergeCell ref="I130:I132"/>
    <mergeCell ref="C126:C129"/>
    <mergeCell ref="D126:D129"/>
    <mergeCell ref="E126:E129"/>
    <mergeCell ref="F126:F129"/>
    <mergeCell ref="G126:G129"/>
    <mergeCell ref="H126:H129"/>
    <mergeCell ref="I116:I119"/>
    <mergeCell ref="C123:C125"/>
    <mergeCell ref="D123:D125"/>
    <mergeCell ref="E123:E125"/>
    <mergeCell ref="F123:F125"/>
    <mergeCell ref="G123:G125"/>
    <mergeCell ref="H123:H125"/>
    <mergeCell ref="I123:I125"/>
    <mergeCell ref="C116:C119"/>
    <mergeCell ref="D116:D119"/>
    <mergeCell ref="E116:E119"/>
    <mergeCell ref="F116:F119"/>
    <mergeCell ref="G116:G119"/>
    <mergeCell ref="H116:H119"/>
    <mergeCell ref="I108:I111"/>
    <mergeCell ref="C113:C115"/>
    <mergeCell ref="D113:D115"/>
    <mergeCell ref="E113:E115"/>
    <mergeCell ref="F113:F115"/>
    <mergeCell ref="G113:G115"/>
    <mergeCell ref="H113:H115"/>
    <mergeCell ref="I113:I115"/>
    <mergeCell ref="C108:C111"/>
    <mergeCell ref="D108:D111"/>
    <mergeCell ref="E108:E111"/>
    <mergeCell ref="F108:F111"/>
    <mergeCell ref="G108:G111"/>
    <mergeCell ref="H108:H111"/>
    <mergeCell ref="I93:I96"/>
    <mergeCell ref="C100:C107"/>
    <mergeCell ref="D100:D107"/>
    <mergeCell ref="E100:E107"/>
    <mergeCell ref="F100:F107"/>
    <mergeCell ref="G100:G107"/>
    <mergeCell ref="H100:H107"/>
    <mergeCell ref="I100:I107"/>
    <mergeCell ref="C93:C96"/>
    <mergeCell ref="D93:D96"/>
    <mergeCell ref="E93:E96"/>
    <mergeCell ref="F93:F96"/>
    <mergeCell ref="G93:G96"/>
    <mergeCell ref="H93:H96"/>
    <mergeCell ref="I86:I87"/>
    <mergeCell ref="C89:C92"/>
    <mergeCell ref="D89:D92"/>
    <mergeCell ref="E89:E92"/>
    <mergeCell ref="F89:F92"/>
    <mergeCell ref="G89:G92"/>
    <mergeCell ref="H89:H92"/>
    <mergeCell ref="I89:I92"/>
    <mergeCell ref="C86:C87"/>
    <mergeCell ref="D86:D87"/>
    <mergeCell ref="E86:E87"/>
    <mergeCell ref="F86:F87"/>
    <mergeCell ref="G86:G87"/>
    <mergeCell ref="H86:H87"/>
    <mergeCell ref="I80:I81"/>
    <mergeCell ref="C82:C84"/>
    <mergeCell ref="D82:D84"/>
    <mergeCell ref="E82:E84"/>
    <mergeCell ref="F82:F84"/>
    <mergeCell ref="G82:G84"/>
    <mergeCell ref="H82:H84"/>
    <mergeCell ref="I82:I84"/>
    <mergeCell ref="C80:C81"/>
    <mergeCell ref="D80:D81"/>
    <mergeCell ref="E80:E81"/>
    <mergeCell ref="F80:F81"/>
    <mergeCell ref="G80:G81"/>
    <mergeCell ref="H80:H81"/>
    <mergeCell ref="I73:I74"/>
    <mergeCell ref="C78:C79"/>
    <mergeCell ref="D78:D79"/>
    <mergeCell ref="E78:E79"/>
    <mergeCell ref="H78:H79"/>
    <mergeCell ref="I78:I79"/>
    <mergeCell ref="F78:F79"/>
    <mergeCell ref="G78:G79"/>
    <mergeCell ref="C73:C74"/>
    <mergeCell ref="D73:D74"/>
    <mergeCell ref="E73:E74"/>
    <mergeCell ref="F73:F74"/>
    <mergeCell ref="G73:G74"/>
    <mergeCell ref="H73:H74"/>
    <mergeCell ref="I66:I70"/>
    <mergeCell ref="C71:C72"/>
    <mergeCell ref="D71:D72"/>
    <mergeCell ref="E71:E72"/>
    <mergeCell ref="F71:F72"/>
    <mergeCell ref="G71:G72"/>
    <mergeCell ref="H71:H72"/>
    <mergeCell ref="I71:I72"/>
    <mergeCell ref="C66:C70"/>
    <mergeCell ref="D66:D70"/>
    <mergeCell ref="E66:E70"/>
    <mergeCell ref="F66:F70"/>
    <mergeCell ref="G66:G70"/>
    <mergeCell ref="H66:H70"/>
    <mergeCell ref="I60:I62"/>
    <mergeCell ref="C63:C64"/>
    <mergeCell ref="D63:D64"/>
    <mergeCell ref="E63:E64"/>
    <mergeCell ref="F63:F64"/>
    <mergeCell ref="G63:G64"/>
    <mergeCell ref="H63:H64"/>
    <mergeCell ref="I63:I64"/>
    <mergeCell ref="C60:C62"/>
    <mergeCell ref="D60:D62"/>
    <mergeCell ref="E60:E62"/>
    <mergeCell ref="F60:F62"/>
    <mergeCell ref="G60:G62"/>
    <mergeCell ref="H60:H62"/>
    <mergeCell ref="H12:H32"/>
    <mergeCell ref="I12:I32"/>
    <mergeCell ref="C36:C56"/>
    <mergeCell ref="D36:D56"/>
    <mergeCell ref="E36:E56"/>
    <mergeCell ref="F36:F56"/>
    <mergeCell ref="G36:G56"/>
    <mergeCell ref="H36:H56"/>
    <mergeCell ref="I36:I56"/>
    <mergeCell ref="B502:G502"/>
    <mergeCell ref="B6:B8"/>
    <mergeCell ref="C12:C32"/>
    <mergeCell ref="D12:D32"/>
    <mergeCell ref="E12:E32"/>
    <mergeCell ref="F12:F32"/>
    <mergeCell ref="G12:G32"/>
    <mergeCell ref="A516:A517"/>
    <mergeCell ref="B516:G517"/>
    <mergeCell ref="D476:D477"/>
    <mergeCell ref="E476:E477"/>
    <mergeCell ref="F476:F477"/>
    <mergeCell ref="G476:G477"/>
    <mergeCell ref="C441:C444"/>
    <mergeCell ref="D441:D444"/>
    <mergeCell ref="E441:E444"/>
    <mergeCell ref="F441:F444"/>
    <mergeCell ref="G441:G444"/>
    <mergeCell ref="H516:I517"/>
    <mergeCell ref="A518:A519"/>
    <mergeCell ref="B518:G519"/>
    <mergeCell ref="H518:I519"/>
    <mergeCell ref="B503:D503"/>
    <mergeCell ref="B504:E504"/>
    <mergeCell ref="B505:D505"/>
    <mergeCell ref="A514:A515"/>
    <mergeCell ref="B514:G515"/>
    <mergeCell ref="H514:I515"/>
  </mergeCells>
  <pageMargins left="0.23622047244094491" right="0.23622047244094491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lcencerova</dc:creator>
  <cp:lastModifiedBy>lcencerova</cp:lastModifiedBy>
  <cp:lastPrinted>2019-03-15T13:26:40Z</cp:lastPrinted>
  <dcterms:created xsi:type="dcterms:W3CDTF">2019-03-15T12:00:00Z</dcterms:created>
  <dcterms:modified xsi:type="dcterms:W3CDTF">2019-05-15T10:24:56Z</dcterms:modified>
</cp:coreProperties>
</file>