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Pick-up_HaZZ/"/>
    </mc:Choice>
  </mc:AlternateContent>
  <xr:revisionPtr revIDLastSave="0" documentId="13_ncr:1_{421C6CFC-9931-5B49-A531-ABF0FE8FA055}" xr6:coauthVersionLast="47" xr6:coauthVersionMax="47" xr10:uidLastSave="{00000000-0000-0000-0000-000000000000}"/>
  <bookViews>
    <workbookView xWindow="0" yWindow="500" windowWidth="26940" windowHeight="16100" activeTab="1" xr2:uid="{00000000-000D-0000-FFFF-FFFF00000000}"/>
  </bookViews>
  <sheets>
    <sheet name="Info_opis predmetu zákazky" sheetId="10" r:id="rId1"/>
    <sheet name="Automobil_špecifikácia" sheetId="8" r:id="rId2"/>
    <sheet name="Zoznam doplnkov" sheetId="3" r:id="rId3"/>
    <sheet name="Radiostanica_spec" sheetId="9" r:id="rId4"/>
    <sheet name="SET POLEPOV HaZZ_spec" sheetId="4" r:id="rId5"/>
    <sheet name="VRZ_zostava1_HaZZ_spec" sheetId="5" r:id="rId6"/>
    <sheet name="štruktúrovaný rozpoč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3" i="7"/>
  <c r="G4" i="7"/>
  <c r="G5" i="7"/>
  <c r="G6" i="7"/>
  <c r="G7" i="7"/>
  <c r="G3" i="7"/>
  <c r="G8" i="7" l="1"/>
</calcChain>
</file>

<file path=xl/sharedStrings.xml><?xml version="1.0" encoding="utf-8"?>
<sst xmlns="http://schemas.openxmlformats.org/spreadsheetml/2006/main" count="417" uniqueCount="307">
  <si>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</si>
  <si>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</si>
  <si>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</si>
  <si>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</si>
  <si>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</si>
  <si>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</si>
  <si>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</si>
  <si>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</si>
  <si>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</si>
  <si>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</si>
  <si>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Otáčkomer</t>
  </si>
  <si>
    <t>Palubný počítač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</si>
  <si>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</si>
  <si>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</si>
  <si>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</si>
  <si>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</si>
  <si>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</si>
  <si>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</si>
  <si>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</si>
  <si>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</si>
  <si>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</si>
  <si>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</si>
  <si>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</si>
  <si>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</si>
  <si>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</si>
  <si>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</si>
  <si>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</si>
  <si>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do tejto bunky uchádzač doplní výrobcu, model, označenie motorizácie a stupňa výbavy ponúkaného automobilu</t>
  </si>
  <si>
    <t>výkon (kW/k)</t>
  </si>
  <si>
    <t>uchádzač vyplní presnú hodnotu parametra ponúkaného riešenia</t>
  </si>
  <si>
    <t>Obstarávaný počet  automobilov</t>
  </si>
  <si>
    <t>Počet sedadiel (miest na sedenie)</t>
  </si>
  <si>
    <t>Názov položky</t>
  </si>
  <si>
    <t>Počet</t>
  </si>
  <si>
    <t>Požiadavky</t>
  </si>
  <si>
    <t>Pás oranžový fluorescenčný boky</t>
  </si>
  <si>
    <t xml:space="preserve">Pás oranžový fluorescenčný vzadu </t>
  </si>
  <si>
    <t>minimálna dĺžka nápisu 75 cm</t>
  </si>
  <si>
    <t>rozmery</t>
  </si>
  <si>
    <t>množstvo</t>
  </si>
  <si>
    <t xml:space="preserve">dĺžka pásu je 60 cm so skosením pod uhlom 45° </t>
  </si>
  <si>
    <t>materiál</t>
  </si>
  <si>
    <t>farba</t>
  </si>
  <si>
    <t>reflexná fólia</t>
  </si>
  <si>
    <t>biela reflexná, PANTONE427C</t>
  </si>
  <si>
    <t>matná fólia</t>
  </si>
  <si>
    <t>čierna matná - RAL 9005</t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</si>
  <si>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</si>
  <si>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t>fólia pre digitálnu tlač</t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</si>
  <si>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</si>
  <si>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t>biela reflexná Diamond Gráde, PANTONE 429C</t>
  </si>
  <si>
    <t>Kontúrovacia vysokoreflexná fólia</t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</si>
  <si>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</si>
  <si>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t>oranžová reflexná Diamond Gráde PANTONE 137C Fluor</t>
  </si>
  <si>
    <t>Kontúrovacia vysokoreflexná, fluorescenčná fólia</t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</si>
  <si>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</si>
  <si>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t>typ písma (font)</t>
  </si>
  <si>
    <t>Arial Black</t>
  </si>
  <si>
    <t>N/A</t>
  </si>
  <si>
    <t>rozloženie/umiestnenie</t>
  </si>
  <si>
    <t>na bočných predných a zadných dverách pod bielym vysoko reflexným pásom</t>
  </si>
  <si>
    <t>na zadnom nárazníku, medzi "Pás biely vysokoreflexný vzadu"</t>
  </si>
  <si>
    <t>zloženie zostavy</t>
  </si>
  <si>
    <t>súlad s predpismi</t>
  </si>
  <si>
    <t>vhodné pre motorové vozidlá s konštrukčnou rýchlosťou do 250 km/h,</t>
  </si>
  <si>
    <t>Svetelno-zvuková rampa</t>
  </si>
  <si>
    <t>Doplnkové svetelné výstražné zariadenia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</si>
  <si>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</si>
  <si>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požiadavky na svetelno-zvukovú rampu</t>
  </si>
  <si>
    <t>2.1</t>
  </si>
  <si>
    <t>2.2</t>
  </si>
  <si>
    <t>2.3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</si>
  <si>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</si>
  <si>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</si>
  <si>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</si>
  <si>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</si>
  <si>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</si>
  <si>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iné požiadavky</t>
  </si>
  <si>
    <t>Požiadavky na doplnkové svetelné výstražné zariadenia</t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</si>
  <si>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</si>
  <si>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 xml:space="preserve">V záručnej dobe (v prípade oprávnenej reklamácie) do 72 hodín vykonanie obhliadky vozidla u jeho používateľa vrátane výmeny reklamovanej časti setu. </t>
  </si>
  <si>
    <t>poznámka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</si>
  <si>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</si>
  <si>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</si>
  <si>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</si>
  <si>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</si>
  <si>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</si>
  <si>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>ovládacia jednotka na ovládanie všetkých požadovaných funkcií a komponentov zostavy</t>
  </si>
  <si>
    <t>všetkých štyroch kolies</t>
  </si>
  <si>
    <t>uchádzač vyplní typ karosérie</t>
  </si>
  <si>
    <t xml:space="preserve">Pohon </t>
  </si>
  <si>
    <t>Asistent pre zjazd z kopca</t>
  </si>
  <si>
    <t>Všeobecné požiadavky</t>
  </si>
  <si>
    <t>vznetový</t>
  </si>
  <si>
    <t>diesel</t>
  </si>
  <si>
    <t>Maximálna brodivosť (mm)</t>
  </si>
  <si>
    <t>Prejazdový uhol (°)</t>
  </si>
  <si>
    <t>Nájazdový uhol vzadu (°)</t>
  </si>
  <si>
    <t>Asistent núdzového brzdenia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</si>
  <si>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</si>
  <si>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</si>
  <si>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</si>
  <si>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</si>
  <si>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Airbag vodiča a spolujazdca</t>
  </si>
  <si>
    <t>Tempomat a obmedzovač rýchlosti</t>
  </si>
  <si>
    <t>Elektronický posilňovač riadenia</t>
  </si>
  <si>
    <t>všetky automobily musia byť rovnaký model kategórie N</t>
  </si>
  <si>
    <t xml:space="preserve">min. 3000 mm                   </t>
  </si>
  <si>
    <t>BE - pick up (double cab s oddeleným nákladným priestorom)</t>
  </si>
  <si>
    <t>ABS a rozdeľovač brzdového účinku</t>
  </si>
  <si>
    <t>Protiprekĺzový systém s obmedzením výkonu motora</t>
  </si>
  <si>
    <t>Elektronický stabilizačný systém</t>
  </si>
  <si>
    <t>Predné svetlomety do hmly</t>
  </si>
  <si>
    <t>Výškovo a pozdĺžne nastaviteľný volant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</si>
  <si>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</si>
  <si>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</si>
  <si>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</si>
  <si>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</si>
  <si>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</si>
  <si>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12V zásuvka v priestore medzi vodičom a spolujazdcom</t>
  </si>
  <si>
    <t>Rádio + anténa a repro sústava pre ozvučenie vozidla + Bluetooth + USB</t>
  </si>
  <si>
    <t>Ovládacia časť s elektronikou</t>
  </si>
  <si>
    <t>vymeniteľnosť náhradných dielov</t>
  </si>
  <si>
    <t>všetky komponenty rampy musí byť vyrobené z nekorodujúceho materiálu</t>
  </si>
  <si>
    <t>celá konštrukcia rampy musí byť vodotesná v zmysle homologizačného predpisu EHK č. 65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</si>
  <si>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</si>
  <si>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</si>
  <si>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minimálny výkon 100W a minimálnym akustickým tlakom (pri menovitom výkone 100W a vzdialenosti 1m od zdroja) 120dB v režime použitia sirény.</t>
  </si>
  <si>
    <t>zosilňovač</t>
  </si>
  <si>
    <t>možnosť nastavenia hlasitosti s využitím maximálneho výkonu zariadenia bez skresľovania znižujúceho zrozumiteľnosť alebo sklonu k akustickej väzbe</t>
  </si>
  <si>
    <t>možnosť nezávislého ovládania zadnej časti svetelnej rampy bez použitia zvukového signálu počas jazdy vozidla v kolóne</t>
  </si>
  <si>
    <t xml:space="preserve">stabilita parametrov výstražných tónov </t>
  </si>
  <si>
    <t>blokovanie funkcie výstražných tónov pri nefunkčnej svetelnej časti rampy</t>
  </si>
  <si>
    <t>napájanie podľa palubnej siete vozidla</t>
  </si>
  <si>
    <t>všeobecné požiadavky na zostavu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</si>
  <si>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</si>
  <si>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</si>
  <si>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</si>
  <si>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</si>
  <si>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</si>
  <si>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min. 600 mm</t>
  </si>
  <si>
    <t xml:space="preserve">min. 28 ° </t>
  </si>
  <si>
    <t xml:space="preserve">min. 23 ° </t>
  </si>
  <si>
    <t xml:space="preserve">min. 22 ° </t>
  </si>
  <si>
    <t>Štrukturovaný rozpočet</t>
  </si>
  <si>
    <t>Kotúčové brzdy vpredu a minimálne bubnové vzadu</t>
  </si>
  <si>
    <t>Výškovo a pozdĺžne nastaviteľné sedadlo vodiča a pozdĺžne nastaviteľné sedadlo spolujazdca</t>
  </si>
  <si>
    <t>uchádzač vyplní aké farby ponúka</t>
  </si>
  <si>
    <t>uchádzač uvedie popis ponúkaného riešenia</t>
  </si>
  <si>
    <t>12V zásuvka v nákladnom priestore</t>
  </si>
  <si>
    <t xml:space="preserve">Zvláštne doplnkové príslušenstvo a výbava pre terénny úžitkový automobil Pick-up pre ÚHCP		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</si>
  <si>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</si>
  <si>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</si>
  <si>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</si>
  <si>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</si>
  <si>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Výška bočníc ložnej plochy</t>
  </si>
  <si>
    <t>Nájazdový uhol vpredu (°)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</si>
  <si>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</si>
  <si>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min. 230 mm</t>
  </si>
  <si>
    <t>Uzávierka zadného diferenciálu</t>
  </si>
  <si>
    <t>min. predné, bočné a hlavové pre vodiča a spolujazdca</t>
  </si>
  <si>
    <t>Airbagy</t>
  </si>
  <si>
    <r>
      <t xml:space="preserve">skutočná hodnota parametra ponúkaného riešenia </t>
    </r>
    <r>
      <rPr>
        <i/>
        <sz val="10"/>
        <color rgb="FF000000"/>
        <rFont val="Arial Narrow"/>
        <family val="2"/>
      </rPr>
      <t>(ak nie je uvedené inak uchádzač uvedie slovo "áno" ak ponúkané parameter spĺňa)</t>
    </r>
  </si>
  <si>
    <t>1</t>
  </si>
  <si>
    <t>2</t>
  </si>
  <si>
    <t>3</t>
  </si>
  <si>
    <t>4</t>
  </si>
  <si>
    <t>5</t>
  </si>
  <si>
    <t>6</t>
  </si>
  <si>
    <t>Motor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</si>
  <si>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</si>
  <si>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</si>
  <si>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>Spodná ochrana motora</t>
  </si>
  <si>
    <t>Plastové obloženie nákladového priestoru</t>
  </si>
  <si>
    <t>Servis (pravidelné servisné prehliadky podľa pokynov výrobcu) na vozidlo typ 1 min. 5 rokov / min. 150 000 km</t>
  </si>
  <si>
    <t>Požiadavky na Ovládaciu časť s elektronikou</t>
  </si>
  <si>
    <t>možnosť pripojenia rádiostaníc používaných v rezorte MV SR do výstupu rozhlasového zariadenia (MATRA, MOTOROLA)</t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</si>
  <si>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</si>
  <si>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</si>
  <si>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</si>
  <si>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</si>
  <si>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</si>
  <si>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</si>
  <si>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</si>
  <si>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</si>
  <si>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 SOS 112 biely reflexný bok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</si>
  <si>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</si>
  <si>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</si>
  <si>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</si>
  <si>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</si>
  <si>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</si>
  <si>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</si>
  <si>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>Pás vysokoreflexný biely bok</t>
  </si>
  <si>
    <t>Pás vysokoreflexný biely vzadu</t>
  </si>
  <si>
    <t xml:space="preserve">8 -hran o priemere min. 32 cm </t>
  </si>
  <si>
    <t xml:space="preserve">8 - hran o priemere min. 24 cm </t>
  </si>
  <si>
    <t>minimálna dĺžka nápisu 76 cm</t>
  </si>
  <si>
    <t>minimálna dĺžka min. 110 cm (ak to rozmer umožňuje)</t>
  </si>
  <si>
    <t>minimálna dĺžka 110 cm (ak to rozmer umožňuje)</t>
  </si>
  <si>
    <t>minimálna dĺžka 40 cm</t>
  </si>
  <si>
    <t xml:space="preserve">minimálna dĺžka 27 cm </t>
  </si>
  <si>
    <t>minimálna dĺžka 20 cm</t>
  </si>
  <si>
    <t>výška min. 5,5 cm</t>
  </si>
  <si>
    <t>výška min. 6 cm
dĺžka - vzdialenosť medzi zadnými svetlami v závislosti od vozidla</t>
  </si>
  <si>
    <t xml:space="preserve">výška min. 5,5 cm </t>
  </si>
  <si>
    <t>výška min. 6 cm a Celková dĺžka pásu je daná rozdielom šírky plochy zadných (5-tych) dverí a dĺžky spodného žltého pásu.</t>
  </si>
  <si>
    <t>výška 5,5 cm a minimálna dĺžka pásu je daná dĺžkou predných a zadných bočných dverí vo výške cca 20 cm od prahu dverí</t>
  </si>
  <si>
    <t>výška min. 5,5 cm. Celková dĺžka je daná rozdielom dĺžky plochy zadných (5-tych dverí) a dĺžky vysokoreflexného fluorescenčného pásu.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</si>
  <si>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</si>
  <si>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</si>
  <si>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</si>
  <si>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</si>
  <si>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</si>
  <si>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</si>
  <si>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</si>
  <si>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</si>
  <si>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</si>
  <si>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</si>
  <si>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</si>
  <si>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</si>
  <si>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</si>
  <si>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</si>
  <si>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</si>
  <si>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17. </t>
  </si>
  <si>
    <t>biela reflexná PANTONE427C</t>
  </si>
  <si>
    <t>žltá reflexná, PANTONE 3298C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</si>
  <si>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</si>
  <si>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</si>
  <si>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</si>
  <si>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</si>
  <si>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</si>
  <si>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Set polepov na automobil (označenie príslušnosti vozidla k Hasičskému a záchrannému zboru)</t>
  </si>
  <si>
    <t>Svetelné a zvukové výstražné zariadenie s určením pre Hasičský a záchranný zbor (zostava 1)</t>
  </si>
  <si>
    <r>
      <rPr>
        <b/>
        <sz val="10"/>
        <color theme="1"/>
        <rFont val="Arial Narrow"/>
        <family val="2"/>
        <charset val="238"/>
      </rPr>
      <t>podľa technickej špecifikácie v hárku "VRZ_zostava1_HaZZ_spec" vrátane montáže.</t>
    </r>
    <r>
      <rPr>
        <sz val="10"/>
        <color theme="1"/>
        <rFont val="Arial Narrow"/>
        <family val="2"/>
        <charset val="238"/>
      </rPr>
      <t xml:space="preserve"> Kompatibilné s ponúkaným automobilom</t>
    </r>
  </si>
  <si>
    <t>podľa technickej špecifikácie v hárku "SET POLEPOV HaZZ_spec" vrátena montáže</t>
  </si>
  <si>
    <t>Set polepov na automobil (označenie príslušnosti vozidla k HaZZ)</t>
  </si>
  <si>
    <t>Svetelné a zvukové výstražné zariadenie s určením pre HaZZ (zostava 1)</t>
  </si>
  <si>
    <t>Tlakový reproduktor</t>
  </si>
  <si>
    <t>červená RAL 3000</t>
  </si>
  <si>
    <t xml:space="preserve">min. 140 kW               </t>
  </si>
  <si>
    <t>automatická</t>
  </si>
  <si>
    <t>Redukčná prevodovka</t>
  </si>
  <si>
    <t>min. 1470 mm</t>
  </si>
  <si>
    <t>bočný náklon (°)</t>
  </si>
  <si>
    <t xml:space="preserve">min. 30 ° </t>
  </si>
  <si>
    <t>Maximálna rýchlosť</t>
  </si>
  <si>
    <t>min. 160 km/h</t>
  </si>
  <si>
    <t>Celková hmotnosť</t>
  </si>
  <si>
    <t>Automatická klimatizácia</t>
  </si>
  <si>
    <t>cúvacia kamera</t>
  </si>
  <si>
    <t>Navijak (vpredu). Možnosť káblového aj diaľkového ovládania, ťažná sila min. 40kN, ocelové lano dĺžky min. 30 m. Príslušenstvo k navijáku: brašňa; 1 pár kožených rukavíc veľkosť XL, upínací popruh (gurtňa) 3 m s min. nosnosťou 14 t (zelená) – 1 ks, upínací popruh (gurtňa) 5 m s min. nosnosťou 14 t (zelená) – 1 ks a pevnostný strmeň – 2 ks,</t>
  </si>
  <si>
    <t xml:space="preserve">Terénny úžitkový automobil - Pick-up pre HaZZ </t>
  </si>
  <si>
    <t>Automobily musia byť z aktuálneho modelového portfólia výrobcu a nesmú byť vyrobené viac ako 10 mesiacov pred momentom dodania</t>
  </si>
  <si>
    <t>vyhrievané predné sedadlá</t>
  </si>
  <si>
    <t>Pneumatiky  s označením A/T (All terrain) celoročné v počte 5 ks na zliatinových diskoch (4ks sada, 1 ks plnohodnotná rezerva) kompatibilné s automobilom priemer min. 17"</t>
  </si>
  <si>
    <t>podľa technickej špecifikácie v hárku "Radiostanica_spec" vrátena montáže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</si>
  <si>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</si>
  <si>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Maximálna výška v najvyššom bode 85 mm, maximálna dĺžka 1300 mm, no nesmie presahovať obrysovú šírku strechy vozidla.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</si>
  <si>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</si>
  <si>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držiaky rampy musia byť vyhotovené z nekorodujúceho alebo pozinkovaného materiálu, musia umožňovať bezpečné uchytenie, ktoré je možné použiť aj pri prevádzkovej rýchlosti vozidla min. 250 km/h.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</si>
  <si>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</si>
  <si>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</si>
  <si>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</si>
  <si>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</si>
  <si>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Požaduje sa skrytá montáž  reproduktoru do prednej časti vozidla (vhodne podľa typu vozidla). Reproduktor musí byť vhodný do exterieru s úpravou proti korodovaniu.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</si>
  <si>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</si>
  <si>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</si>
  <si>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</si>
  <si>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</si>
  <si>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 xml:space="preserve">vypínanie zadnej časti svetelnej rampy </t>
  </si>
  <si>
    <t xml:space="preserve">vizuálna kontrola správnej funkcie svetelnej časti rampy kontrolkou na ovládacom panely 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</si>
  <si>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</si>
  <si>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</si>
  <si>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schválený (schvaľovanie vykoná OT SITB MV SR, OAI PPZ MV SR, OA SE MV SR)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</si>
  <si>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</si>
  <si>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</si>
  <si>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Svetelné a zvukové výstražné zariadenie s určením pre HaZZ (zostava 1) - technická špecifikácia</t>
  </si>
  <si>
    <t xml:space="preserve">Svetelná súprava vo forme majákovej rampy s dvojitým majákom modrej farby s farebnými krytmi. Prípustné je aj prevedenie s čírimi krytmi a modro svietiacimi LED diódami. 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</si>
  <si>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</si>
  <si>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t>4 priame výstražné svetlá modrej farby, na pravej strane vozidla 2 svetlá a na ľavej strane vozidla 2 svetlá . 
Ide o doplnkové svetelné výstražné znamenie, t.j. doplnkové výstražné svetlá do masky alebo predných blatníkov, alebo súčasne do masky a predných blatníkov podľa typu vozidla.
požadujú sa svetlá LED technológie so stroboskopickým efektom, zložené z min. 6 LED diód (predné/zadné) min 3 LED (bočné) a čo najvyššou hodnotou efektívnej svietivosti v prípustných hodnotách predpisu EHK č. 65 (umiestnenie spresní objednávateľ/kupujúci podľa typu vozidla)</t>
  </si>
  <si>
    <t>Terénny úžitkový automobil - Pick-up pre HaZZ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</si>
  <si>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</si>
  <si>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</si>
  <si>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</si>
  <si>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</si>
  <si>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</si>
  <si>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</si>
  <si>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</si>
  <si>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</si>
  <si>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</si>
  <si>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</si>
  <si>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</si>
  <si>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</si>
  <si>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</si>
  <si>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74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</si>
  <si>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do 3,5 tony</t>
  </si>
  <si>
    <t>štandardný poťah čierna alebo tmavo sivý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</si>
  <si>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</si>
  <si>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Montáž montážnej sady pre inštaláciu vozidlovej rádiostanice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</si>
  <si>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</si>
  <si>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</si>
  <si>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</si>
  <si>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Umiestnenie držiaku rádiobloku „BER" na ľahko prístupnom mieste z dôvodu programovania v určených časových intervaloch.</t>
  </si>
  <si>
    <t>Obsah sady komponentov potrebných pre umiestnenie rádiostanice SITNO / MATRA TPMe (uchádzačovi ju dodá verejný obstarávateľ podľa podmienok v zmluve)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</si>
  <si>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</si>
  <si>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 xml:space="preserve">Predmetom zákazky je nákup 2 ks automobilov typu Pick-up. Podrobná technická špecifikácia je v ďalších hárkoch tohto dokumentu. </t>
  </si>
  <si>
    <t>Hardtop nadstavba na nákladový priestor maximálne po úroveň výšky kabíny so zadným otváracím zatmavneným oknom zabraňujúca prieniku vody a nečistôt do nákladového priestoru. Nadstavba nesmie mať bočné okná, musí byť odnímateľná a zamykateľná. Farba hardtopu musí byť rovnaká ako farba automobilu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</si>
</sst>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i/>
      <sz val="10"/>
      <color rgb="FF000000"/>
      <name val="Arial Narrow"/>
      <family val="2"/>
    </font>
    <font>
      <b/>
      <sz val="1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49" fontId="0" fillId="0" borderId="0" xfId="0" applyNumberFormat="1"/>
    <xf numFmtId="49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2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4" borderId="1" xfId="0" applyFont="1" applyFill="1" applyBorder="1"/>
    <xf numFmtId="0" fontId="1" fillId="0" borderId="26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 wrapText="1"/>
    </xf>
    <xf numFmtId="0" fontId="1" fillId="4" borderId="3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5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left"/>
    </xf>
    <xf numFmtId="0" fontId="1" fillId="0" borderId="35" xfId="0" applyFont="1" applyBorder="1" applyAlignment="1">
      <alignment horizontal="left" wrapText="1"/>
    </xf>
    <xf numFmtId="0" fontId="1" fillId="4" borderId="18" xfId="0" applyFont="1" applyFill="1" applyBorder="1"/>
    <xf numFmtId="0" fontId="1" fillId="4" borderId="35" xfId="0" applyFont="1" applyFill="1" applyBorder="1"/>
    <xf numFmtId="0" fontId="1" fillId="0" borderId="18" xfId="0" applyFont="1" applyBorder="1" applyAlignment="1">
      <alignment horizontal="left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7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8" borderId="1" xfId="0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32" xfId="0" applyFont="1" applyBorder="1" applyAlignment="1">
      <alignment horizontal="left" wrapText="1"/>
    </xf>
    <xf numFmtId="0" fontId="1" fillId="4" borderId="3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33" xfId="0" applyFont="1" applyFill="1" applyBorder="1" applyAlignment="1">
      <alignment horizontal="left" wrapText="1"/>
    </xf>
    <xf numFmtId="0" fontId="1" fillId="4" borderId="41" xfId="0" applyFont="1" applyFill="1" applyBorder="1" applyAlignment="1">
      <alignment horizontal="left"/>
    </xf>
    <xf numFmtId="0" fontId="11" fillId="0" borderId="19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4" borderId="25" xfId="0" applyFont="1" applyFill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6236-2808-3949-AE19-FA944573C7C1}">
  <dimension ref="A1:A3"/>
  <sheetViews>
    <sheetView workbookViewId="0">
      <selection activeCell="A3" sqref="A3"/>
    </sheetView>
  </sheetViews>
  <sheetFormatPr baseColWidth="10" defaultRowHeight="15" x14ac:dyDescent="0.2"/>
  <cols>
    <col min="1" max="1" width="106.6640625" customWidth="1"/>
  </cols>
  <sheetData>
    <row r="1" spans="1:1" x14ac:dyDescent="0.2">
      <c r="A1" s="122" t="s">
        <v>305</v>
      </c>
    </row>
    <row r="2" spans="1:1" ht="45" x14ac:dyDescent="0.2">
      <c r="A2" s="123" t="s">
        <v>304</v>
      </c>
    </row>
    <row r="3" spans="1:1" ht="30" x14ac:dyDescent="0.2">
      <c r="A3" s="123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C708-1E16-E541-ACB1-7A6ABB96B057}">
  <dimension ref="A1:D83"/>
  <sheetViews>
    <sheetView tabSelected="1" zoomScale="115" workbookViewId="0">
      <selection activeCell="C79" sqref="C79"/>
    </sheetView>
  </sheetViews>
  <sheetFormatPr baseColWidth="10" defaultRowHeight="15" x14ac:dyDescent="0.2"/>
  <cols>
    <col min="1" max="1" width="7.1640625" customWidth="1"/>
    <col min="2" max="2" width="45.1640625" customWidth="1"/>
    <col min="3" max="3" width="63" customWidth="1"/>
    <col min="4" max="4" width="44.1640625" customWidth="1"/>
  </cols>
  <sheetData>
    <row r="1" spans="1:4" x14ac:dyDescent="0.2">
      <c r="A1" s="127" t="s">
        <v>251</v>
      </c>
      <c r="B1" s="127"/>
      <c r="C1" s="127"/>
      <c r="D1" s="127"/>
    </row>
    <row r="2" spans="1:4" ht="42" x14ac:dyDescent="0.2">
      <c r="A2" s="71" t="s">
        <v>76</v>
      </c>
      <c r="B2" s="72" t="s">
        <v>14</v>
      </c>
      <c r="C2" s="72" t="s">
        <v>15</v>
      </c>
      <c r="D2" s="73" t="s">
        <v>162</v>
      </c>
    </row>
    <row r="3" spans="1:4" ht="29" x14ac:dyDescent="0.2">
      <c r="A3" s="74"/>
      <c r="B3" s="75" t="s">
        <v>30</v>
      </c>
      <c r="C3" s="76">
        <v>2</v>
      </c>
      <c r="D3" s="68" t="s">
        <v>27</v>
      </c>
    </row>
    <row r="4" spans="1:4" x14ac:dyDescent="0.2">
      <c r="A4" s="74" t="s">
        <v>163</v>
      </c>
      <c r="B4" s="128" t="s">
        <v>92</v>
      </c>
      <c r="C4" s="77" t="s">
        <v>106</v>
      </c>
      <c r="D4" s="78"/>
    </row>
    <row r="5" spans="1:4" ht="29" x14ac:dyDescent="0.2">
      <c r="A5" s="74" t="s">
        <v>164</v>
      </c>
      <c r="B5" s="128"/>
      <c r="C5" s="79" t="s">
        <v>19</v>
      </c>
      <c r="D5" s="78"/>
    </row>
    <row r="6" spans="1:4" ht="29" x14ac:dyDescent="0.2">
      <c r="A6" s="74" t="s">
        <v>165</v>
      </c>
      <c r="B6" s="128"/>
      <c r="C6" s="79" t="s">
        <v>252</v>
      </c>
      <c r="D6" s="78"/>
    </row>
    <row r="7" spans="1:4" ht="28" x14ac:dyDescent="0.2">
      <c r="A7" s="74" t="s">
        <v>166</v>
      </c>
      <c r="B7" s="128"/>
      <c r="C7" s="80" t="s">
        <v>84</v>
      </c>
      <c r="D7" s="78"/>
    </row>
    <row r="8" spans="1:4" ht="28" x14ac:dyDescent="0.2">
      <c r="A8" s="74" t="s">
        <v>167</v>
      </c>
      <c r="B8" s="128"/>
      <c r="C8" s="80" t="s">
        <v>85</v>
      </c>
      <c r="D8" s="78"/>
    </row>
    <row r="9" spans="1:4" ht="28" x14ac:dyDescent="0.2">
      <c r="A9" s="74" t="s">
        <v>168</v>
      </c>
      <c r="B9" s="128"/>
      <c r="C9" s="80" t="s">
        <v>12</v>
      </c>
      <c r="D9" s="78"/>
    </row>
    <row r="10" spans="1:4" x14ac:dyDescent="0.2">
      <c r="A10" s="124" t="s">
        <v>0</v>
      </c>
      <c r="B10" s="125"/>
      <c r="C10" s="125"/>
      <c r="D10" s="126"/>
    </row>
    <row r="11" spans="1:4" x14ac:dyDescent="0.2">
      <c r="A11" s="84">
        <v>7</v>
      </c>
      <c r="B11" s="82" t="s">
        <v>72</v>
      </c>
      <c r="C11" s="83" t="s">
        <v>108</v>
      </c>
      <c r="D11" s="34" t="s">
        <v>89</v>
      </c>
    </row>
    <row r="12" spans="1:4" x14ac:dyDescent="0.2">
      <c r="A12" s="84">
        <v>8</v>
      </c>
      <c r="B12" s="32" t="s">
        <v>73</v>
      </c>
      <c r="C12" s="64" t="s">
        <v>135</v>
      </c>
      <c r="D12" s="34" t="s">
        <v>29</v>
      </c>
    </row>
    <row r="13" spans="1:4" x14ac:dyDescent="0.2">
      <c r="A13" s="84">
        <v>9</v>
      </c>
      <c r="B13" s="32" t="s">
        <v>31</v>
      </c>
      <c r="C13" s="33" t="s">
        <v>16</v>
      </c>
      <c r="D13" s="34" t="s">
        <v>29</v>
      </c>
    </row>
    <row r="14" spans="1:4" x14ac:dyDescent="0.2">
      <c r="A14" s="84">
        <v>10</v>
      </c>
      <c r="B14" s="32" t="s">
        <v>26</v>
      </c>
      <c r="C14" s="33" t="s">
        <v>238</v>
      </c>
      <c r="D14" s="34" t="s">
        <v>147</v>
      </c>
    </row>
    <row r="15" spans="1:4" x14ac:dyDescent="0.2">
      <c r="A15" s="84">
        <v>11</v>
      </c>
      <c r="B15" s="32" t="s">
        <v>1</v>
      </c>
      <c r="C15" s="60" t="s">
        <v>107</v>
      </c>
      <c r="D15" s="34" t="s">
        <v>29</v>
      </c>
    </row>
    <row r="16" spans="1:4" x14ac:dyDescent="0.2">
      <c r="A16" s="84">
        <v>12</v>
      </c>
      <c r="B16" s="32" t="s">
        <v>136</v>
      </c>
      <c r="C16" s="60" t="s">
        <v>137</v>
      </c>
      <c r="D16" s="34" t="s">
        <v>29</v>
      </c>
    </row>
    <row r="17" spans="1:4" x14ac:dyDescent="0.2">
      <c r="A17" s="84">
        <v>13</v>
      </c>
      <c r="B17" s="32" t="s">
        <v>138</v>
      </c>
      <c r="C17" s="60" t="s">
        <v>242</v>
      </c>
      <c r="D17" s="34" t="s">
        <v>29</v>
      </c>
    </row>
    <row r="18" spans="1:4" x14ac:dyDescent="0.2">
      <c r="A18" s="84">
        <v>14</v>
      </c>
      <c r="B18" s="32" t="s">
        <v>155</v>
      </c>
      <c r="C18" s="60" t="s">
        <v>139</v>
      </c>
      <c r="D18" s="34" t="s">
        <v>29</v>
      </c>
    </row>
    <row r="19" spans="1:4" x14ac:dyDescent="0.2">
      <c r="A19" s="84">
        <v>15</v>
      </c>
      <c r="B19" s="32" t="s">
        <v>156</v>
      </c>
      <c r="C19" s="60" t="s">
        <v>141</v>
      </c>
      <c r="D19" s="34" t="s">
        <v>29</v>
      </c>
    </row>
    <row r="20" spans="1:4" x14ac:dyDescent="0.2">
      <c r="A20" s="84">
        <v>16</v>
      </c>
      <c r="B20" s="32" t="s">
        <v>96</v>
      </c>
      <c r="C20" s="60" t="s">
        <v>142</v>
      </c>
      <c r="D20" s="34" t="s">
        <v>29</v>
      </c>
    </row>
    <row r="21" spans="1:4" x14ac:dyDescent="0.2">
      <c r="A21" s="84">
        <v>17</v>
      </c>
      <c r="B21" s="32" t="s">
        <v>97</v>
      </c>
      <c r="C21" s="60" t="s">
        <v>143</v>
      </c>
      <c r="D21" s="34" t="s">
        <v>29</v>
      </c>
    </row>
    <row r="22" spans="1:4" x14ac:dyDescent="0.2">
      <c r="A22" s="84">
        <v>18</v>
      </c>
      <c r="B22" s="32" t="s">
        <v>243</v>
      </c>
      <c r="C22" s="60" t="s">
        <v>244</v>
      </c>
      <c r="D22" s="34" t="s">
        <v>29</v>
      </c>
    </row>
    <row r="23" spans="1:4" x14ac:dyDescent="0.2">
      <c r="A23" s="84">
        <v>19</v>
      </c>
      <c r="B23" s="32" t="s">
        <v>95</v>
      </c>
      <c r="C23" s="33" t="s">
        <v>140</v>
      </c>
      <c r="D23" s="34" t="s">
        <v>29</v>
      </c>
    </row>
    <row r="24" spans="1:4" x14ac:dyDescent="0.2">
      <c r="A24" s="84">
        <v>20</v>
      </c>
      <c r="B24" s="32" t="s">
        <v>2</v>
      </c>
      <c r="C24" s="33" t="s">
        <v>158</v>
      </c>
      <c r="D24" s="34" t="s">
        <v>29</v>
      </c>
    </row>
    <row r="25" spans="1:4" x14ac:dyDescent="0.2">
      <c r="A25" s="84">
        <v>21</v>
      </c>
      <c r="B25" s="32" t="s">
        <v>247</v>
      </c>
      <c r="C25" s="33" t="s">
        <v>295</v>
      </c>
      <c r="D25" s="34" t="s">
        <v>29</v>
      </c>
    </row>
    <row r="26" spans="1:4" x14ac:dyDescent="0.2">
      <c r="A26" s="124" t="s">
        <v>169</v>
      </c>
      <c r="B26" s="125"/>
      <c r="C26" s="125"/>
      <c r="D26" s="126"/>
    </row>
    <row r="27" spans="1:4" x14ac:dyDescent="0.2">
      <c r="A27" s="84">
        <v>22</v>
      </c>
      <c r="B27" s="32" t="s">
        <v>17</v>
      </c>
      <c r="C27" s="33" t="s">
        <v>93</v>
      </c>
      <c r="D27" s="34" t="s">
        <v>29</v>
      </c>
    </row>
    <row r="28" spans="1:4" x14ac:dyDescent="0.2">
      <c r="A28" s="84">
        <v>23</v>
      </c>
      <c r="B28" s="32" t="s">
        <v>74</v>
      </c>
      <c r="C28" s="33" t="s">
        <v>94</v>
      </c>
      <c r="D28" s="34" t="s">
        <v>29</v>
      </c>
    </row>
    <row r="29" spans="1:4" x14ac:dyDescent="0.2">
      <c r="A29" s="84">
        <v>24</v>
      </c>
      <c r="B29" s="32" t="s">
        <v>4</v>
      </c>
      <c r="C29" s="33" t="s">
        <v>7</v>
      </c>
      <c r="D29" s="34" t="s">
        <v>29</v>
      </c>
    </row>
    <row r="30" spans="1:4" x14ac:dyDescent="0.2">
      <c r="A30" s="84">
        <v>25</v>
      </c>
      <c r="B30" s="32" t="s">
        <v>28</v>
      </c>
      <c r="C30" s="33" t="s">
        <v>239</v>
      </c>
      <c r="D30" s="34" t="s">
        <v>29</v>
      </c>
    </row>
    <row r="31" spans="1:4" x14ac:dyDescent="0.2">
      <c r="A31" s="84">
        <v>26</v>
      </c>
      <c r="B31" s="32" t="s">
        <v>245</v>
      </c>
      <c r="C31" s="33" t="s">
        <v>246</v>
      </c>
      <c r="D31" s="34"/>
    </row>
    <row r="32" spans="1:4" x14ac:dyDescent="0.2">
      <c r="A32" s="84">
        <v>27</v>
      </c>
      <c r="B32" s="32" t="s">
        <v>3</v>
      </c>
      <c r="C32" s="33" t="s">
        <v>102</v>
      </c>
      <c r="D32" s="34" t="s">
        <v>29</v>
      </c>
    </row>
    <row r="33" spans="1:4" x14ac:dyDescent="0.2">
      <c r="A33" s="84">
        <v>28</v>
      </c>
      <c r="B33" s="32" t="s">
        <v>90</v>
      </c>
      <c r="C33" s="33" t="s">
        <v>88</v>
      </c>
      <c r="D33" s="34"/>
    </row>
    <row r="34" spans="1:4" x14ac:dyDescent="0.2">
      <c r="A34" s="84">
        <v>29</v>
      </c>
      <c r="B34" s="25" t="s">
        <v>159</v>
      </c>
      <c r="C34" s="33" t="s">
        <v>21</v>
      </c>
      <c r="D34" s="34" t="s">
        <v>148</v>
      </c>
    </row>
    <row r="35" spans="1:4" x14ac:dyDescent="0.2">
      <c r="A35" s="84">
        <v>30</v>
      </c>
      <c r="B35" s="32" t="s">
        <v>5</v>
      </c>
      <c r="C35" s="33" t="s">
        <v>240</v>
      </c>
      <c r="D35" s="34" t="s">
        <v>29</v>
      </c>
    </row>
    <row r="36" spans="1:4" x14ac:dyDescent="0.2">
      <c r="A36" s="84">
        <v>31</v>
      </c>
      <c r="B36" s="32" t="s">
        <v>241</v>
      </c>
      <c r="C36" s="33" t="s">
        <v>21</v>
      </c>
      <c r="D36" s="34"/>
    </row>
    <row r="37" spans="1:4" x14ac:dyDescent="0.2">
      <c r="A37" s="84">
        <v>32</v>
      </c>
      <c r="B37" s="32" t="s">
        <v>6</v>
      </c>
      <c r="C37" s="33" t="s">
        <v>18</v>
      </c>
      <c r="D37" s="34" t="s">
        <v>29</v>
      </c>
    </row>
    <row r="38" spans="1:4" x14ac:dyDescent="0.2">
      <c r="A38" s="124" t="s">
        <v>20</v>
      </c>
      <c r="B38" s="125"/>
      <c r="C38" s="125"/>
      <c r="D38" s="126"/>
    </row>
    <row r="39" spans="1:4" x14ac:dyDescent="0.2">
      <c r="A39" s="84">
        <v>33</v>
      </c>
      <c r="B39" s="62" t="s">
        <v>109</v>
      </c>
      <c r="C39" s="33" t="s">
        <v>21</v>
      </c>
      <c r="D39" s="78"/>
    </row>
    <row r="40" spans="1:4" x14ac:dyDescent="0.2">
      <c r="A40" s="84">
        <v>34</v>
      </c>
      <c r="B40" s="62" t="s">
        <v>110</v>
      </c>
      <c r="C40" s="33" t="s">
        <v>21</v>
      </c>
      <c r="D40" s="78"/>
    </row>
    <row r="41" spans="1:4" x14ac:dyDescent="0.2">
      <c r="A41" s="84">
        <v>35</v>
      </c>
      <c r="B41" s="62" t="s">
        <v>111</v>
      </c>
      <c r="C41" s="33" t="s">
        <v>21</v>
      </c>
      <c r="D41" s="78"/>
    </row>
    <row r="42" spans="1:4" x14ac:dyDescent="0.2">
      <c r="A42" s="84">
        <v>36</v>
      </c>
      <c r="B42" s="62" t="s">
        <v>145</v>
      </c>
      <c r="C42" s="33" t="s">
        <v>21</v>
      </c>
      <c r="D42" s="78"/>
    </row>
    <row r="43" spans="1:4" x14ac:dyDescent="0.2">
      <c r="A43" s="84">
        <v>37</v>
      </c>
      <c r="B43" s="25" t="s">
        <v>99</v>
      </c>
      <c r="C43" s="33" t="s">
        <v>21</v>
      </c>
      <c r="D43" s="78"/>
    </row>
    <row r="44" spans="1:4" x14ac:dyDescent="0.2">
      <c r="A44" s="84">
        <v>38</v>
      </c>
      <c r="B44" s="25" t="s">
        <v>100</v>
      </c>
      <c r="C44" s="33" t="s">
        <v>21</v>
      </c>
      <c r="D44" s="78"/>
    </row>
    <row r="45" spans="1:4" x14ac:dyDescent="0.2">
      <c r="A45" s="84">
        <v>39</v>
      </c>
      <c r="B45" s="25" t="s">
        <v>91</v>
      </c>
      <c r="C45" s="33" t="s">
        <v>21</v>
      </c>
      <c r="D45" s="78"/>
    </row>
    <row r="46" spans="1:4" x14ac:dyDescent="0.2">
      <c r="A46" s="84">
        <v>40</v>
      </c>
      <c r="B46" s="25" t="s">
        <v>13</v>
      </c>
      <c r="C46" s="33" t="s">
        <v>21</v>
      </c>
      <c r="D46" s="78"/>
    </row>
    <row r="47" spans="1:4" x14ac:dyDescent="0.2">
      <c r="A47" s="84">
        <v>41</v>
      </c>
      <c r="B47" s="25" t="s">
        <v>98</v>
      </c>
      <c r="C47" s="33" t="s">
        <v>21</v>
      </c>
      <c r="D47" s="78"/>
    </row>
    <row r="48" spans="1:4" ht="43" x14ac:dyDescent="0.2">
      <c r="A48" s="84">
        <v>42</v>
      </c>
      <c r="B48" s="62" t="s">
        <v>112</v>
      </c>
      <c r="C48" s="33" t="s">
        <v>170</v>
      </c>
      <c r="D48" s="78"/>
    </row>
    <row r="49" spans="1:4" x14ac:dyDescent="0.2">
      <c r="A49" s="84">
        <v>43</v>
      </c>
      <c r="B49" s="25" t="s">
        <v>103</v>
      </c>
      <c r="C49" s="33" t="s">
        <v>21</v>
      </c>
      <c r="D49" s="78"/>
    </row>
    <row r="50" spans="1:4" x14ac:dyDescent="0.2">
      <c r="A50" s="84">
        <v>44</v>
      </c>
      <c r="B50" s="32" t="s">
        <v>161</v>
      </c>
      <c r="C50" s="33" t="s">
        <v>160</v>
      </c>
      <c r="D50" s="78"/>
    </row>
    <row r="51" spans="1:4" x14ac:dyDescent="0.2">
      <c r="A51" s="124" t="s">
        <v>22</v>
      </c>
      <c r="B51" s="125"/>
      <c r="C51" s="125"/>
      <c r="D51" s="126"/>
    </row>
    <row r="52" spans="1:4" x14ac:dyDescent="0.2">
      <c r="A52" s="84">
        <v>45</v>
      </c>
      <c r="B52" s="25" t="s">
        <v>105</v>
      </c>
      <c r="C52" s="33" t="s">
        <v>21</v>
      </c>
      <c r="D52" s="78"/>
    </row>
    <row r="53" spans="1:4" x14ac:dyDescent="0.2">
      <c r="A53" s="84">
        <v>46</v>
      </c>
      <c r="B53" s="25" t="s">
        <v>104</v>
      </c>
      <c r="C53" s="33" t="s">
        <v>21</v>
      </c>
      <c r="D53" s="78"/>
    </row>
    <row r="54" spans="1:4" x14ac:dyDescent="0.2">
      <c r="A54" s="84">
        <v>47</v>
      </c>
      <c r="B54" s="25" t="s">
        <v>248</v>
      </c>
      <c r="C54" s="33" t="s">
        <v>21</v>
      </c>
      <c r="D54" s="78"/>
    </row>
    <row r="55" spans="1:4" x14ac:dyDescent="0.2">
      <c r="A55" s="84">
        <v>48</v>
      </c>
      <c r="B55" s="25" t="s">
        <v>75</v>
      </c>
      <c r="C55" s="33" t="s">
        <v>21</v>
      </c>
      <c r="D55" s="78"/>
    </row>
    <row r="56" spans="1:4" x14ac:dyDescent="0.2">
      <c r="A56" s="84">
        <v>49</v>
      </c>
      <c r="B56" s="25" t="s">
        <v>249</v>
      </c>
      <c r="C56" s="33" t="s">
        <v>21</v>
      </c>
      <c r="D56" s="78"/>
    </row>
    <row r="57" spans="1:4" x14ac:dyDescent="0.2">
      <c r="A57" s="84">
        <v>50</v>
      </c>
      <c r="B57" s="62" t="s">
        <v>113</v>
      </c>
      <c r="C57" s="33" t="s">
        <v>21</v>
      </c>
      <c r="D57" s="78"/>
    </row>
    <row r="58" spans="1:4" x14ac:dyDescent="0.2">
      <c r="A58" s="84">
        <v>51</v>
      </c>
      <c r="B58" s="62" t="s">
        <v>114</v>
      </c>
      <c r="C58" s="33" t="s">
        <v>21</v>
      </c>
      <c r="D58" s="78"/>
    </row>
    <row r="59" spans="1:4" x14ac:dyDescent="0.2">
      <c r="A59" s="84">
        <v>52</v>
      </c>
      <c r="B59" s="62" t="s">
        <v>115</v>
      </c>
      <c r="C59" s="33" t="s">
        <v>21</v>
      </c>
      <c r="D59" s="78"/>
    </row>
    <row r="60" spans="1:4" x14ac:dyDescent="0.2">
      <c r="A60" s="84">
        <v>53</v>
      </c>
      <c r="B60" s="62" t="s">
        <v>116</v>
      </c>
      <c r="C60" s="33" t="s">
        <v>21</v>
      </c>
      <c r="D60" s="78"/>
    </row>
    <row r="61" spans="1:4" x14ac:dyDescent="0.2">
      <c r="A61" s="84">
        <v>54</v>
      </c>
      <c r="B61" s="62" t="s">
        <v>117</v>
      </c>
      <c r="C61" s="33" t="s">
        <v>21</v>
      </c>
      <c r="D61" s="78"/>
    </row>
    <row r="62" spans="1:4" x14ac:dyDescent="0.2">
      <c r="A62" s="124" t="s">
        <v>23</v>
      </c>
      <c r="B62" s="125"/>
      <c r="C62" s="125"/>
      <c r="D62" s="126"/>
    </row>
    <row r="63" spans="1:4" x14ac:dyDescent="0.2">
      <c r="A63" s="84">
        <v>55</v>
      </c>
      <c r="B63" s="37" t="s">
        <v>24</v>
      </c>
      <c r="C63" s="99" t="s">
        <v>296</v>
      </c>
      <c r="D63" s="78"/>
    </row>
    <row r="64" spans="1:4" x14ac:dyDescent="0.2">
      <c r="A64" s="84">
        <v>56</v>
      </c>
      <c r="B64" s="25" t="s">
        <v>253</v>
      </c>
      <c r="C64" s="33" t="s">
        <v>21</v>
      </c>
      <c r="D64" s="78"/>
    </row>
    <row r="65" spans="1:4" ht="28" x14ac:dyDescent="0.2">
      <c r="A65" s="84">
        <v>57</v>
      </c>
      <c r="B65" s="35" t="s">
        <v>146</v>
      </c>
      <c r="C65" s="70" t="s">
        <v>21</v>
      </c>
      <c r="D65" s="78"/>
    </row>
    <row r="66" spans="1:4" x14ac:dyDescent="0.2">
      <c r="A66" s="124" t="s">
        <v>25</v>
      </c>
      <c r="B66" s="125"/>
      <c r="C66" s="125"/>
      <c r="D66" s="126"/>
    </row>
    <row r="67" spans="1:4" ht="56" x14ac:dyDescent="0.2">
      <c r="A67" s="84">
        <v>58</v>
      </c>
      <c r="B67" s="61" t="s">
        <v>118</v>
      </c>
      <c r="C67" s="36" t="s">
        <v>21</v>
      </c>
      <c r="D67" s="78"/>
    </row>
    <row r="68" spans="1:4" x14ac:dyDescent="0.2">
      <c r="A68" s="84">
        <v>59</v>
      </c>
      <c r="B68" s="63" t="s">
        <v>119</v>
      </c>
      <c r="C68" s="33" t="s">
        <v>21</v>
      </c>
      <c r="D68" s="78"/>
    </row>
    <row r="69" spans="1:4" x14ac:dyDescent="0.2">
      <c r="A69" s="84">
        <v>60</v>
      </c>
      <c r="B69" s="25" t="s">
        <v>149</v>
      </c>
      <c r="C69" s="33" t="s">
        <v>21</v>
      </c>
      <c r="D69" s="78"/>
    </row>
    <row r="70" spans="1:4" x14ac:dyDescent="0.2">
      <c r="A70" s="84">
        <v>61</v>
      </c>
      <c r="B70" s="25" t="s">
        <v>10</v>
      </c>
      <c r="C70" s="33" t="s">
        <v>21</v>
      </c>
      <c r="D70" s="78"/>
    </row>
    <row r="71" spans="1:4" x14ac:dyDescent="0.2">
      <c r="A71" s="84">
        <v>62</v>
      </c>
      <c r="B71" s="25" t="s">
        <v>11</v>
      </c>
      <c r="C71" s="33" t="s">
        <v>21</v>
      </c>
      <c r="D71" s="78"/>
    </row>
    <row r="72" spans="1:4" ht="28" x14ac:dyDescent="0.2">
      <c r="A72" s="84">
        <v>63</v>
      </c>
      <c r="B72" s="62" t="s">
        <v>120</v>
      </c>
      <c r="C72" s="33" t="s">
        <v>21</v>
      </c>
      <c r="D72" s="78"/>
    </row>
    <row r="73" spans="1:4" ht="56" x14ac:dyDescent="0.2">
      <c r="A73" s="84">
        <v>64</v>
      </c>
      <c r="B73" s="25" t="s">
        <v>101</v>
      </c>
      <c r="C73" s="33" t="s">
        <v>21</v>
      </c>
      <c r="D73" s="78"/>
    </row>
    <row r="74" spans="1:4" x14ac:dyDescent="0.2">
      <c r="A74" s="84">
        <v>65</v>
      </c>
      <c r="B74" s="25" t="s">
        <v>8</v>
      </c>
      <c r="C74" s="33" t="s">
        <v>21</v>
      </c>
      <c r="D74" s="78"/>
    </row>
    <row r="75" spans="1:4" ht="28" x14ac:dyDescent="0.2">
      <c r="A75" s="84">
        <v>66</v>
      </c>
      <c r="B75" s="25" t="s">
        <v>86</v>
      </c>
      <c r="C75" s="33" t="s">
        <v>21</v>
      </c>
      <c r="D75" s="78"/>
    </row>
    <row r="76" spans="1:4" x14ac:dyDescent="0.2">
      <c r="A76" s="84">
        <v>67</v>
      </c>
      <c r="B76" s="25" t="s">
        <v>9</v>
      </c>
      <c r="C76" s="33" t="s">
        <v>21</v>
      </c>
      <c r="D76" s="78"/>
    </row>
    <row r="77" spans="1:4" ht="28" x14ac:dyDescent="0.2">
      <c r="A77" s="84">
        <v>68</v>
      </c>
      <c r="B77" s="80" t="s">
        <v>171</v>
      </c>
      <c r="C77" s="67" t="s">
        <v>21</v>
      </c>
      <c r="D77" s="78"/>
    </row>
    <row r="78" spans="1:4" x14ac:dyDescent="0.2">
      <c r="A78" s="84">
        <v>69</v>
      </c>
      <c r="B78" s="80" t="s">
        <v>173</v>
      </c>
      <c r="C78" s="81" t="s">
        <v>21</v>
      </c>
      <c r="D78" s="78"/>
    </row>
    <row r="79" spans="1:4" ht="84" x14ac:dyDescent="0.2">
      <c r="A79" s="84">
        <v>70</v>
      </c>
      <c r="B79" s="80" t="s">
        <v>306</v>
      </c>
      <c r="C79" s="81" t="s">
        <v>21</v>
      </c>
      <c r="D79" s="34" t="s">
        <v>148</v>
      </c>
    </row>
    <row r="80" spans="1:4" ht="84" x14ac:dyDescent="0.2">
      <c r="A80" s="84">
        <v>71</v>
      </c>
      <c r="B80" s="25" t="s">
        <v>250</v>
      </c>
      <c r="C80" s="81" t="s">
        <v>21</v>
      </c>
      <c r="D80" s="34" t="s">
        <v>148</v>
      </c>
    </row>
    <row r="81" spans="1:4" x14ac:dyDescent="0.2">
      <c r="A81" s="84">
        <v>72</v>
      </c>
      <c r="B81" s="80" t="s">
        <v>172</v>
      </c>
      <c r="C81" s="81" t="s">
        <v>21</v>
      </c>
      <c r="D81" s="78"/>
    </row>
    <row r="82" spans="1:4" ht="42" x14ac:dyDescent="0.2">
      <c r="A82" s="84">
        <v>73</v>
      </c>
      <c r="B82" s="25" t="s">
        <v>254</v>
      </c>
      <c r="C82" s="33" t="s">
        <v>21</v>
      </c>
      <c r="D82" s="78"/>
    </row>
    <row r="83" spans="1:4" ht="70" x14ac:dyDescent="0.2">
      <c r="A83" s="84">
        <v>74</v>
      </c>
      <c r="B83" s="80" t="s">
        <v>157</v>
      </c>
      <c r="C83" s="77" t="s">
        <v>21</v>
      </c>
      <c r="D83" s="78"/>
    </row>
  </sheetData>
  <mergeCells count="8">
    <mergeCell ref="A66:D66"/>
    <mergeCell ref="A1:D1"/>
    <mergeCell ref="B4:B9"/>
    <mergeCell ref="A10:D10"/>
    <mergeCell ref="A26:D26"/>
    <mergeCell ref="A38:D38"/>
    <mergeCell ref="A51:D51"/>
    <mergeCell ref="A62:D62"/>
  </mergeCells>
  <phoneticPr fontId="7" type="noConversion"/>
  <pageMargins left="0.7" right="0.7" top="0.75" bottom="0.75" header="0.3" footer="0.3"/>
  <ignoredErrors>
    <ignoredError sqref="A4: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25" zoomScaleNormal="90" workbookViewId="0">
      <selection activeCell="B7" sqref="B7"/>
    </sheetView>
  </sheetViews>
  <sheetFormatPr baseColWidth="10" defaultColWidth="8.83203125" defaultRowHeight="15" x14ac:dyDescent="0.2"/>
  <cols>
    <col min="1" max="1" width="3.5" style="11" bestFit="1" customWidth="1"/>
    <col min="2" max="2" width="27.33203125" customWidth="1"/>
    <col min="3" max="3" width="123.5" customWidth="1"/>
    <col min="4" max="4" width="13.1640625" customWidth="1"/>
    <col min="5" max="5" width="33.6640625" customWidth="1"/>
  </cols>
  <sheetData>
    <row r="1" spans="1:4" ht="35" customHeight="1" x14ac:dyDescent="0.2">
      <c r="A1" s="129" t="s">
        <v>150</v>
      </c>
      <c r="B1" s="130"/>
      <c r="C1" s="130"/>
      <c r="D1" s="131"/>
    </row>
    <row r="2" spans="1:4" x14ac:dyDescent="0.2">
      <c r="A2" s="86" t="s">
        <v>76</v>
      </c>
      <c r="B2" s="85" t="s">
        <v>32</v>
      </c>
      <c r="C2" s="85" t="s">
        <v>34</v>
      </c>
      <c r="D2" s="85" t="s">
        <v>33</v>
      </c>
    </row>
    <row r="3" spans="1:4" ht="28" x14ac:dyDescent="0.2">
      <c r="A3" s="49" t="s">
        <v>69</v>
      </c>
      <c r="B3" s="47" t="s">
        <v>298</v>
      </c>
      <c r="C3" s="65" t="s">
        <v>255</v>
      </c>
      <c r="D3" s="48">
        <v>2</v>
      </c>
    </row>
    <row r="4" spans="1:4" ht="42" x14ac:dyDescent="0.2">
      <c r="A4" s="49" t="s">
        <v>70</v>
      </c>
      <c r="B4" s="47" t="s">
        <v>231</v>
      </c>
      <c r="C4" s="65" t="s">
        <v>234</v>
      </c>
      <c r="D4" s="48">
        <v>2</v>
      </c>
    </row>
    <row r="5" spans="1:4" ht="42" x14ac:dyDescent="0.2">
      <c r="A5" s="49" t="s">
        <v>71</v>
      </c>
      <c r="B5" s="47" t="s">
        <v>232</v>
      </c>
      <c r="C5" s="66" t="s">
        <v>233</v>
      </c>
      <c r="D5" s="48">
        <v>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9C94-7E96-454F-ADD4-E4AC0CB19E00}">
  <dimension ref="A1:B19"/>
  <sheetViews>
    <sheetView topLeftCell="A3" workbookViewId="0">
      <selection sqref="A1:B1"/>
    </sheetView>
  </sheetViews>
  <sheetFormatPr baseColWidth="10" defaultColWidth="8.83203125" defaultRowHeight="15" x14ac:dyDescent="0.2"/>
  <cols>
    <col min="1" max="1" width="30.33203125" customWidth="1"/>
    <col min="2" max="2" width="86.5" style="87" customWidth="1"/>
  </cols>
  <sheetData>
    <row r="1" spans="1:2" ht="21" thickBot="1" x14ac:dyDescent="0.25">
      <c r="A1" s="132" t="s">
        <v>299</v>
      </c>
      <c r="B1" s="133"/>
    </row>
    <row r="2" spans="1:2" ht="16" thickBot="1" x14ac:dyDescent="0.25">
      <c r="A2" s="113"/>
      <c r="B2" s="114"/>
    </row>
    <row r="3" spans="1:2" ht="136" customHeight="1" x14ac:dyDescent="0.2">
      <c r="A3" s="134" t="s">
        <v>300</v>
      </c>
      <c r="B3" s="135"/>
    </row>
    <row r="4" spans="1:2" ht="16" thickBot="1" x14ac:dyDescent="0.25"/>
    <row r="5" spans="1:2" ht="34" x14ac:dyDescent="0.2">
      <c r="A5" s="136" t="s">
        <v>301</v>
      </c>
      <c r="B5" s="119" t="s">
        <v>287</v>
      </c>
    </row>
    <row r="6" spans="1:2" ht="17" x14ac:dyDescent="0.2">
      <c r="A6" s="137"/>
      <c r="B6" s="120" t="s">
        <v>288</v>
      </c>
    </row>
    <row r="7" spans="1:2" ht="17" x14ac:dyDescent="0.2">
      <c r="A7" s="137"/>
      <c r="B7" s="120" t="s">
        <v>289</v>
      </c>
    </row>
    <row r="8" spans="1:2" ht="34" x14ac:dyDescent="0.2">
      <c r="A8" s="137"/>
      <c r="B8" s="120" t="s">
        <v>290</v>
      </c>
    </row>
    <row r="9" spans="1:2" ht="34" x14ac:dyDescent="0.2">
      <c r="A9" s="137"/>
      <c r="B9" s="120" t="s">
        <v>302</v>
      </c>
    </row>
    <row r="10" spans="1:2" ht="17" x14ac:dyDescent="0.2">
      <c r="A10" s="137"/>
      <c r="B10" s="120" t="s">
        <v>291</v>
      </c>
    </row>
    <row r="11" spans="1:2" ht="17" x14ac:dyDescent="0.2">
      <c r="A11" s="137"/>
      <c r="B11" s="120" t="s">
        <v>292</v>
      </c>
    </row>
    <row r="12" spans="1:2" ht="35" thickBot="1" x14ac:dyDescent="0.25">
      <c r="A12" s="138"/>
      <c r="B12" s="121" t="s">
        <v>293</v>
      </c>
    </row>
    <row r="13" spans="1:2" ht="16" thickBot="1" x14ac:dyDescent="0.25"/>
    <row r="14" spans="1:2" ht="51" customHeight="1" x14ac:dyDescent="0.2">
      <c r="A14" s="139" t="s">
        <v>303</v>
      </c>
      <c r="B14" s="115" t="s">
        <v>281</v>
      </c>
    </row>
    <row r="15" spans="1:2" ht="17" x14ac:dyDescent="0.2">
      <c r="A15" s="140"/>
      <c r="B15" s="116" t="s">
        <v>282</v>
      </c>
    </row>
    <row r="16" spans="1:2" ht="17" x14ac:dyDescent="0.2">
      <c r="A16" s="141"/>
      <c r="B16" s="117" t="s">
        <v>283</v>
      </c>
    </row>
    <row r="17" spans="1:2" ht="17" x14ac:dyDescent="0.2">
      <c r="A17" s="141"/>
      <c r="B17" s="117" t="s">
        <v>284</v>
      </c>
    </row>
    <row r="18" spans="1:2" ht="51" x14ac:dyDescent="0.2">
      <c r="A18" s="141"/>
      <c r="B18" s="117" t="s">
        <v>285</v>
      </c>
    </row>
    <row r="19" spans="1:2" ht="18" thickBot="1" x14ac:dyDescent="0.25">
      <c r="A19" s="142"/>
      <c r="B19" s="118" t="s">
        <v>286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topLeftCell="A18" zoomScale="89" zoomScaleNormal="110" workbookViewId="0">
      <selection activeCell="Q8" sqref="Q8"/>
    </sheetView>
  </sheetViews>
  <sheetFormatPr baseColWidth="10" defaultColWidth="8.83203125" defaultRowHeight="15" x14ac:dyDescent="0.2"/>
  <cols>
    <col min="1" max="1" width="24.5" customWidth="1"/>
    <col min="2" max="2" width="20.5" customWidth="1"/>
    <col min="3" max="3" width="30.33203125" customWidth="1"/>
    <col min="4" max="5" width="29.33203125" customWidth="1"/>
    <col min="6" max="6" width="28.83203125" customWidth="1"/>
    <col min="7" max="7" width="28.5" customWidth="1"/>
    <col min="8" max="8" width="26.33203125" customWidth="1"/>
    <col min="9" max="9" width="30.83203125" customWidth="1"/>
    <col min="10" max="10" width="29.33203125" customWidth="1"/>
    <col min="11" max="11" width="36" customWidth="1"/>
    <col min="12" max="12" width="36.5" customWidth="1"/>
    <col min="13" max="13" width="26.33203125" customWidth="1"/>
    <col min="14" max="14" width="34.5" customWidth="1"/>
    <col min="15" max="15" width="28.5" customWidth="1"/>
    <col min="16" max="16" width="32.83203125" customWidth="1"/>
    <col min="17" max="19" width="32" customWidth="1"/>
  </cols>
  <sheetData>
    <row r="1" spans="1:19" ht="17" thickBot="1" x14ac:dyDescent="0.25">
      <c r="A1" s="160" t="s">
        <v>177</v>
      </c>
      <c r="B1" s="161"/>
      <c r="C1" s="161"/>
      <c r="D1" s="161"/>
      <c r="E1" s="161"/>
      <c r="F1" s="16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6" thickBot="1" x14ac:dyDescent="0.25"/>
    <row r="4" spans="1:19" x14ac:dyDescent="0.2">
      <c r="A4" s="158"/>
      <c r="B4" s="93">
        <v>1</v>
      </c>
      <c r="C4" s="5">
        <v>2</v>
      </c>
      <c r="D4" s="93">
        <v>3</v>
      </c>
      <c r="E4" s="93">
        <v>4</v>
      </c>
      <c r="F4" s="93">
        <v>5</v>
      </c>
      <c r="G4" s="93">
        <v>6</v>
      </c>
      <c r="H4" s="93">
        <v>7</v>
      </c>
      <c r="I4" s="93">
        <v>8</v>
      </c>
      <c r="J4" s="93">
        <v>9</v>
      </c>
      <c r="K4" s="93">
        <v>10</v>
      </c>
      <c r="L4" s="93">
        <v>11</v>
      </c>
      <c r="M4" s="93">
        <v>12</v>
      </c>
      <c r="N4" s="93">
        <v>13</v>
      </c>
      <c r="O4" s="93">
        <v>14</v>
      </c>
      <c r="P4" s="93">
        <v>15</v>
      </c>
      <c r="Q4" s="93">
        <v>16</v>
      </c>
      <c r="R4" s="93">
        <v>17</v>
      </c>
      <c r="S4" s="93">
        <v>18</v>
      </c>
    </row>
    <row r="5" spans="1:19" ht="43" thickBot="1" x14ac:dyDescent="0.25">
      <c r="A5" s="159"/>
      <c r="B5" s="94" t="s">
        <v>178</v>
      </c>
      <c r="C5" s="95" t="s">
        <v>179</v>
      </c>
      <c r="D5" s="94" t="s">
        <v>180</v>
      </c>
      <c r="E5" s="94" t="s">
        <v>181</v>
      </c>
      <c r="F5" s="94" t="s">
        <v>182</v>
      </c>
      <c r="G5" s="94" t="s">
        <v>183</v>
      </c>
      <c r="H5" s="94" t="s">
        <v>184</v>
      </c>
      <c r="I5" s="94" t="s">
        <v>185</v>
      </c>
      <c r="J5" s="94" t="s">
        <v>186</v>
      </c>
      <c r="K5" s="94" t="s">
        <v>187</v>
      </c>
      <c r="L5" s="94" t="s">
        <v>188</v>
      </c>
      <c r="M5" s="94" t="s">
        <v>189</v>
      </c>
      <c r="N5" s="94" t="s">
        <v>190</v>
      </c>
      <c r="O5" s="94" t="s">
        <v>191</v>
      </c>
      <c r="P5" s="94" t="s">
        <v>35</v>
      </c>
      <c r="Q5" s="94" t="s">
        <v>36</v>
      </c>
      <c r="R5" s="94" t="s">
        <v>192</v>
      </c>
      <c r="S5" s="94" t="s">
        <v>193</v>
      </c>
    </row>
    <row r="6" spans="1:19" ht="56" x14ac:dyDescent="0.2">
      <c r="A6" s="3" t="s">
        <v>38</v>
      </c>
      <c r="B6" s="96" t="s">
        <v>194</v>
      </c>
      <c r="C6" s="6" t="s">
        <v>195</v>
      </c>
      <c r="D6" s="96" t="s">
        <v>196</v>
      </c>
      <c r="E6" s="96" t="s">
        <v>37</v>
      </c>
      <c r="F6" s="8" t="s">
        <v>197</v>
      </c>
      <c r="G6" s="96" t="s">
        <v>198</v>
      </c>
      <c r="H6" s="8" t="s">
        <v>199</v>
      </c>
      <c r="I6" s="96" t="s">
        <v>200</v>
      </c>
      <c r="J6" s="8" t="s">
        <v>201</v>
      </c>
      <c r="K6" s="96" t="s">
        <v>201</v>
      </c>
      <c r="L6" s="8" t="s">
        <v>202</v>
      </c>
      <c r="M6" s="96" t="s">
        <v>203</v>
      </c>
      <c r="N6" s="8" t="s">
        <v>204</v>
      </c>
      <c r="O6" s="96" t="s">
        <v>205</v>
      </c>
      <c r="P6" s="8" t="s">
        <v>206</v>
      </c>
      <c r="Q6" s="96" t="s">
        <v>40</v>
      </c>
      <c r="R6" s="8" t="s">
        <v>204</v>
      </c>
      <c r="S6" s="96" t="s">
        <v>207</v>
      </c>
    </row>
    <row r="7" spans="1:19" x14ac:dyDescent="0.2">
      <c r="A7" s="4" t="s">
        <v>39</v>
      </c>
      <c r="B7" s="97">
        <v>1</v>
      </c>
      <c r="C7" s="7">
        <v>2</v>
      </c>
      <c r="D7" s="97">
        <v>1</v>
      </c>
      <c r="E7" s="97">
        <v>1</v>
      </c>
      <c r="F7" s="9">
        <v>2</v>
      </c>
      <c r="G7" s="97">
        <v>2</v>
      </c>
      <c r="H7" s="9">
        <v>1</v>
      </c>
      <c r="I7" s="97">
        <v>2</v>
      </c>
      <c r="J7" s="9">
        <v>2</v>
      </c>
      <c r="K7" s="97">
        <v>1</v>
      </c>
      <c r="L7" s="9">
        <v>2</v>
      </c>
      <c r="M7" s="97">
        <v>1</v>
      </c>
      <c r="N7" s="9">
        <v>2</v>
      </c>
      <c r="O7" s="97">
        <v>1</v>
      </c>
      <c r="P7" s="9">
        <v>2</v>
      </c>
      <c r="Q7" s="97">
        <v>1</v>
      </c>
      <c r="R7" s="9">
        <v>2</v>
      </c>
      <c r="S7" s="97"/>
    </row>
    <row r="8" spans="1:19" ht="126" x14ac:dyDescent="0.2">
      <c r="A8" s="4" t="s">
        <v>59</v>
      </c>
      <c r="B8" s="97" t="s">
        <v>208</v>
      </c>
      <c r="C8" s="7" t="s">
        <v>209</v>
      </c>
      <c r="D8" s="97" t="s">
        <v>210</v>
      </c>
      <c r="E8" s="97" t="s">
        <v>211</v>
      </c>
      <c r="F8" s="9" t="s">
        <v>212</v>
      </c>
      <c r="G8" s="9" t="s">
        <v>213</v>
      </c>
      <c r="H8" s="9" t="s">
        <v>214</v>
      </c>
      <c r="I8" s="97" t="s">
        <v>215</v>
      </c>
      <c r="J8" s="9" t="s">
        <v>216</v>
      </c>
      <c r="K8" s="97" t="s">
        <v>217</v>
      </c>
      <c r="L8" s="9" t="s">
        <v>218</v>
      </c>
      <c r="M8" s="97" t="s">
        <v>219</v>
      </c>
      <c r="N8" s="9" t="s">
        <v>220</v>
      </c>
      <c r="O8" s="97" t="s">
        <v>221</v>
      </c>
      <c r="P8" s="9" t="s">
        <v>60</v>
      </c>
      <c r="Q8" s="97" t="s">
        <v>61</v>
      </c>
      <c r="R8" s="9" t="s">
        <v>222</v>
      </c>
      <c r="S8" s="97" t="s">
        <v>223</v>
      </c>
    </row>
    <row r="9" spans="1:19" ht="28" x14ac:dyDescent="0.2">
      <c r="A9" s="4" t="s">
        <v>41</v>
      </c>
      <c r="B9" s="97" t="s">
        <v>48</v>
      </c>
      <c r="C9" s="7" t="s">
        <v>48</v>
      </c>
      <c r="D9" s="97" t="s">
        <v>45</v>
      </c>
      <c r="E9" s="9" t="s">
        <v>43</v>
      </c>
      <c r="F9" s="9" t="s">
        <v>45</v>
      </c>
      <c r="G9" s="97" t="s">
        <v>43</v>
      </c>
      <c r="H9" s="9" t="s">
        <v>45</v>
      </c>
      <c r="I9" s="97" t="s">
        <v>43</v>
      </c>
      <c r="J9" s="9" t="s">
        <v>43</v>
      </c>
      <c r="K9" s="97" t="s">
        <v>43</v>
      </c>
      <c r="L9" s="9" t="s">
        <v>43</v>
      </c>
      <c r="M9" s="97" t="s">
        <v>43</v>
      </c>
      <c r="N9" s="9" t="s">
        <v>51</v>
      </c>
      <c r="O9" s="97" t="s">
        <v>51</v>
      </c>
      <c r="P9" s="9" t="s">
        <v>54</v>
      </c>
      <c r="Q9" s="97" t="s">
        <v>54</v>
      </c>
      <c r="R9" s="9" t="s">
        <v>51</v>
      </c>
      <c r="S9" s="9" t="s">
        <v>51</v>
      </c>
    </row>
    <row r="10" spans="1:19" ht="28" x14ac:dyDescent="0.2">
      <c r="A10" s="4" t="s">
        <v>42</v>
      </c>
      <c r="B10" s="97"/>
      <c r="C10" s="7"/>
      <c r="D10" s="97" t="s">
        <v>46</v>
      </c>
      <c r="E10" s="97" t="s">
        <v>224</v>
      </c>
      <c r="F10" s="97" t="s">
        <v>46</v>
      </c>
      <c r="G10" s="97" t="s">
        <v>224</v>
      </c>
      <c r="H10" s="9" t="s">
        <v>46</v>
      </c>
      <c r="I10" s="97" t="s">
        <v>44</v>
      </c>
      <c r="J10" s="9" t="s">
        <v>44</v>
      </c>
      <c r="K10" s="97" t="s">
        <v>44</v>
      </c>
      <c r="L10" s="9" t="s">
        <v>225</v>
      </c>
      <c r="M10" s="97" t="s">
        <v>225</v>
      </c>
      <c r="N10" s="9" t="s">
        <v>50</v>
      </c>
      <c r="O10" s="97" t="s">
        <v>50</v>
      </c>
      <c r="P10" s="9" t="s">
        <v>53</v>
      </c>
      <c r="Q10" s="97" t="s">
        <v>53</v>
      </c>
      <c r="R10" s="9" t="s">
        <v>50</v>
      </c>
      <c r="S10" s="9" t="s">
        <v>50</v>
      </c>
    </row>
    <row r="11" spans="1:19" ht="16" thickBot="1" x14ac:dyDescent="0.25">
      <c r="A11" s="27" t="s">
        <v>56</v>
      </c>
      <c r="B11" s="98" t="s">
        <v>58</v>
      </c>
      <c r="C11" s="28" t="s">
        <v>58</v>
      </c>
      <c r="D11" s="98" t="s">
        <v>57</v>
      </c>
      <c r="E11" s="98" t="s">
        <v>57</v>
      </c>
      <c r="F11" s="29" t="s">
        <v>57</v>
      </c>
      <c r="G11" s="98" t="s">
        <v>57</v>
      </c>
      <c r="H11" s="29" t="s">
        <v>57</v>
      </c>
      <c r="I11" s="98" t="s">
        <v>57</v>
      </c>
      <c r="J11" s="29" t="s">
        <v>57</v>
      </c>
      <c r="K11" s="98" t="s">
        <v>57</v>
      </c>
      <c r="L11" s="29" t="s">
        <v>58</v>
      </c>
      <c r="M11" s="98" t="s">
        <v>58</v>
      </c>
      <c r="N11" s="29" t="s">
        <v>58</v>
      </c>
      <c r="O11" s="98" t="s">
        <v>58</v>
      </c>
      <c r="P11" s="29" t="s">
        <v>58</v>
      </c>
      <c r="Q11" s="98" t="s">
        <v>58</v>
      </c>
      <c r="R11" s="29" t="s">
        <v>58</v>
      </c>
      <c r="S11" s="29" t="s">
        <v>58</v>
      </c>
    </row>
    <row r="12" spans="1:19" ht="85" thickBot="1" x14ac:dyDescent="0.25">
      <c r="A12" s="30" t="s">
        <v>82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5" spans="1:19" ht="16" thickBot="1" x14ac:dyDescent="0.25">
      <c r="A15" s="2"/>
      <c r="B15" s="2"/>
      <c r="C15" s="2"/>
      <c r="D15" s="2"/>
      <c r="E15" s="2"/>
    </row>
    <row r="16" spans="1:19" ht="106" customHeight="1" thickBot="1" x14ac:dyDescent="0.25">
      <c r="A16" s="143" t="s">
        <v>226</v>
      </c>
      <c r="B16" s="144"/>
      <c r="C16" s="144"/>
      <c r="D16" s="145"/>
    </row>
    <row r="17" spans="1:5" ht="16" thickBot="1" x14ac:dyDescent="0.25">
      <c r="A17" s="2"/>
      <c r="B17" s="2"/>
      <c r="C17" s="2"/>
      <c r="D17" s="2"/>
      <c r="E17" s="2"/>
    </row>
    <row r="18" spans="1:5" ht="97" customHeight="1" thickBot="1" x14ac:dyDescent="0.25">
      <c r="A18" s="143" t="s">
        <v>47</v>
      </c>
      <c r="B18" s="144"/>
      <c r="C18" s="144"/>
      <c r="D18" s="145"/>
    </row>
    <row r="19" spans="1:5" ht="16" thickBot="1" x14ac:dyDescent="0.25">
      <c r="A19" s="2"/>
      <c r="B19" s="2"/>
      <c r="C19" s="2"/>
      <c r="D19" s="2"/>
      <c r="E19" s="2"/>
    </row>
    <row r="20" spans="1:5" ht="121" customHeight="1" thickBot="1" x14ac:dyDescent="0.25">
      <c r="A20" s="143" t="s">
        <v>49</v>
      </c>
      <c r="B20" s="144"/>
      <c r="C20" s="144"/>
      <c r="D20" s="145"/>
    </row>
    <row r="21" spans="1:5" ht="16" thickBot="1" x14ac:dyDescent="0.25">
      <c r="A21" s="2"/>
      <c r="B21" s="2"/>
      <c r="C21" s="2"/>
      <c r="D21" s="2"/>
      <c r="E21" s="2"/>
    </row>
    <row r="22" spans="1:5" ht="120" customHeight="1" thickBot="1" x14ac:dyDescent="0.25">
      <c r="A22" s="143" t="s">
        <v>52</v>
      </c>
      <c r="B22" s="144"/>
      <c r="C22" s="144"/>
      <c r="D22" s="145"/>
    </row>
    <row r="23" spans="1:5" ht="16" thickBot="1" x14ac:dyDescent="0.25">
      <c r="A23" s="2"/>
      <c r="B23" s="2"/>
      <c r="C23" s="2"/>
      <c r="D23" s="2"/>
      <c r="E23" s="2"/>
    </row>
    <row r="24" spans="1:5" ht="16" thickBot="1" x14ac:dyDescent="0.25">
      <c r="A24" s="143" t="s">
        <v>55</v>
      </c>
      <c r="B24" s="144"/>
      <c r="C24" s="144"/>
      <c r="D24" s="145"/>
    </row>
    <row r="25" spans="1:5" ht="16" thickBot="1" x14ac:dyDescent="0.25">
      <c r="A25" s="2"/>
      <c r="B25" s="2"/>
      <c r="C25" s="2"/>
      <c r="D25" s="2"/>
      <c r="E25" s="2"/>
    </row>
    <row r="26" spans="1:5" ht="16" thickBot="1" x14ac:dyDescent="0.25">
      <c r="A26" s="152" t="s">
        <v>79</v>
      </c>
      <c r="B26" s="153"/>
      <c r="C26" s="153"/>
      <c r="D26" s="154"/>
    </row>
    <row r="27" spans="1:5" x14ac:dyDescent="0.2">
      <c r="A27" s="155" t="s">
        <v>227</v>
      </c>
      <c r="B27" s="156"/>
      <c r="C27" s="156"/>
      <c r="D27" s="157"/>
      <c r="E27" s="92"/>
    </row>
    <row r="28" spans="1:5" x14ac:dyDescent="0.2">
      <c r="A28" s="149" t="s">
        <v>228</v>
      </c>
      <c r="B28" s="150"/>
      <c r="C28" s="150"/>
      <c r="D28" s="151"/>
      <c r="E28" s="92"/>
    </row>
    <row r="29" spans="1:5" x14ac:dyDescent="0.2">
      <c r="A29" s="149" t="s">
        <v>80</v>
      </c>
      <c r="B29" s="150"/>
      <c r="C29" s="150"/>
      <c r="D29" s="151"/>
      <c r="E29" s="92"/>
    </row>
    <row r="30" spans="1:5" x14ac:dyDescent="0.2">
      <c r="A30" s="149" t="s">
        <v>229</v>
      </c>
      <c r="B30" s="150"/>
      <c r="C30" s="150"/>
      <c r="D30" s="151"/>
      <c r="E30" s="92"/>
    </row>
    <row r="31" spans="1:5" ht="16" thickBot="1" x14ac:dyDescent="0.25">
      <c r="A31" s="146" t="s">
        <v>230</v>
      </c>
      <c r="B31" s="147"/>
      <c r="C31" s="147"/>
      <c r="D31" s="148"/>
      <c r="E31" s="92"/>
    </row>
  </sheetData>
  <mergeCells count="13">
    <mergeCell ref="A4:A5"/>
    <mergeCell ref="A1:F1"/>
    <mergeCell ref="A16:D16"/>
    <mergeCell ref="A18:D18"/>
    <mergeCell ref="A20:D20"/>
    <mergeCell ref="A22:D22"/>
    <mergeCell ref="A24:D24"/>
    <mergeCell ref="A31:D31"/>
    <mergeCell ref="A30:D30"/>
    <mergeCell ref="A29:D29"/>
    <mergeCell ref="A26:D26"/>
    <mergeCell ref="A28:D28"/>
    <mergeCell ref="A27:D27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topLeftCell="A22" zoomScaleNormal="90" workbookViewId="0">
      <selection activeCell="B5" sqref="B5"/>
    </sheetView>
  </sheetViews>
  <sheetFormatPr baseColWidth="10" defaultColWidth="10.83203125" defaultRowHeight="13" x14ac:dyDescent="0.15"/>
  <cols>
    <col min="1" max="1" width="27.33203125" style="1" bestFit="1" customWidth="1"/>
    <col min="2" max="2" width="105.83203125" style="39" customWidth="1"/>
    <col min="3" max="3" width="47.33203125" style="43" customWidth="1"/>
    <col min="4" max="16384" width="10.83203125" style="1"/>
  </cols>
  <sheetData>
    <row r="1" spans="1:3" ht="17" thickBot="1" x14ac:dyDescent="0.2">
      <c r="A1" s="166" t="s">
        <v>276</v>
      </c>
      <c r="B1" s="167"/>
      <c r="C1" s="168"/>
    </row>
    <row r="2" spans="1:3" ht="43" thickBot="1" x14ac:dyDescent="0.2">
      <c r="C2" s="100" t="s">
        <v>256</v>
      </c>
    </row>
    <row r="3" spans="1:3" ht="70" x14ac:dyDescent="0.15">
      <c r="A3" s="163" t="s">
        <v>62</v>
      </c>
      <c r="B3" s="50" t="s">
        <v>65</v>
      </c>
      <c r="C3" s="101" t="s">
        <v>83</v>
      </c>
    </row>
    <row r="4" spans="1:3" ht="70" x14ac:dyDescent="0.15">
      <c r="A4" s="164"/>
      <c r="B4" s="102" t="s">
        <v>237</v>
      </c>
      <c r="C4" s="103" t="s">
        <v>83</v>
      </c>
    </row>
    <row r="5" spans="1:3" ht="70" x14ac:dyDescent="0.15">
      <c r="A5" s="164"/>
      <c r="B5" s="51" t="s">
        <v>66</v>
      </c>
      <c r="C5" s="103" t="s">
        <v>83</v>
      </c>
    </row>
    <row r="6" spans="1:3" customFormat="1" ht="72" thickBot="1" x14ac:dyDescent="0.25">
      <c r="A6" s="165"/>
      <c r="B6" s="52" t="s">
        <v>121</v>
      </c>
      <c r="C6" s="104" t="s">
        <v>83</v>
      </c>
    </row>
    <row r="7" spans="1:3" ht="14" thickBot="1" x14ac:dyDescent="0.2"/>
    <row r="8" spans="1:3" ht="14" x14ac:dyDescent="0.15">
      <c r="A8" s="169" t="s">
        <v>134</v>
      </c>
      <c r="B8" s="42" t="s">
        <v>64</v>
      </c>
      <c r="C8" s="45"/>
    </row>
    <row r="9" spans="1:3" ht="15" thickBot="1" x14ac:dyDescent="0.2">
      <c r="A9" s="170"/>
      <c r="B9" s="90" t="s">
        <v>122</v>
      </c>
      <c r="C9" s="91"/>
    </row>
    <row r="10" spans="1:3" x14ac:dyDescent="0.15">
      <c r="B10" s="43"/>
    </row>
    <row r="11" spans="1:3" ht="14" thickBot="1" x14ac:dyDescent="0.2">
      <c r="B11" s="43"/>
    </row>
    <row r="12" spans="1:3" ht="28" x14ac:dyDescent="0.15">
      <c r="A12" s="169" t="s">
        <v>68</v>
      </c>
      <c r="B12" s="53" t="s">
        <v>277</v>
      </c>
      <c r="C12" s="45"/>
    </row>
    <row r="13" spans="1:3" ht="14" x14ac:dyDescent="0.15">
      <c r="A13" s="171"/>
      <c r="B13" s="54" t="s">
        <v>257</v>
      </c>
      <c r="C13" s="105"/>
    </row>
    <row r="14" spans="1:3" ht="42" x14ac:dyDescent="0.15">
      <c r="A14" s="171"/>
      <c r="B14" s="106" t="s">
        <v>258</v>
      </c>
      <c r="C14" s="105"/>
    </row>
    <row r="15" spans="1:3" ht="14" x14ac:dyDescent="0.15">
      <c r="A15" s="171"/>
      <c r="B15" s="54" t="s">
        <v>123</v>
      </c>
      <c r="C15" s="105"/>
    </row>
    <row r="16" spans="1:3" ht="14" x14ac:dyDescent="0.15">
      <c r="A16" s="171"/>
      <c r="B16" s="54" t="s">
        <v>124</v>
      </c>
      <c r="C16" s="105"/>
    </row>
    <row r="17" spans="1:3" ht="28" x14ac:dyDescent="0.15">
      <c r="A17" s="171"/>
      <c r="B17" s="54" t="s">
        <v>259</v>
      </c>
      <c r="C17" s="105"/>
    </row>
    <row r="18" spans="1:3" ht="28" x14ac:dyDescent="0.15">
      <c r="A18" s="171"/>
      <c r="B18" s="54" t="s">
        <v>125</v>
      </c>
      <c r="C18" s="105"/>
    </row>
    <row r="19" spans="1:3" x14ac:dyDescent="0.15">
      <c r="A19" s="171"/>
      <c r="B19" s="55" t="s">
        <v>126</v>
      </c>
      <c r="C19" s="105"/>
    </row>
    <row r="20" spans="1:3" ht="28" x14ac:dyDescent="0.15">
      <c r="A20" s="171"/>
      <c r="B20" s="54" t="s">
        <v>260</v>
      </c>
      <c r="C20" s="105"/>
    </row>
    <row r="21" spans="1:3" ht="42" x14ac:dyDescent="0.15">
      <c r="A21" s="171"/>
      <c r="B21" s="107" t="s">
        <v>261</v>
      </c>
      <c r="C21" s="105"/>
    </row>
    <row r="22" spans="1:3" ht="140" x14ac:dyDescent="0.15">
      <c r="A22" s="171"/>
      <c r="B22" s="54" t="s">
        <v>278</v>
      </c>
      <c r="C22" s="105"/>
    </row>
    <row r="23" spans="1:3" ht="28" x14ac:dyDescent="0.15">
      <c r="A23" s="171"/>
      <c r="B23" s="54" t="s">
        <v>262</v>
      </c>
      <c r="C23" s="105"/>
    </row>
    <row r="24" spans="1:3" ht="14" thickBot="1" x14ac:dyDescent="0.2"/>
    <row r="25" spans="1:3" ht="14" x14ac:dyDescent="0.15">
      <c r="A25" s="169" t="s">
        <v>263</v>
      </c>
      <c r="B25" s="108" t="s">
        <v>127</v>
      </c>
      <c r="C25" s="57"/>
    </row>
    <row r="26" spans="1:3" ht="29" thickBot="1" x14ac:dyDescent="0.2">
      <c r="A26" s="170"/>
      <c r="B26" s="109" t="s">
        <v>264</v>
      </c>
      <c r="C26" s="58"/>
    </row>
    <row r="27" spans="1:3" ht="14" thickBot="1" x14ac:dyDescent="0.2"/>
    <row r="28" spans="1:3" ht="71" thickBot="1" x14ac:dyDescent="0.2">
      <c r="A28" s="14" t="s">
        <v>78</v>
      </c>
      <c r="B28" s="112" t="s">
        <v>279</v>
      </c>
      <c r="C28" s="46"/>
    </row>
    <row r="29" spans="1:3" ht="14" thickBot="1" x14ac:dyDescent="0.2"/>
    <row r="30" spans="1:3" x14ac:dyDescent="0.15">
      <c r="A30" s="169" t="s">
        <v>175</v>
      </c>
      <c r="B30" s="59" t="s">
        <v>128</v>
      </c>
      <c r="C30" s="45"/>
    </row>
    <row r="31" spans="1:3" ht="14" x14ac:dyDescent="0.15">
      <c r="A31" s="171"/>
      <c r="B31" s="54" t="s">
        <v>87</v>
      </c>
      <c r="C31" s="105"/>
    </row>
    <row r="32" spans="1:3" ht="28" x14ac:dyDescent="0.15">
      <c r="A32" s="171"/>
      <c r="B32" s="54" t="s">
        <v>265</v>
      </c>
      <c r="C32" s="105"/>
    </row>
    <row r="33" spans="1:3" x14ac:dyDescent="0.15">
      <c r="A33" s="171"/>
      <c r="B33" s="55" t="s">
        <v>266</v>
      </c>
      <c r="C33" s="105"/>
    </row>
    <row r="34" spans="1:3" ht="28" x14ac:dyDescent="0.15">
      <c r="A34" s="171"/>
      <c r="B34" s="54" t="s">
        <v>267</v>
      </c>
      <c r="C34" s="105"/>
    </row>
    <row r="35" spans="1:3" ht="42" x14ac:dyDescent="0.15">
      <c r="A35" s="171"/>
      <c r="B35" s="54" t="s">
        <v>268</v>
      </c>
      <c r="C35" s="105"/>
    </row>
    <row r="36" spans="1:3" ht="14" x14ac:dyDescent="0.15">
      <c r="A36" s="171"/>
      <c r="B36" s="54" t="s">
        <v>129</v>
      </c>
      <c r="C36" s="105"/>
    </row>
    <row r="37" spans="1:3" ht="42" x14ac:dyDescent="0.15">
      <c r="A37" s="171"/>
      <c r="B37" s="54" t="s">
        <v>67</v>
      </c>
      <c r="C37" s="105"/>
    </row>
    <row r="38" spans="1:3" ht="15" thickBot="1" x14ac:dyDescent="0.2">
      <c r="A38" s="171"/>
      <c r="B38" s="54" t="s">
        <v>130</v>
      </c>
      <c r="C38" s="105"/>
    </row>
    <row r="39" spans="1:3" ht="14" x14ac:dyDescent="0.15">
      <c r="A39" s="171"/>
      <c r="B39" s="54" t="s">
        <v>269</v>
      </c>
      <c r="C39" s="105"/>
    </row>
    <row r="40" spans="1:3" ht="14" x14ac:dyDescent="0.15">
      <c r="A40" s="171"/>
      <c r="B40" s="54" t="s">
        <v>270</v>
      </c>
      <c r="C40" s="105"/>
    </row>
    <row r="41" spans="1:3" ht="14" x14ac:dyDescent="0.15">
      <c r="A41" s="171"/>
      <c r="B41" s="54" t="s">
        <v>131</v>
      </c>
      <c r="C41" s="105"/>
    </row>
    <row r="42" spans="1:3" ht="14" x14ac:dyDescent="0.15">
      <c r="A42" s="171"/>
      <c r="B42" s="54" t="s">
        <v>132</v>
      </c>
      <c r="C42" s="105"/>
    </row>
    <row r="43" spans="1:3" ht="14" x14ac:dyDescent="0.15">
      <c r="A43" s="171"/>
      <c r="B43" s="54" t="s">
        <v>176</v>
      </c>
      <c r="C43" s="105"/>
    </row>
    <row r="44" spans="1:3" ht="56" x14ac:dyDescent="0.15">
      <c r="A44" s="171"/>
      <c r="B44" s="54" t="s">
        <v>271</v>
      </c>
      <c r="C44" s="105"/>
    </row>
    <row r="45" spans="1:3" ht="15" thickBot="1" x14ac:dyDescent="0.2">
      <c r="A45" s="170"/>
      <c r="B45" s="56" t="s">
        <v>133</v>
      </c>
      <c r="C45" s="91"/>
    </row>
    <row r="46" spans="1:3" ht="14" thickBot="1" x14ac:dyDescent="0.2"/>
    <row r="47" spans="1:3" ht="71" thickBot="1" x14ac:dyDescent="0.2">
      <c r="A47" s="10" t="s">
        <v>63</v>
      </c>
      <c r="B47" s="41" t="s">
        <v>272</v>
      </c>
      <c r="C47" s="110"/>
    </row>
    <row r="48" spans="1:3" ht="14" thickBot="1" x14ac:dyDescent="0.2"/>
    <row r="49" spans="1:3" ht="98" x14ac:dyDescent="0.15">
      <c r="A49" s="163" t="s">
        <v>77</v>
      </c>
      <c r="B49" s="111" t="s">
        <v>273</v>
      </c>
      <c r="C49" s="45"/>
    </row>
    <row r="50" spans="1:3" ht="42" x14ac:dyDescent="0.15">
      <c r="A50" s="164"/>
      <c r="B50" s="44" t="s">
        <v>274</v>
      </c>
      <c r="C50" s="105"/>
    </row>
    <row r="51" spans="1:3" ht="57" thickBot="1" x14ac:dyDescent="0.2">
      <c r="A51" s="165"/>
      <c r="B51" s="40" t="s">
        <v>275</v>
      </c>
      <c r="C51" s="91"/>
    </row>
  </sheetData>
  <mergeCells count="7">
    <mergeCell ref="A49:A51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zoomScale="90" zoomScaleNormal="90" workbookViewId="0">
      <selection activeCell="E13" sqref="E13"/>
    </sheetView>
  </sheetViews>
  <sheetFormatPr baseColWidth="10" defaultColWidth="11.5" defaultRowHeight="15" x14ac:dyDescent="0.2"/>
  <cols>
    <col min="1" max="1" width="5.1640625" style="87" customWidth="1"/>
    <col min="2" max="2" width="62.83203125" style="87" customWidth="1"/>
    <col min="3" max="3" width="43.6640625" style="87" customWidth="1"/>
    <col min="4" max="4" width="8.6640625" style="88" customWidth="1"/>
    <col min="5" max="7" width="17.83203125" style="89" customWidth="1"/>
  </cols>
  <sheetData>
    <row r="1" spans="1:7" ht="29" customHeight="1" thickBot="1" x14ac:dyDescent="0.25">
      <c r="A1" s="172" t="s">
        <v>144</v>
      </c>
      <c r="B1" s="173"/>
      <c r="C1" s="173"/>
      <c r="D1" s="173"/>
      <c r="E1" s="173"/>
      <c r="F1" s="173"/>
      <c r="G1" s="174"/>
    </row>
    <row r="2" spans="1:7" ht="29" thickBot="1" x14ac:dyDescent="0.25">
      <c r="A2" s="12" t="s">
        <v>76</v>
      </c>
      <c r="B2" s="13" t="s">
        <v>32</v>
      </c>
      <c r="C2" s="13" t="s">
        <v>81</v>
      </c>
      <c r="D2" s="19" t="s">
        <v>33</v>
      </c>
      <c r="E2" s="22" t="s">
        <v>151</v>
      </c>
      <c r="F2" s="22" t="s">
        <v>154</v>
      </c>
      <c r="G2" s="23" t="s">
        <v>152</v>
      </c>
    </row>
    <row r="3" spans="1:7" ht="42" x14ac:dyDescent="0.2">
      <c r="A3" s="17">
        <v>1</v>
      </c>
      <c r="B3" s="18" t="s">
        <v>280</v>
      </c>
      <c r="C3" s="18" t="s">
        <v>294</v>
      </c>
      <c r="D3" s="20">
        <v>2</v>
      </c>
      <c r="E3" s="69">
        <f>F3/1.2</f>
        <v>0</v>
      </c>
      <c r="F3" s="38"/>
      <c r="G3" s="24">
        <f>F3*D3</f>
        <v>0</v>
      </c>
    </row>
    <row r="4" spans="1:7" ht="28" x14ac:dyDescent="0.2">
      <c r="A4" s="15">
        <v>2</v>
      </c>
      <c r="B4" s="25" t="s">
        <v>174</v>
      </c>
      <c r="C4" s="26"/>
      <c r="D4" s="21">
        <v>2</v>
      </c>
      <c r="E4" s="69">
        <f t="shared" ref="E4:E7" si="0">F4/1.2</f>
        <v>0</v>
      </c>
      <c r="F4" s="38"/>
      <c r="G4" s="24">
        <f t="shared" ref="G4:G7" si="1">F4*D4</f>
        <v>0</v>
      </c>
    </row>
    <row r="5" spans="1:7" x14ac:dyDescent="0.2">
      <c r="A5" s="15">
        <v>3</v>
      </c>
      <c r="B5" s="16" t="s">
        <v>298</v>
      </c>
      <c r="C5" s="26"/>
      <c r="D5" s="21">
        <v>2</v>
      </c>
      <c r="E5" s="69">
        <f t="shared" si="0"/>
        <v>0</v>
      </c>
      <c r="F5" s="38"/>
      <c r="G5" s="24">
        <f t="shared" si="1"/>
        <v>0</v>
      </c>
    </row>
    <row r="6" spans="1:7" x14ac:dyDescent="0.2">
      <c r="A6" s="15">
        <v>4</v>
      </c>
      <c r="B6" s="16" t="s">
        <v>235</v>
      </c>
      <c r="C6" s="26"/>
      <c r="D6" s="21">
        <v>2</v>
      </c>
      <c r="E6" s="69">
        <f t="shared" si="0"/>
        <v>0</v>
      </c>
      <c r="F6" s="38"/>
      <c r="G6" s="24">
        <f t="shared" si="1"/>
        <v>0</v>
      </c>
    </row>
    <row r="7" spans="1:7" ht="16" thickBot="1" x14ac:dyDescent="0.25">
      <c r="A7" s="15">
        <v>5</v>
      </c>
      <c r="B7" s="16" t="s">
        <v>236</v>
      </c>
      <c r="C7" s="26"/>
      <c r="D7" s="21">
        <v>2</v>
      </c>
      <c r="E7" s="69">
        <f t="shared" si="0"/>
        <v>0</v>
      </c>
      <c r="F7" s="38"/>
      <c r="G7" s="24">
        <f t="shared" si="1"/>
        <v>0</v>
      </c>
    </row>
    <row r="8" spans="1:7" ht="40" customHeight="1" thickBot="1" x14ac:dyDescent="0.25">
      <c r="A8" s="175" t="s">
        <v>153</v>
      </c>
      <c r="B8" s="176"/>
      <c r="C8" s="176"/>
      <c r="D8" s="176"/>
      <c r="E8" s="176"/>
      <c r="F8" s="176"/>
      <c r="G8" s="23">
        <f>SUM(G3:G7)</f>
        <v>0</v>
      </c>
    </row>
  </sheetData>
  <mergeCells count="2">
    <mergeCell ref="A1:G1"/>
    <mergeCell ref="A8:F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Info_opis predmetu zákazky</vt:lpstr>
      <vt:lpstr>Automobil_špecifikácia</vt:lpstr>
      <vt:lpstr>Zoznam doplnkov</vt:lpstr>
      <vt:lpstr>Radiostanica_spec</vt:lpstr>
      <vt:lpstr>SET POLEPOV HaZZ_spec</vt:lpstr>
      <vt:lpstr>VRZ_zostava1_HaZZ_spec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2021-10-11T13:33:12Z</cp:lastPrinted>
  <dcterms:created xsi:type="dcterms:W3CDTF">2019-12-27T20:01:54Z</dcterms:created>
  <dcterms:modified xsi:type="dcterms:W3CDTF">2022-08-22T11:09:33Z</dcterms:modified>
</cp:coreProperties>
</file>