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555" yWindow="465" windowWidth="19440" windowHeight="15600"/>
  </bookViews>
  <sheets>
    <sheet name="Časť 1 . Novorodenecké postieľk" sheetId="1" r:id="rId1"/>
    <sheet name="Časť 2. Detské postieľky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H9" i="2"/>
  <c r="H4" i="2"/>
  <c r="G9" i="2"/>
  <c r="G4" i="2"/>
  <c r="G19" i="1"/>
  <c r="G18" i="1"/>
  <c r="H18" i="1" s="1"/>
  <c r="G14" i="1"/>
  <c r="H14" i="1" s="1"/>
  <c r="G6" i="1"/>
  <c r="H6" i="1" s="1"/>
  <c r="H19" i="1" s="1"/>
</calcChain>
</file>

<file path=xl/sharedStrings.xml><?xml version="1.0" encoding="utf-8"?>
<sst xmlns="http://schemas.openxmlformats.org/spreadsheetml/2006/main" count="147" uniqueCount="90">
  <si>
    <r>
      <t xml:space="preserve">     </t>
    </r>
    <r>
      <rPr>
        <sz val="14"/>
        <color theme="1"/>
        <rFont val="Microsoft Sans Serif"/>
        <family val="2"/>
      </rPr>
      <t>Časť  I.</t>
    </r>
    <r>
      <rPr>
        <b/>
        <sz val="14"/>
        <color theme="1"/>
        <rFont val="Microsoft Sans Serif"/>
        <family val="2"/>
      </rPr>
      <t xml:space="preserve">         Novorodenecké  postieľky a  výhrevné podložky</t>
    </r>
  </si>
  <si>
    <t>Postieľky pre detské a novorodenecké oddelenie</t>
  </si>
  <si>
    <t>Technické vlastnosti</t>
  </si>
  <si>
    <t>Jednotka</t>
  </si>
  <si>
    <t>Minimum</t>
  </si>
  <si>
    <t>Maximum</t>
  </si>
  <si>
    <t>Presne</t>
  </si>
  <si>
    <t>1. Novorodenecké postieľky</t>
  </si>
  <si>
    <t>ks</t>
  </si>
  <si>
    <t>- ľahká manipuláca zdvihu v rozsahu:</t>
  </si>
  <si>
    <t>mm</t>
  </si>
  <si>
    <t>- hĺbka lôžka</t>
  </si>
  <si>
    <t>cm</t>
  </si>
  <si>
    <t>- váha</t>
  </si>
  <si>
    <t>kg</t>
  </si>
  <si>
    <t>1.1. Výhrevné podložky</t>
  </si>
  <si>
    <t>- elektrický regulátor teploty s teplotným rozsahom v krokoch po 0,1°C:</t>
  </si>
  <si>
    <t>stup. C</t>
  </si>
  <si>
    <t>1.2. PUR matrace</t>
  </si>
  <si>
    <t>Hodnota / charakteristika</t>
  </si>
  <si>
    <t>áno</t>
  </si>
  <si>
    <t>- konštrukcia vhodná pre umiestnenie lôžka nad posteľ matky</t>
  </si>
  <si>
    <t>- 4 otočné kolieska, 2 vybavené brzdou, priemer kolieska 100 mm, antistatické</t>
  </si>
  <si>
    <t>- trendelenburg , minimum ± 12°</t>
  </si>
  <si>
    <t>- úložný košík upevnený na spodnej časti podvozku</t>
  </si>
  <si>
    <t>- rozmery</t>
  </si>
  <si>
    <t>(850-1090 mm)x (450-510 mm)x rozsah zdvihu(min.600-990 mm)</t>
  </si>
  <si>
    <t>- mriežky bočných stien rozteč max.6 a menej cm</t>
  </si>
  <si>
    <t>- lôžko - pevná styčná plocha , nie sieťú /možnosť uloženia monitoru dychu, fototerapeutickej postieľky,výhrevnej podložky/</t>
  </si>
  <si>
    <t>500 x 800 mm</t>
  </si>
  <si>
    <t>- povrchová úprava</t>
  </si>
  <si>
    <t>umývateľný PUR mint poťah</t>
  </si>
  <si>
    <t>- trieda</t>
  </si>
  <si>
    <t>Il.a</t>
  </si>
  <si>
    <t>- napájacie napätie regulátora</t>
  </si>
  <si>
    <t>230 V</t>
  </si>
  <si>
    <t>- napájacie napätie vyhrievanej podložky</t>
  </si>
  <si>
    <t>Bezpečných 24 V</t>
  </si>
  <si>
    <t>- príkon</t>
  </si>
  <si>
    <t>80 W</t>
  </si>
  <si>
    <t>- regulátor</t>
  </si>
  <si>
    <t xml:space="preserve"> - LED display - dotykový na ovládanie teploty a ostatných informácií</t>
  </si>
  <si>
    <t>Jednotková cena v EUR bez DPH</t>
  </si>
  <si>
    <t>Spolu v EUR bez DPH</t>
  </si>
  <si>
    <t>Spolu v EUR s DPH</t>
  </si>
  <si>
    <t>- display zobrazuje aktuálny stav nastavenej teploty, zobrazuje prípadné poruchy opticky aj akusticky, cez menu display ponúka zobrazenie servisných informácií a identifikáciu používanej podložky</t>
  </si>
  <si>
    <t>- termostat - elektronická proporciálná regulácia</t>
  </si>
  <si>
    <t>- sada teplotných senzorov - min.3 ks</t>
  </si>
  <si>
    <t>- nezávislá teplotná mechanická poistka - resetovateľná</t>
  </si>
  <si>
    <t>- počítadlo prevádzkových hodín regulátoru</t>
  </si>
  <si>
    <t>- počítadlo prevádzkových hodín podložky - s integrovanou pamäťou pre uloženie dát-prevádzkových hodín u každej podložky jednotlivo</t>
  </si>
  <si>
    <t>- kompletná nepretržitá diagnostika prevádzky a nastavených parametrov</t>
  </si>
  <si>
    <t>- alarmy</t>
  </si>
  <si>
    <t>- systémové, prevádzkové a chybové hlásenia LCD displeji</t>
  </si>
  <si>
    <t>- opticky a akusticky signalizované</t>
  </si>
  <si>
    <t>- pri prekročení nastavenej teploty o 1°C - automatické odpojenie vyhrievania</t>
  </si>
  <si>
    <t>- vzájomná kompatibilita regulátoru a všetkých veľkostí dodávaných podložiek</t>
  </si>
  <si>
    <t>- držiak na prípadné uchytenie regulátora podložky</t>
  </si>
  <si>
    <t>- váha regulátora</t>
  </si>
  <si>
    <t>max. 2 kg</t>
  </si>
  <si>
    <t>1.2 Matrac</t>
  </si>
  <si>
    <t>výška cca 3 cm</t>
  </si>
  <si>
    <t>- jadro so studenej PUR peny- molitan</t>
  </si>
  <si>
    <t>- hustota 35,3/kg, EN norma nehorľavá</t>
  </si>
  <si>
    <t>- poťah</t>
  </si>
  <si>
    <t>so zipsom nepremokavý, textilný laminát s polyuretánovým nánosom na tech. PES úplete</t>
  </si>
  <si>
    <t>vodeodolný, paropriepustný, hydrolytický odolný, antibakteriálny, s prostipliesňovou úpravou, vysoký stupeň mechanickej odolnosti. Možnosť prať v práčke</t>
  </si>
  <si>
    <t xml:space="preserve">Celková cena </t>
  </si>
  <si>
    <t>Detské postieľky určené pre deti predškolského veku</t>
  </si>
  <si>
    <t>Detské postieľky</t>
  </si>
  <si>
    <t>- rozmery matraca podľa typu postieľky, maximálna výška matraca</t>
  </si>
  <si>
    <t>- výška ložnej plochy, elektricky nastaviteľná</t>
  </si>
  <si>
    <t>- hmotnosť s celkovým vybavením</t>
  </si>
  <si>
    <t>- bezpečné pracovné zaťaženie</t>
  </si>
  <si>
    <t>PUR matrace</t>
  </si>
  <si>
    <t>- elektrická polohovateľná postieľka, prispôsobená hospitalizovaným deťom predškolského veku, pre KIGM deti, Detské oddelenia, Detské JIS</t>
  </si>
  <si>
    <t>- stĺpová konštrukcia farebná</t>
  </si>
  <si>
    <t>- vonkajšie rozmery postieľky</t>
  </si>
  <si>
    <t>150 cm - 160 cm x 80 cm - 85 cm</t>
  </si>
  <si>
    <t>- odnímateľné čelá, bočnice výškovo nastaviteľné</t>
  </si>
  <si>
    <t>- dvojdielna ložná plocha</t>
  </si>
  <si>
    <t>- výška bočníc nad ložnou plochou: 80 cm</t>
  </si>
  <si>
    <t>- náklon Tendelenburg / obrátený Trendelenburg, elektricky nastaviteľný</t>
  </si>
  <si>
    <t>- individuálne alebo centrálne brzdené 4 koliesok</t>
  </si>
  <si>
    <t xml:space="preserve"> Matrac pre detské postielky</t>
  </si>
  <si>
    <t>- jadro tvori polyuretánová pena (PUR), s výškou 8 cm</t>
  </si>
  <si>
    <t>-  možnosť prania matraca pri teplote do 60 °C.</t>
  </si>
  <si>
    <t>Časť II.  Detské postieľky</t>
  </si>
  <si>
    <t>Celková cena spolu</t>
  </si>
  <si>
    <t>Jersey - jersejova látka obojstranne prešívaná výplňovým materiálom, povrch z vonku umývateľný, možnosť použitia obojstranne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</si>
</sst>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\ &quot;€&quot;"/>
  </numFmts>
  <fonts count="8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Microsoft Sans Serif"/>
      <family val="2"/>
    </font>
    <font>
      <b/>
      <sz val="14"/>
      <color theme="1"/>
      <name val="Microsoft Sans Serif"/>
      <family val="2"/>
    </font>
    <font>
      <sz val="14"/>
      <color theme="1"/>
      <name val="Microsoft Sans Serif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4" fillId="0" borderId="5" xfId="0" applyFont="1" applyBorder="1"/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164" fontId="0" fillId="0" borderId="5" xfId="0" applyNumberFormat="1" applyBorder="1"/>
    <xf numFmtId="165" fontId="0" fillId="0" borderId="5" xfId="0" applyNumberFormat="1" applyBorder="1"/>
    <xf numFmtId="165" fontId="0" fillId="0" borderId="0" xfId="0" applyNumberFormat="1"/>
    <xf numFmtId="0" fontId="0" fillId="0" borderId="8" xfId="0" applyBorder="1"/>
    <xf numFmtId="165" fontId="0" fillId="0" borderId="1" xfId="0" applyNumberFormat="1" applyBorder="1"/>
    <xf numFmtId="0" fontId="0" fillId="0" borderId="8" xfId="0" applyBorder="1" applyAlignment="1">
      <alignment wrapText="1"/>
    </xf>
    <xf numFmtId="165" fontId="0" fillId="0" borderId="2" xfId="0" applyNumberFormat="1" applyBorder="1"/>
    <xf numFmtId="0" fontId="0" fillId="0" borderId="0" xfId="0" applyBorder="1"/>
    <xf numFmtId="0" fontId="0" fillId="0" borderId="5" xfId="0" applyFill="1" applyBorder="1" applyAlignment="1">
      <alignment wrapText="1"/>
    </xf>
    <xf numFmtId="165" fontId="0" fillId="0" borderId="8" xfId="0" applyNumberFormat="1" applyBorder="1"/>
    <xf numFmtId="0" fontId="4" fillId="0" borderId="0" xfId="0" applyFont="1" applyBorder="1" applyAlignment="1">
      <alignment wrapText="1"/>
    </xf>
    <xf numFmtId="0" fontId="0" fillId="0" borderId="0" xfId="0" applyBorder="1" applyAlignment="1"/>
    <xf numFmtId="165" fontId="0" fillId="0" borderId="0" xfId="0" applyNumberFormat="1" applyBorder="1"/>
    <xf numFmtId="0" fontId="4" fillId="0" borderId="8" xfId="0" applyFont="1" applyBorder="1" applyAlignment="1">
      <alignment wrapText="1"/>
    </xf>
    <xf numFmtId="0" fontId="4" fillId="0" borderId="8" xfId="0" applyFont="1" applyBorder="1"/>
    <xf numFmtId="164" fontId="0" fillId="0" borderId="8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0" fontId="5" fillId="2" borderId="5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justify" vertical="center" wrapText="1"/>
    </xf>
    <xf numFmtId="164" fontId="0" fillId="0" borderId="0" xfId="0" applyNumberFormat="1"/>
    <xf numFmtId="0" fontId="0" fillId="0" borderId="11" xfId="0" applyBorder="1"/>
    <xf numFmtId="165" fontId="0" fillId="0" borderId="10" xfId="0" applyNumberFormat="1" applyBorder="1"/>
    <xf numFmtId="0" fontId="0" fillId="0" borderId="10" xfId="0" applyBorder="1"/>
    <xf numFmtId="165" fontId="0" fillId="0" borderId="14" xfId="0" applyNumberFormat="1" applyBorder="1"/>
    <xf numFmtId="0" fontId="4" fillId="0" borderId="1" xfId="0" applyFont="1" applyBorder="1" applyAlignment="1">
      <alignment wrapText="1"/>
    </xf>
    <xf numFmtId="0" fontId="0" fillId="0" borderId="3" xfId="0" applyBorder="1" applyAlignment="1"/>
    <xf numFmtId="0" fontId="0" fillId="0" borderId="12" xfId="0" applyBorder="1" applyAlignment="1"/>
    <xf numFmtId="0" fontId="2" fillId="0" borderId="1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justify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workbookViewId="0">
      <selection activeCell="K15" sqref="K15"/>
    </sheetView>
  </sheetViews>
  <sheetFormatPr defaultColWidth="11" defaultRowHeight="15.75" x14ac:dyDescent="0.25"/>
  <cols>
    <col min="1" max="1" width="55.625" customWidth="1"/>
    <col min="2" max="2" width="23.5" customWidth="1"/>
    <col min="3" max="3" width="9.375" customWidth="1"/>
    <col min="4" max="4" width="10" customWidth="1"/>
    <col min="5" max="5" width="8.375" customWidth="1"/>
    <col min="6" max="6" width="16.875" customWidth="1"/>
    <col min="7" max="7" width="15.375" customWidth="1"/>
    <col min="8" max="8" width="13.875" customWidth="1"/>
  </cols>
  <sheetData>
    <row r="1" spans="1:8" x14ac:dyDescent="0.25">
      <c r="A1" s="1"/>
    </row>
    <row r="2" spans="1:8" ht="104.1" customHeight="1" x14ac:dyDescent="0.25">
      <c r="A2" s="49" t="s">
        <v>0</v>
      </c>
      <c r="B2" s="49"/>
      <c r="C2" s="49"/>
      <c r="D2" s="49"/>
      <c r="E2" s="49"/>
      <c r="F2" s="49"/>
      <c r="G2" s="49"/>
      <c r="H2" s="49"/>
    </row>
    <row r="3" spans="1:8" x14ac:dyDescent="0.25">
      <c r="A3" s="6" t="s">
        <v>1</v>
      </c>
      <c r="B3" s="3"/>
      <c r="C3" s="3"/>
      <c r="D3" s="3"/>
      <c r="E3" s="3"/>
      <c r="F3" s="3"/>
      <c r="G3" s="3"/>
      <c r="H3" s="3"/>
    </row>
    <row r="4" spans="1:8" ht="31.5" x14ac:dyDescent="0.25">
      <c r="A4" s="6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42</v>
      </c>
      <c r="G4" s="8" t="s">
        <v>43</v>
      </c>
      <c r="H4" s="8" t="s">
        <v>44</v>
      </c>
    </row>
    <row r="5" spans="1:8" x14ac:dyDescent="0.25">
      <c r="A5" s="4"/>
      <c r="B5" s="4"/>
      <c r="C5" s="3"/>
      <c r="D5" s="3"/>
      <c r="E5" s="3"/>
      <c r="F5" s="3"/>
      <c r="G5" s="3"/>
      <c r="H5" s="3"/>
    </row>
    <row r="6" spans="1:8" x14ac:dyDescent="0.25">
      <c r="A6" s="6" t="s">
        <v>7</v>
      </c>
      <c r="B6" s="4" t="s">
        <v>8</v>
      </c>
      <c r="C6" s="3"/>
      <c r="D6" s="3"/>
      <c r="E6" s="5">
        <v>86</v>
      </c>
      <c r="F6" s="9">
        <v>0</v>
      </c>
      <c r="G6" s="10">
        <f>F6*E6</f>
        <v>0</v>
      </c>
      <c r="H6" s="10">
        <f>G6*1.2</f>
        <v>0</v>
      </c>
    </row>
    <row r="7" spans="1:8" x14ac:dyDescent="0.25">
      <c r="A7" s="4"/>
      <c r="B7" s="4"/>
      <c r="C7" s="3">
        <v>600</v>
      </c>
      <c r="D7" s="3"/>
      <c r="E7" s="3"/>
      <c r="F7" s="3"/>
      <c r="G7" s="3"/>
      <c r="H7" s="3"/>
    </row>
    <row r="8" spans="1:8" x14ac:dyDescent="0.25">
      <c r="A8" s="4" t="s">
        <v>9</v>
      </c>
      <c r="B8" s="4" t="s">
        <v>10</v>
      </c>
      <c r="C8" s="3"/>
      <c r="D8" s="3">
        <v>990</v>
      </c>
      <c r="E8" s="3"/>
      <c r="F8" s="3"/>
      <c r="G8" s="3"/>
      <c r="H8" s="3"/>
    </row>
    <row r="9" spans="1:8" x14ac:dyDescent="0.25">
      <c r="A9" s="4"/>
      <c r="B9" s="4"/>
      <c r="C9" s="3"/>
      <c r="D9" s="3"/>
      <c r="E9" s="3"/>
      <c r="F9" s="3"/>
      <c r="G9" s="3"/>
      <c r="H9" s="3"/>
    </row>
    <row r="10" spans="1:8" x14ac:dyDescent="0.25">
      <c r="A10" s="4" t="s">
        <v>11</v>
      </c>
      <c r="B10" s="4" t="s">
        <v>12</v>
      </c>
      <c r="C10" s="3">
        <v>22</v>
      </c>
      <c r="D10" s="3">
        <v>25</v>
      </c>
      <c r="E10" s="3"/>
      <c r="F10" s="3"/>
      <c r="G10" s="3"/>
      <c r="H10" s="3"/>
    </row>
    <row r="11" spans="1:8" x14ac:dyDescent="0.25">
      <c r="A11" s="4"/>
      <c r="B11" s="4"/>
      <c r="C11" s="3"/>
      <c r="D11" s="3"/>
      <c r="E11" s="3"/>
      <c r="F11" s="3"/>
      <c r="G11" s="3"/>
      <c r="H11" s="3"/>
    </row>
    <row r="12" spans="1:8" x14ac:dyDescent="0.25">
      <c r="A12" s="4" t="s">
        <v>13</v>
      </c>
      <c r="B12" s="4" t="s">
        <v>14</v>
      </c>
      <c r="C12" s="3">
        <v>13</v>
      </c>
      <c r="D12" s="3">
        <v>15</v>
      </c>
      <c r="E12" s="3"/>
      <c r="F12" s="3"/>
      <c r="G12" s="3"/>
      <c r="H12" s="3"/>
    </row>
    <row r="13" spans="1:8" x14ac:dyDescent="0.25">
      <c r="A13" s="4"/>
      <c r="B13" s="4"/>
      <c r="C13" s="3"/>
      <c r="D13" s="3"/>
      <c r="E13" s="3"/>
      <c r="F13" s="3"/>
      <c r="G13" s="3"/>
      <c r="H13" s="3"/>
    </row>
    <row r="14" spans="1:8" x14ac:dyDescent="0.25">
      <c r="A14" s="6" t="s">
        <v>15</v>
      </c>
      <c r="B14" s="4" t="s">
        <v>8</v>
      </c>
      <c r="C14" s="3"/>
      <c r="D14" s="3"/>
      <c r="E14" s="5">
        <v>21</v>
      </c>
      <c r="F14" s="9">
        <v>0</v>
      </c>
      <c r="G14" s="10">
        <f>F14*E14</f>
        <v>0</v>
      </c>
      <c r="H14" s="10">
        <f>G14*1.2</f>
        <v>0</v>
      </c>
    </row>
    <row r="15" spans="1:8" x14ac:dyDescent="0.25">
      <c r="A15" s="4"/>
      <c r="B15" s="4"/>
      <c r="C15" s="3"/>
      <c r="D15" s="3"/>
      <c r="E15" s="3"/>
      <c r="F15" s="3"/>
      <c r="G15" s="3"/>
      <c r="H15" s="3"/>
    </row>
    <row r="16" spans="1:8" ht="31.5" x14ac:dyDescent="0.25">
      <c r="A16" s="4" t="s">
        <v>16</v>
      </c>
      <c r="B16" s="4" t="s">
        <v>17</v>
      </c>
      <c r="C16" s="3">
        <v>30</v>
      </c>
      <c r="D16" s="3">
        <v>39</v>
      </c>
      <c r="E16" s="3"/>
      <c r="F16" s="3"/>
      <c r="G16" s="3"/>
      <c r="H16" s="3"/>
    </row>
    <row r="17" spans="1:8" x14ac:dyDescent="0.25">
      <c r="A17" s="4"/>
      <c r="B17" s="4"/>
      <c r="C17" s="3"/>
      <c r="D17" s="3"/>
      <c r="E17" s="3"/>
      <c r="F17" s="3"/>
      <c r="G17" s="3"/>
      <c r="H17" s="3"/>
    </row>
    <row r="18" spans="1:8" ht="16.5" thickBot="1" x14ac:dyDescent="0.3">
      <c r="A18" s="22" t="s">
        <v>18</v>
      </c>
      <c r="B18" s="14" t="s">
        <v>8</v>
      </c>
      <c r="C18" s="12"/>
      <c r="D18" s="12"/>
      <c r="E18" s="23">
        <v>70</v>
      </c>
      <c r="F18" s="24">
        <v>0</v>
      </c>
      <c r="G18" s="18">
        <f>F18*E18</f>
        <v>0</v>
      </c>
      <c r="H18" s="18">
        <f>G18*1.2</f>
        <v>0</v>
      </c>
    </row>
    <row r="19" spans="1:8" ht="51.95" customHeight="1" thickBot="1" x14ac:dyDescent="0.3">
      <c r="A19" s="46" t="s">
        <v>67</v>
      </c>
      <c r="B19" s="47"/>
      <c r="C19" s="47"/>
      <c r="D19" s="47"/>
      <c r="E19" s="47"/>
      <c r="F19" s="48"/>
      <c r="G19" s="25">
        <f>SUM(G6,G14,G18)</f>
        <v>0</v>
      </c>
      <c r="H19" s="26">
        <f>SUM(H6,H14,H18)</f>
        <v>0</v>
      </c>
    </row>
    <row r="20" spans="1:8" ht="51.95" customHeight="1" x14ac:dyDescent="0.25">
      <c r="A20" s="19"/>
      <c r="B20" s="20"/>
      <c r="C20" s="20"/>
      <c r="D20" s="20"/>
      <c r="E20" s="20"/>
      <c r="F20" s="20"/>
      <c r="G20" s="21"/>
      <c r="H20" s="21"/>
    </row>
    <row r="21" spans="1:8" ht="51.95" customHeight="1" x14ac:dyDescent="0.25">
      <c r="A21" s="19"/>
      <c r="B21" s="20"/>
      <c r="C21" s="20"/>
      <c r="D21" s="20"/>
      <c r="E21" s="20"/>
      <c r="F21" s="20"/>
      <c r="G21" s="21"/>
      <c r="H21" s="21"/>
    </row>
    <row r="22" spans="1:8" x14ac:dyDescent="0.25">
      <c r="A22" s="6" t="s">
        <v>2</v>
      </c>
      <c r="B22" s="6" t="s">
        <v>19</v>
      </c>
      <c r="C22" s="16"/>
      <c r="D22" s="16"/>
      <c r="E22" s="16"/>
      <c r="F22" s="16"/>
      <c r="G22" s="16"/>
      <c r="H22" s="16"/>
    </row>
    <row r="23" spans="1:8" x14ac:dyDescent="0.25">
      <c r="A23" s="4"/>
      <c r="B23" s="4"/>
      <c r="C23" s="16"/>
      <c r="D23" s="16"/>
      <c r="E23" s="16"/>
      <c r="F23" s="16"/>
      <c r="G23" s="16"/>
      <c r="H23" s="16"/>
    </row>
    <row r="24" spans="1:8" x14ac:dyDescent="0.25">
      <c r="A24" s="6" t="s">
        <v>7</v>
      </c>
      <c r="B24" s="4" t="s">
        <v>20</v>
      </c>
      <c r="C24" s="16"/>
      <c r="D24" s="16"/>
      <c r="E24" s="16"/>
      <c r="F24" s="16"/>
      <c r="G24" s="16"/>
      <c r="H24" s="16"/>
    </row>
    <row r="25" spans="1:8" x14ac:dyDescent="0.25">
      <c r="A25" s="4"/>
      <c r="B25" s="4"/>
      <c r="C25" s="16"/>
      <c r="D25" s="16"/>
      <c r="E25" s="16"/>
      <c r="F25" s="16"/>
      <c r="G25" s="16"/>
      <c r="H25" s="16"/>
    </row>
    <row r="26" spans="1:8" x14ac:dyDescent="0.25">
      <c r="A26" s="4" t="s">
        <v>21</v>
      </c>
      <c r="B26" s="4" t="s">
        <v>20</v>
      </c>
      <c r="C26" s="16"/>
      <c r="D26" s="16"/>
      <c r="E26" s="16"/>
      <c r="F26" s="16"/>
      <c r="G26" s="16"/>
      <c r="H26" s="16"/>
    </row>
    <row r="27" spans="1:8" ht="31.5" x14ac:dyDescent="0.25">
      <c r="A27" s="4" t="s">
        <v>22</v>
      </c>
      <c r="B27" s="4"/>
      <c r="C27" s="16"/>
      <c r="D27" s="16"/>
      <c r="E27" s="16"/>
      <c r="F27" s="16"/>
      <c r="G27" s="16"/>
      <c r="H27" s="16"/>
    </row>
    <row r="28" spans="1:8" x14ac:dyDescent="0.25">
      <c r="A28" s="4"/>
      <c r="B28" s="4" t="s">
        <v>20</v>
      </c>
      <c r="C28" s="16"/>
      <c r="D28" s="16"/>
      <c r="E28" s="16"/>
      <c r="F28" s="16"/>
      <c r="G28" s="16"/>
      <c r="H28" s="16"/>
    </row>
    <row r="29" spans="1:8" x14ac:dyDescent="0.25">
      <c r="A29" s="4"/>
      <c r="B29" s="4"/>
      <c r="C29" s="16"/>
      <c r="D29" s="16"/>
      <c r="E29" s="16"/>
      <c r="F29" s="16"/>
      <c r="G29" s="16"/>
      <c r="H29" s="16"/>
    </row>
    <row r="30" spans="1:8" x14ac:dyDescent="0.25">
      <c r="A30" s="4" t="s">
        <v>23</v>
      </c>
      <c r="B30" s="4" t="s">
        <v>20</v>
      </c>
      <c r="C30" s="16"/>
      <c r="D30" s="16"/>
      <c r="E30" s="16"/>
      <c r="F30" s="16"/>
      <c r="G30" s="16"/>
      <c r="H30" s="16"/>
    </row>
    <row r="31" spans="1:8" x14ac:dyDescent="0.25">
      <c r="A31" s="4"/>
      <c r="B31" s="4"/>
      <c r="C31" s="16"/>
      <c r="D31" s="16"/>
      <c r="E31" s="16"/>
      <c r="F31" s="16"/>
      <c r="G31" s="16"/>
      <c r="H31" s="16"/>
    </row>
    <row r="32" spans="1:8" x14ac:dyDescent="0.25">
      <c r="A32" s="4" t="s">
        <v>24</v>
      </c>
      <c r="B32" s="4" t="s">
        <v>20</v>
      </c>
      <c r="C32" s="16"/>
      <c r="D32" s="16"/>
      <c r="E32" s="16"/>
      <c r="F32" s="16"/>
      <c r="G32" s="16"/>
      <c r="H32" s="16"/>
    </row>
    <row r="33" spans="1:8" x14ac:dyDescent="0.25">
      <c r="A33" s="4"/>
      <c r="B33" s="4"/>
      <c r="C33" s="16"/>
      <c r="D33" s="16"/>
      <c r="E33" s="16"/>
      <c r="F33" s="16"/>
      <c r="G33" s="16"/>
      <c r="H33" s="16"/>
    </row>
    <row r="34" spans="1:8" ht="47.25" x14ac:dyDescent="0.25">
      <c r="A34" s="4" t="s">
        <v>25</v>
      </c>
      <c r="B34" s="4" t="s">
        <v>26</v>
      </c>
      <c r="C34" s="16"/>
      <c r="D34" s="16"/>
      <c r="E34" s="16"/>
      <c r="F34" s="16"/>
      <c r="G34" s="16"/>
      <c r="H34" s="16"/>
    </row>
    <row r="35" spans="1:8" x14ac:dyDescent="0.25">
      <c r="A35" s="4"/>
      <c r="B35" s="4"/>
      <c r="C35" s="16"/>
      <c r="D35" s="16"/>
      <c r="E35" s="16"/>
      <c r="F35" s="16"/>
      <c r="G35" s="16"/>
      <c r="H35" s="16"/>
    </row>
    <row r="36" spans="1:8" x14ac:dyDescent="0.25">
      <c r="A36" s="4" t="s">
        <v>27</v>
      </c>
      <c r="B36" s="4" t="s">
        <v>20</v>
      </c>
      <c r="C36" s="16"/>
      <c r="D36" s="16"/>
      <c r="E36" s="16"/>
      <c r="F36" s="16"/>
      <c r="G36" s="16"/>
      <c r="H36" s="16"/>
    </row>
    <row r="37" spans="1:8" ht="31.5" x14ac:dyDescent="0.25">
      <c r="A37" s="4" t="s">
        <v>28</v>
      </c>
      <c r="B37" s="4"/>
      <c r="C37" s="16"/>
      <c r="D37" s="16"/>
      <c r="E37" s="16"/>
      <c r="F37" s="16"/>
      <c r="G37" s="16"/>
      <c r="H37" s="16"/>
    </row>
    <row r="38" spans="1:8" x14ac:dyDescent="0.25">
      <c r="A38" s="4"/>
      <c r="B38" s="4" t="s">
        <v>20</v>
      </c>
      <c r="C38" s="16"/>
      <c r="D38" s="16"/>
      <c r="E38" s="16"/>
      <c r="F38" s="16"/>
      <c r="G38" s="16"/>
      <c r="H38" s="16"/>
    </row>
    <row r="39" spans="1:8" x14ac:dyDescent="0.25">
      <c r="A39" s="4"/>
      <c r="B39" s="4"/>
      <c r="C39" s="16"/>
      <c r="D39" s="16"/>
      <c r="E39" s="16"/>
      <c r="F39" s="16"/>
      <c r="G39" s="16"/>
      <c r="H39" s="16"/>
    </row>
    <row r="40" spans="1:8" x14ac:dyDescent="0.25">
      <c r="A40" s="6" t="s">
        <v>15</v>
      </c>
      <c r="B40" s="4" t="s">
        <v>20</v>
      </c>
      <c r="C40" s="16"/>
      <c r="D40" s="16"/>
      <c r="E40" s="16"/>
      <c r="F40" s="16"/>
      <c r="G40" s="16"/>
      <c r="H40" s="16"/>
    </row>
    <row r="41" spans="1:8" x14ac:dyDescent="0.25">
      <c r="A41" s="4"/>
      <c r="B41" s="4"/>
      <c r="C41" s="16"/>
      <c r="D41" s="16"/>
      <c r="E41" s="16"/>
      <c r="F41" s="16"/>
      <c r="G41" s="16"/>
      <c r="H41" s="16"/>
    </row>
    <row r="42" spans="1:8" x14ac:dyDescent="0.25">
      <c r="A42" s="4" t="s">
        <v>25</v>
      </c>
      <c r="B42" s="4" t="s">
        <v>29</v>
      </c>
      <c r="C42" s="16"/>
      <c r="D42" s="16"/>
      <c r="E42" s="16"/>
      <c r="F42" s="16"/>
      <c r="G42" s="16"/>
      <c r="H42" s="16"/>
    </row>
    <row r="43" spans="1:8" x14ac:dyDescent="0.25">
      <c r="A43" s="4"/>
      <c r="B43" s="4"/>
      <c r="C43" s="16"/>
      <c r="D43" s="16"/>
      <c r="E43" s="16"/>
      <c r="F43" s="16"/>
      <c r="G43" s="16"/>
      <c r="H43" s="16"/>
    </row>
    <row r="44" spans="1:8" ht="31.5" x14ac:dyDescent="0.25">
      <c r="A44" s="4" t="s">
        <v>30</v>
      </c>
      <c r="B44" s="4" t="s">
        <v>31</v>
      </c>
      <c r="C44" s="16"/>
      <c r="D44" s="16"/>
      <c r="E44" s="16"/>
      <c r="F44" s="16"/>
      <c r="G44" s="16"/>
      <c r="H44" s="16"/>
    </row>
    <row r="45" spans="1:8" x14ac:dyDescent="0.25">
      <c r="A45" s="4"/>
      <c r="B45" s="4"/>
      <c r="C45" s="16"/>
      <c r="D45" s="16"/>
      <c r="E45" s="16"/>
      <c r="F45" s="16"/>
      <c r="G45" s="16"/>
      <c r="H45" s="16"/>
    </row>
    <row r="46" spans="1:8" x14ac:dyDescent="0.25">
      <c r="A46" s="4" t="s">
        <v>32</v>
      </c>
      <c r="B46" s="4" t="s">
        <v>33</v>
      </c>
      <c r="C46" s="16"/>
      <c r="D46" s="16"/>
      <c r="E46" s="16"/>
      <c r="F46" s="16"/>
      <c r="G46" s="16"/>
      <c r="H46" s="16"/>
    </row>
    <row r="47" spans="1:8" x14ac:dyDescent="0.25">
      <c r="A47" s="4"/>
      <c r="B47" s="4"/>
      <c r="C47" s="16"/>
      <c r="D47" s="16"/>
      <c r="E47" s="16"/>
      <c r="F47" s="16"/>
      <c r="G47" s="16"/>
      <c r="H47" s="16"/>
    </row>
    <row r="48" spans="1:8" x14ac:dyDescent="0.25">
      <c r="A48" s="4" t="s">
        <v>34</v>
      </c>
      <c r="B48" s="4" t="s">
        <v>35</v>
      </c>
      <c r="C48" s="16"/>
      <c r="D48" s="16"/>
      <c r="E48" s="16"/>
      <c r="F48" s="16"/>
      <c r="G48" s="16"/>
      <c r="H48" s="16"/>
    </row>
    <row r="49" spans="1:8" x14ac:dyDescent="0.25">
      <c r="A49" s="4"/>
      <c r="B49" s="4"/>
      <c r="C49" s="16"/>
      <c r="D49" s="16"/>
      <c r="E49" s="16"/>
      <c r="F49" s="16"/>
      <c r="G49" s="16"/>
      <c r="H49" s="16"/>
    </row>
    <row r="50" spans="1:8" x14ac:dyDescent="0.25">
      <c r="A50" s="4" t="s">
        <v>36</v>
      </c>
      <c r="B50" s="4" t="s">
        <v>37</v>
      </c>
      <c r="C50" s="16"/>
      <c r="D50" s="16"/>
      <c r="E50" s="16"/>
      <c r="F50" s="16"/>
      <c r="G50" s="16"/>
      <c r="H50" s="16"/>
    </row>
    <row r="51" spans="1:8" x14ac:dyDescent="0.25">
      <c r="A51" s="4"/>
      <c r="B51" s="4"/>
      <c r="C51" s="16"/>
      <c r="D51" s="16"/>
      <c r="E51" s="16"/>
      <c r="F51" s="16"/>
      <c r="G51" s="16"/>
      <c r="H51" s="16"/>
    </row>
    <row r="52" spans="1:8" x14ac:dyDescent="0.25">
      <c r="A52" s="4" t="s">
        <v>38</v>
      </c>
      <c r="B52" s="4" t="s">
        <v>39</v>
      </c>
      <c r="C52" s="16"/>
      <c r="D52" s="16"/>
      <c r="E52" s="16"/>
      <c r="F52" s="16"/>
      <c r="G52" s="16"/>
      <c r="H52" s="16"/>
    </row>
    <row r="53" spans="1:8" x14ac:dyDescent="0.25">
      <c r="A53" s="4"/>
      <c r="B53" s="4"/>
      <c r="C53" s="16"/>
      <c r="D53" s="16"/>
      <c r="E53" s="16"/>
      <c r="F53" s="16"/>
      <c r="G53" s="16"/>
      <c r="H53" s="16"/>
    </row>
    <row r="54" spans="1:8" x14ac:dyDescent="0.25">
      <c r="A54" s="4" t="s">
        <v>40</v>
      </c>
      <c r="B54" s="4" t="s">
        <v>20</v>
      </c>
      <c r="C54" s="16"/>
      <c r="D54" s="16"/>
      <c r="E54" s="16"/>
      <c r="F54" s="16"/>
      <c r="G54" s="16"/>
      <c r="H54" s="16"/>
    </row>
    <row r="55" spans="1:8" x14ac:dyDescent="0.25">
      <c r="A55" s="4"/>
      <c r="B55" s="4"/>
      <c r="C55" s="16"/>
      <c r="D55" s="16"/>
      <c r="E55" s="16"/>
      <c r="F55" s="16"/>
      <c r="G55" s="16"/>
      <c r="H55" s="16"/>
    </row>
    <row r="56" spans="1:8" ht="31.5" x14ac:dyDescent="0.25">
      <c r="A56" s="4" t="s">
        <v>41</v>
      </c>
      <c r="B56" s="4" t="s">
        <v>20</v>
      </c>
      <c r="C56" s="16"/>
      <c r="D56" s="16"/>
      <c r="E56" s="16"/>
      <c r="F56" s="16"/>
      <c r="G56" s="16"/>
      <c r="H56" s="16"/>
    </row>
    <row r="57" spans="1:8" ht="69" customHeight="1" x14ac:dyDescent="0.25">
      <c r="A57" s="4" t="s">
        <v>45</v>
      </c>
      <c r="B57" s="17" t="s">
        <v>20</v>
      </c>
      <c r="C57" s="16"/>
      <c r="D57" s="16"/>
      <c r="E57" s="16"/>
      <c r="F57" s="16"/>
      <c r="G57" s="16"/>
      <c r="H57" s="16"/>
    </row>
    <row r="58" spans="1:8" x14ac:dyDescent="0.25">
      <c r="A58" s="3" t="s">
        <v>46</v>
      </c>
      <c r="B58" s="3" t="s">
        <v>20</v>
      </c>
      <c r="C58" s="16"/>
      <c r="D58" s="16"/>
      <c r="E58" s="16"/>
      <c r="F58" s="16"/>
      <c r="G58" s="16"/>
      <c r="H58" s="16"/>
    </row>
    <row r="59" spans="1:8" x14ac:dyDescent="0.25">
      <c r="A59" s="3" t="s">
        <v>47</v>
      </c>
      <c r="B59" s="3" t="s">
        <v>20</v>
      </c>
      <c r="C59" s="16"/>
      <c r="D59" s="16"/>
      <c r="E59" s="16"/>
      <c r="F59" s="16"/>
      <c r="G59" s="16"/>
      <c r="H59" s="16"/>
    </row>
    <row r="60" spans="1:8" x14ac:dyDescent="0.25">
      <c r="A60" s="3" t="s">
        <v>48</v>
      </c>
      <c r="B60" s="3" t="s">
        <v>20</v>
      </c>
      <c r="C60" s="16"/>
      <c r="D60" s="16"/>
      <c r="E60" s="16"/>
      <c r="F60" s="16"/>
      <c r="G60" s="16"/>
      <c r="H60" s="16"/>
    </row>
    <row r="61" spans="1:8" x14ac:dyDescent="0.25">
      <c r="A61" s="3" t="s">
        <v>49</v>
      </c>
      <c r="B61" s="3" t="s">
        <v>20</v>
      </c>
      <c r="C61" s="16"/>
      <c r="D61" s="16"/>
      <c r="E61" s="16"/>
      <c r="F61" s="16"/>
      <c r="G61" s="16"/>
      <c r="H61" s="16"/>
    </row>
    <row r="62" spans="1:8" ht="47.25" x14ac:dyDescent="0.25">
      <c r="A62" s="4" t="s">
        <v>50</v>
      </c>
      <c r="B62" s="3" t="s">
        <v>20</v>
      </c>
      <c r="C62" s="16"/>
      <c r="D62" s="16"/>
      <c r="E62" s="16"/>
      <c r="F62" s="16"/>
      <c r="G62" s="16"/>
      <c r="H62" s="16"/>
    </row>
    <row r="63" spans="1:8" ht="31.5" x14ac:dyDescent="0.25">
      <c r="A63" s="4" t="s">
        <v>51</v>
      </c>
      <c r="B63" s="3" t="s">
        <v>20</v>
      </c>
      <c r="C63" s="16"/>
      <c r="D63" s="16"/>
      <c r="E63" s="16"/>
      <c r="F63" s="16"/>
      <c r="G63" s="16"/>
      <c r="H63" s="16"/>
    </row>
    <row r="64" spans="1:8" x14ac:dyDescent="0.25">
      <c r="A64" s="3" t="s">
        <v>52</v>
      </c>
      <c r="B64" s="3" t="s">
        <v>20</v>
      </c>
      <c r="C64" s="16"/>
      <c r="D64" s="16"/>
      <c r="E64" s="16"/>
      <c r="F64" s="16"/>
      <c r="G64" s="16"/>
      <c r="H64" s="16"/>
    </row>
    <row r="65" spans="1:8" x14ac:dyDescent="0.25">
      <c r="A65" s="3" t="s">
        <v>53</v>
      </c>
      <c r="B65" s="3" t="s">
        <v>20</v>
      </c>
      <c r="C65" s="16"/>
      <c r="D65" s="16"/>
      <c r="E65" s="16"/>
      <c r="F65" s="16"/>
      <c r="G65" s="16"/>
      <c r="H65" s="16"/>
    </row>
    <row r="66" spans="1:8" x14ac:dyDescent="0.25">
      <c r="A66" s="3" t="s">
        <v>54</v>
      </c>
      <c r="B66" s="3" t="s">
        <v>20</v>
      </c>
      <c r="C66" s="16"/>
      <c r="D66" s="16"/>
      <c r="E66" s="16"/>
      <c r="F66" s="16"/>
      <c r="G66" s="16"/>
      <c r="H66" s="16"/>
    </row>
    <row r="67" spans="1:8" ht="31.5" x14ac:dyDescent="0.25">
      <c r="A67" s="4" t="s">
        <v>55</v>
      </c>
      <c r="B67" s="3" t="s">
        <v>20</v>
      </c>
      <c r="C67" s="16"/>
      <c r="D67" s="16"/>
      <c r="E67" s="16"/>
      <c r="F67" s="16"/>
      <c r="G67" s="16"/>
      <c r="H67" s="16"/>
    </row>
    <row r="68" spans="1:8" ht="31.5" x14ac:dyDescent="0.25">
      <c r="A68" s="4" t="s">
        <v>56</v>
      </c>
      <c r="B68" s="3" t="s">
        <v>20</v>
      </c>
      <c r="C68" s="16"/>
      <c r="D68" s="16"/>
      <c r="E68" s="16"/>
      <c r="F68" s="16"/>
      <c r="G68" s="16"/>
      <c r="H68" s="16"/>
    </row>
    <row r="69" spans="1:8" x14ac:dyDescent="0.25">
      <c r="A69" s="3" t="s">
        <v>57</v>
      </c>
      <c r="B69" s="3"/>
      <c r="C69" s="16"/>
      <c r="D69" s="16"/>
      <c r="E69" s="16"/>
      <c r="F69" s="16"/>
      <c r="G69" s="16"/>
      <c r="H69" s="16"/>
    </row>
    <row r="70" spans="1:8" x14ac:dyDescent="0.25">
      <c r="A70" s="3" t="s">
        <v>58</v>
      </c>
      <c r="B70" s="3" t="s">
        <v>59</v>
      </c>
      <c r="C70" s="16"/>
      <c r="D70" s="16"/>
      <c r="E70" s="16"/>
      <c r="F70" s="16"/>
      <c r="G70" s="16"/>
      <c r="H70" s="16"/>
    </row>
    <row r="71" spans="1:8" x14ac:dyDescent="0.25">
      <c r="A71" s="5" t="s">
        <v>60</v>
      </c>
      <c r="B71" s="3" t="s">
        <v>61</v>
      </c>
      <c r="C71" s="16"/>
      <c r="D71" s="16"/>
      <c r="E71" s="16"/>
      <c r="F71" s="16"/>
      <c r="G71" s="16"/>
      <c r="H71" s="16"/>
    </row>
    <row r="72" spans="1:8" x14ac:dyDescent="0.25">
      <c r="A72" s="3" t="s">
        <v>62</v>
      </c>
      <c r="B72" s="3" t="s">
        <v>20</v>
      </c>
      <c r="C72" s="16"/>
      <c r="D72" s="16"/>
      <c r="E72" s="16"/>
      <c r="F72" s="16"/>
      <c r="G72" s="16"/>
      <c r="H72" s="16"/>
    </row>
    <row r="73" spans="1:8" x14ac:dyDescent="0.25">
      <c r="A73" s="3" t="s">
        <v>63</v>
      </c>
      <c r="B73" s="3" t="s">
        <v>20</v>
      </c>
      <c r="C73" s="16"/>
      <c r="D73" s="16"/>
      <c r="E73" s="16"/>
      <c r="F73" s="16"/>
      <c r="G73" s="16"/>
      <c r="H73" s="16"/>
    </row>
    <row r="74" spans="1:8" ht="63" x14ac:dyDescent="0.25">
      <c r="A74" s="3" t="s">
        <v>64</v>
      </c>
      <c r="B74" s="4" t="s">
        <v>65</v>
      </c>
      <c r="C74" s="16"/>
      <c r="D74" s="16"/>
      <c r="E74" s="16"/>
      <c r="F74" s="16"/>
      <c r="G74" s="16"/>
      <c r="H74" s="16"/>
    </row>
    <row r="75" spans="1:8" ht="126" x14ac:dyDescent="0.25">
      <c r="A75" s="3" t="s">
        <v>64</v>
      </c>
      <c r="B75" s="4" t="s">
        <v>66</v>
      </c>
      <c r="C75" s="16"/>
      <c r="D75" s="16"/>
      <c r="E75" s="16"/>
      <c r="F75" s="16"/>
      <c r="G75" s="16"/>
      <c r="H75" s="16"/>
    </row>
    <row r="77" spans="1:8" x14ac:dyDescent="0.25">
      <c r="A77" s="2"/>
    </row>
    <row r="79" spans="1:8" x14ac:dyDescent="0.25">
      <c r="A79" s="2"/>
    </row>
    <row r="91" spans="2:2" x14ac:dyDescent="0.25">
      <c r="B91" s="2"/>
    </row>
    <row r="92" spans="2:2" x14ac:dyDescent="0.25">
      <c r="B92" s="2"/>
    </row>
  </sheetData>
  <mergeCells count="2">
    <mergeCell ref="A19:F19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5" workbookViewId="0">
      <selection activeCell="H16" sqref="H16"/>
    </sheetView>
  </sheetViews>
  <sheetFormatPr defaultColWidth="11" defaultRowHeight="15.75" x14ac:dyDescent="0.25"/>
  <cols>
    <col min="1" max="1" width="49.875" customWidth="1"/>
    <col min="2" max="2" width="18.375" customWidth="1"/>
    <col min="3" max="3" width="9.375" customWidth="1"/>
    <col min="4" max="4" width="10" customWidth="1"/>
    <col min="5" max="5" width="8.375" customWidth="1"/>
    <col min="6" max="6" width="16.875" customWidth="1"/>
    <col min="7" max="7" width="15.375" customWidth="1"/>
    <col min="8" max="8" width="13.875" customWidth="1"/>
  </cols>
  <sheetData>
    <row r="1" spans="1:8" ht="104.1" customHeight="1" x14ac:dyDescent="0.25">
      <c r="A1" s="50" t="s">
        <v>87</v>
      </c>
      <c r="B1" s="50"/>
      <c r="C1" s="50"/>
      <c r="D1" s="50"/>
      <c r="E1" s="50"/>
    </row>
    <row r="2" spans="1:8" ht="31.5" x14ac:dyDescent="0.25">
      <c r="A2" s="51" t="s">
        <v>68</v>
      </c>
      <c r="B2" s="51"/>
      <c r="C2" s="51"/>
      <c r="D2" s="51"/>
      <c r="E2" s="51"/>
      <c r="F2" s="7" t="s">
        <v>42</v>
      </c>
      <c r="G2" s="8" t="s">
        <v>43</v>
      </c>
      <c r="H2" s="8" t="s">
        <v>44</v>
      </c>
    </row>
    <row r="3" spans="1:8" x14ac:dyDescent="0.25">
      <c r="A3" s="27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H3" s="42"/>
    </row>
    <row r="4" spans="1:8" x14ac:dyDescent="0.25">
      <c r="A4" s="27" t="s">
        <v>69</v>
      </c>
      <c r="B4" s="29" t="s">
        <v>8</v>
      </c>
      <c r="C4" s="30"/>
      <c r="D4" s="30"/>
      <c r="E4" s="28">
        <v>29</v>
      </c>
      <c r="F4" s="41">
        <v>0</v>
      </c>
      <c r="G4" s="11">
        <f>F4*E4</f>
        <v>0</v>
      </c>
      <c r="H4" s="43">
        <f>G4*1.2</f>
        <v>0</v>
      </c>
    </row>
    <row r="5" spans="1:8" ht="31.5" x14ac:dyDescent="0.25">
      <c r="A5" s="31" t="s">
        <v>70</v>
      </c>
      <c r="B5" s="29" t="s">
        <v>12</v>
      </c>
      <c r="C5" s="29">
        <v>8</v>
      </c>
      <c r="D5" s="29">
        <v>10</v>
      </c>
      <c r="E5" s="30"/>
      <c r="H5" s="44"/>
    </row>
    <row r="6" spans="1:8" x14ac:dyDescent="0.25">
      <c r="A6" s="31" t="s">
        <v>71</v>
      </c>
      <c r="B6" s="29" t="s">
        <v>12</v>
      </c>
      <c r="C6" s="29">
        <v>55</v>
      </c>
      <c r="D6" s="29">
        <v>85</v>
      </c>
      <c r="E6" s="30"/>
      <c r="H6" s="44"/>
    </row>
    <row r="7" spans="1:8" x14ac:dyDescent="0.25">
      <c r="A7" s="31" t="s">
        <v>72</v>
      </c>
      <c r="B7" s="29" t="s">
        <v>14</v>
      </c>
      <c r="C7" s="30"/>
      <c r="D7" s="29">
        <v>120</v>
      </c>
      <c r="E7" s="30"/>
      <c r="H7" s="44"/>
    </row>
    <row r="8" spans="1:8" x14ac:dyDescent="0.25">
      <c r="A8" s="31" t="s">
        <v>73</v>
      </c>
      <c r="B8" s="29" t="s">
        <v>14</v>
      </c>
      <c r="C8" s="30"/>
      <c r="D8" s="29">
        <v>80</v>
      </c>
      <c r="E8" s="30"/>
      <c r="H8" s="44"/>
    </row>
    <row r="9" spans="1:8" ht="16.5" thickBot="1" x14ac:dyDescent="0.3">
      <c r="A9" s="32" t="s">
        <v>74</v>
      </c>
      <c r="B9" s="33" t="s">
        <v>8</v>
      </c>
      <c r="C9" s="34"/>
      <c r="D9" s="34"/>
      <c r="E9" s="35">
        <v>29</v>
      </c>
      <c r="F9" s="41">
        <v>0</v>
      </c>
      <c r="G9" s="11">
        <f>F9*E9</f>
        <v>0</v>
      </c>
      <c r="H9" s="45">
        <f>G9*1.2</f>
        <v>0</v>
      </c>
    </row>
    <row r="10" spans="1:8" ht="57.95" customHeight="1" thickBot="1" x14ac:dyDescent="0.3">
      <c r="A10" s="53" t="s">
        <v>88</v>
      </c>
      <c r="B10" s="54"/>
      <c r="C10" s="54"/>
      <c r="D10" s="54"/>
      <c r="E10" s="54"/>
      <c r="F10" s="55"/>
      <c r="G10" s="13">
        <f>G4+SUM(G4,G9)</f>
        <v>0</v>
      </c>
      <c r="H10" s="15">
        <f>SUM(H4,H9)</f>
        <v>0</v>
      </c>
    </row>
    <row r="11" spans="1:8" x14ac:dyDescent="0.25">
      <c r="A11" s="36"/>
      <c r="B11" s="37"/>
      <c r="C11" s="38"/>
      <c r="D11" s="38"/>
      <c r="E11" s="39"/>
    </row>
    <row r="12" spans="1:8" ht="51" customHeight="1" thickBot="1" x14ac:dyDescent="0.3">
      <c r="A12" s="36"/>
      <c r="B12" s="37"/>
      <c r="C12" s="38"/>
      <c r="D12" s="38"/>
      <c r="E12" s="39"/>
    </row>
    <row r="13" spans="1:8" ht="16.5" thickBot="1" x14ac:dyDescent="0.3">
      <c r="A13" s="40" t="s">
        <v>2</v>
      </c>
      <c r="B13" s="56" t="s">
        <v>19</v>
      </c>
      <c r="C13" s="56"/>
      <c r="D13" s="56"/>
      <c r="E13" s="57"/>
    </row>
    <row r="14" spans="1:8" ht="47.25" x14ac:dyDescent="0.25">
      <c r="A14" s="31" t="s">
        <v>75</v>
      </c>
      <c r="B14" s="52" t="s">
        <v>20</v>
      </c>
      <c r="C14" s="52"/>
      <c r="D14" s="52"/>
      <c r="E14" s="52"/>
    </row>
    <row r="15" spans="1:8" x14ac:dyDescent="0.25">
      <c r="A15" s="31" t="s">
        <v>76</v>
      </c>
      <c r="B15" s="52" t="s">
        <v>20</v>
      </c>
      <c r="C15" s="52"/>
      <c r="D15" s="52"/>
      <c r="E15" s="52"/>
    </row>
    <row r="16" spans="1:8" x14ac:dyDescent="0.25">
      <c r="A16" s="31" t="s">
        <v>77</v>
      </c>
      <c r="B16" s="52" t="s">
        <v>78</v>
      </c>
      <c r="C16" s="52"/>
      <c r="D16" s="52"/>
      <c r="E16" s="52"/>
    </row>
    <row r="17" spans="1:5" x14ac:dyDescent="0.25">
      <c r="A17" s="31" t="s">
        <v>79</v>
      </c>
      <c r="B17" s="52" t="s">
        <v>20</v>
      </c>
      <c r="C17" s="52"/>
      <c r="D17" s="52"/>
      <c r="E17" s="52"/>
    </row>
    <row r="18" spans="1:5" x14ac:dyDescent="0.25">
      <c r="A18" s="31" t="s">
        <v>80</v>
      </c>
      <c r="B18" s="52" t="s">
        <v>20</v>
      </c>
      <c r="C18" s="52"/>
      <c r="D18" s="52"/>
      <c r="E18" s="52"/>
    </row>
    <row r="19" spans="1:5" x14ac:dyDescent="0.25">
      <c r="A19" s="31" t="s">
        <v>81</v>
      </c>
      <c r="B19" s="52" t="s">
        <v>20</v>
      </c>
      <c r="C19" s="52"/>
      <c r="D19" s="52"/>
      <c r="E19" s="52"/>
    </row>
    <row r="20" spans="1:5" ht="31.5" x14ac:dyDescent="0.25">
      <c r="A20" s="31" t="s">
        <v>82</v>
      </c>
      <c r="B20" s="52" t="s">
        <v>20</v>
      </c>
      <c r="C20" s="52"/>
      <c r="D20" s="52"/>
      <c r="E20" s="52"/>
    </row>
    <row r="21" spans="1:5" x14ac:dyDescent="0.25">
      <c r="A21" s="31" t="s">
        <v>83</v>
      </c>
      <c r="B21" s="52" t="s">
        <v>20</v>
      </c>
      <c r="C21" s="52"/>
      <c r="D21" s="52"/>
      <c r="E21" s="52"/>
    </row>
    <row r="22" spans="1:5" x14ac:dyDescent="0.25">
      <c r="A22" s="31" t="s">
        <v>84</v>
      </c>
      <c r="B22" s="52" t="s">
        <v>20</v>
      </c>
      <c r="C22" s="52"/>
      <c r="D22" s="52"/>
      <c r="E22" s="52"/>
    </row>
    <row r="23" spans="1:5" x14ac:dyDescent="0.25">
      <c r="A23" s="31" t="s">
        <v>85</v>
      </c>
      <c r="B23" s="52" t="s">
        <v>20</v>
      </c>
      <c r="C23" s="52"/>
      <c r="D23" s="52"/>
      <c r="E23" s="52"/>
    </row>
    <row r="24" spans="1:5" ht="56.1" customHeight="1" x14ac:dyDescent="0.25">
      <c r="A24" s="31" t="s">
        <v>64</v>
      </c>
      <c r="B24" s="52" t="s">
        <v>89</v>
      </c>
      <c r="C24" s="52"/>
      <c r="D24" s="52"/>
      <c r="E24" s="52"/>
    </row>
    <row r="25" spans="1:5" x14ac:dyDescent="0.25">
      <c r="A25" s="31" t="s">
        <v>86</v>
      </c>
      <c r="B25" s="52" t="s">
        <v>20</v>
      </c>
      <c r="C25" s="52"/>
      <c r="D25" s="52"/>
      <c r="E25" s="52"/>
    </row>
  </sheetData>
  <mergeCells count="16">
    <mergeCell ref="A1:E1"/>
    <mergeCell ref="A2:E2"/>
    <mergeCell ref="B25:E25"/>
    <mergeCell ref="A10:F10"/>
    <mergeCell ref="B21:E21"/>
    <mergeCell ref="B22:E22"/>
    <mergeCell ref="B23:E23"/>
    <mergeCell ref="B24:E24"/>
    <mergeCell ref="B18:E18"/>
    <mergeCell ref="B19:E19"/>
    <mergeCell ref="B20:E20"/>
    <mergeCell ref="B15:E15"/>
    <mergeCell ref="B16:E16"/>
    <mergeCell ref="B17:E17"/>
    <mergeCell ref="B13:E13"/>
    <mergeCell ref="B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Časť 1 . Novorodenecké postieľk</vt:lpstr>
      <vt:lpstr>Časť 2. Detské postieľky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Lapinova Jana</cp:lastModifiedBy>
  <dcterms:created xsi:type="dcterms:W3CDTF">2019-02-03T12:53:35Z</dcterms:created>
  <dcterms:modified xsi:type="dcterms:W3CDTF">2019-03-18T10:46:20Z</dcterms:modified>
</cp:coreProperties>
</file>