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ŤAŽBA 2023-2026\LS 04 Liptovská. Osad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H8" i="3" l="1"/>
  <c r="G8" i="3"/>
  <c r="G9" i="3" l="1"/>
  <c r="G10" i="3"/>
  <c r="G11" i="3"/>
  <c r="H9" i="3" l="1"/>
  <c r="H10" i="3"/>
  <c r="H11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<sst xmlns="http://schemas.openxmlformats.org/spreadsheetml/2006/main" count="45" uniqueCount="43">
  <si>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</si>
  <si>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</si>
  <si>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</si>
  <si>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</si>
  <si>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</si>
  <si>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</si>
  <si>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</si>
  <si>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</si>
  <si>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</si>
  <si>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</si>
  <si>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</si>
  <si>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</si>
  <si>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</si>
  <si>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</si>
  <si>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</si>
  <si>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</si>
  <si>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</si>
  <si>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</si>
  <si>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</si>
  <si>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</si>
  <si>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</si>
  <si>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</si>
  <si>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</si>
  <si>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</si>
  <si>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</si>
  <si>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</si>
  <si>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</si>
  <si>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</si>
  <si>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</si>
  <si>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</si>
  <si>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</si>
  <si>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</si>
  <si>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</si>
  <si>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</si>
  <si>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</si>
  <si>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</si>
  <si>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</si>
  <si>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</si>
  <si>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</si>
  <si>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</si>
  <si>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Liptovská Osada na obdobie 2023 - 2026</t>
  </si>
  <si>
    <t>Časť 5</t>
  </si>
  <si>
    <t>VC Lúčky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</si>
</sst>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topLeftCell="B1" zoomScaleNormal="100" zoomScaleSheetLayoutView="100" workbookViewId="0">
      <selection activeCell="H9" sqref="H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8" t="s">
        <v>40</v>
      </c>
      <c r="D4" s="58"/>
      <c r="E4" s="58"/>
      <c r="F4" s="58"/>
      <c r="G4" s="58"/>
      <c r="H4" s="58"/>
    </row>
    <row r="5" spans="1:11" s="3" customFormat="1" ht="18.75" customHeight="1" x14ac:dyDescent="0.35">
      <c r="A5" s="8"/>
      <c r="B5" s="8"/>
      <c r="C5" s="46" t="s">
        <v>41</v>
      </c>
      <c r="D5" s="64" t="s">
        <v>42</v>
      </c>
      <c r="E5" s="64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9" t="s">
        <v>30</v>
      </c>
      <c r="G7" s="60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2184</v>
      </c>
      <c r="D8" s="28">
        <v>54.71</v>
      </c>
      <c r="E8" s="36"/>
      <c r="F8" s="37" t="s">
        <v>31</v>
      </c>
      <c r="G8" s="38">
        <f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3692</v>
      </c>
      <c r="D9" s="28">
        <v>38.200000000000003</v>
      </c>
      <c r="E9" s="36"/>
      <c r="F9" s="37" t="s">
        <v>32</v>
      </c>
      <c r="G9" s="38">
        <f t="shared" ref="G8:G11" si="0">IFERROR( ROUND(E9/D9,3)," ")</f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14560</v>
      </c>
      <c r="D10" s="28">
        <v>30.77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10400</v>
      </c>
      <c r="D11" s="28">
        <v>36.58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61" t="s">
        <v>29</v>
      </c>
      <c r="B12" s="62"/>
      <c r="C12" s="62"/>
      <c r="D12" s="62"/>
      <c r="E12" s="62"/>
      <c r="F12" s="62"/>
      <c r="G12" s="63"/>
      <c r="H12" s="40">
        <f>SUM(H8:H11)</f>
        <v>0</v>
      </c>
      <c r="I12" s="19"/>
    </row>
    <row r="13" spans="1:11" x14ac:dyDescent="0.2">
      <c r="A13" s="48"/>
      <c r="B13" s="49"/>
      <c r="C13" s="49"/>
      <c r="D13" s="49"/>
      <c r="E13" s="49"/>
      <c r="F13" s="49"/>
      <c r="G13" s="49"/>
      <c r="H13" s="4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0"/>
      <c r="D15" s="50"/>
      <c r="E15" s="50"/>
      <c r="F15" s="51"/>
      <c r="G15" s="52"/>
      <c r="H15" s="19"/>
      <c r="I15" s="19"/>
    </row>
    <row r="16" spans="1:11" ht="20.25" customHeight="1" x14ac:dyDescent="0.25">
      <c r="B16" s="13" t="s">
        <v>12</v>
      </c>
      <c r="C16" s="53" t="s">
        <v>39</v>
      </c>
      <c r="D16" s="53"/>
      <c r="E16" s="53"/>
      <c r="F16" s="54"/>
      <c r="G16" s="55"/>
      <c r="H16" s="19"/>
      <c r="I16" s="19"/>
    </row>
    <row r="17" spans="2:8" ht="24" customHeight="1" x14ac:dyDescent="0.25">
      <c r="B17" s="57"/>
      <c r="C17" s="5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57"/>
      <c r="C18" s="5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10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21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17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22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9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11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2022-08-30T12:19:13Z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