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9 Námestovo\"/>
    </mc:Choice>
  </mc:AlternateContent>
  <xr:revisionPtr revIDLastSave="0" documentId="13_ncr:1_{B5B94969-0098-419E-A964-05B981D565DB}" xr6:coauthVersionLast="47" xr6:coauthVersionMax="47" xr10:uidLastSave="{00000000-0000-0000-0000-000000000000}"/>
  <bookViews>
    <workbookView xWindow="1170" yWindow="810" windowWidth="13425" windowHeight="15390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3" l="1"/>
  <c r="G8" i="3" l="1"/>
  <c r="G9" i="3" l="1"/>
  <c r="G10" i="3"/>
  <c r="G11" i="3"/>
  <c r="H9" i="3" l="1"/>
  <c r="H10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<sst xmlns="http://schemas.openxmlformats.org/spreadsheetml/2006/main" count="45" uniqueCount="43">
  <si>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</si>
  <si>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</si>
  <si>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</si>
  <si>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</si>
  <si>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</si>
  <si>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</si>
  <si>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</si>
  <si>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</si>
  <si>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</si>
  <si>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</si>
  <si>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</si>
  <si>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</si>
  <si>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</si>
  <si>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</si>
  <si>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</si>
  <si>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</si>
  <si>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</si>
  <si>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</si>
  <si>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</si>
  <si>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</si>
  <si>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</si>
  <si>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</si>
  <si>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</si>
  <si>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</si>
  <si>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</si>
  <si>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</si>
  <si>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</si>
  <si>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</si>
  <si>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</si>
  <si>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</si>
  <si>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</si>
  <si>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</si>
  <si>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</si>
  <si>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</si>
  <si>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</si>
  <si>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</si>
  <si>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</si>
  <si>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</si>
  <si>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</si>
  <si>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</si>
  <si>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3</t>
  </si>
  <si>
    <t>Lesnícke služby v ťažbovom procese na organizačnej zložke OZ Tatry, LS Námestovo na obdobie 2023 - 2026</t>
  </si>
  <si>
    <t>VC Oravská Polhora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</si>
</sst>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5" borderId="0" xfId="1" applyFont="1" applyFill="1" applyAlignment="1">
      <alignment horizont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D11" sqref="D1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0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5" t="s">
        <v>41</v>
      </c>
      <c r="D4" s="55"/>
      <c r="E4" s="55"/>
      <c r="F4" s="55"/>
      <c r="G4" s="55"/>
      <c r="H4" s="55"/>
    </row>
    <row r="5" spans="1:11" s="3" customFormat="1" ht="18.75" customHeight="1" x14ac:dyDescent="0.35">
      <c r="A5" s="8"/>
      <c r="B5" s="8"/>
      <c r="C5" s="41" t="s">
        <v>40</v>
      </c>
      <c r="D5" s="61" t="s">
        <v>42</v>
      </c>
      <c r="E5" s="6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7" t="s">
        <v>23</v>
      </c>
      <c r="C7" s="27" t="s">
        <v>36</v>
      </c>
      <c r="D7" s="25" t="s">
        <v>37</v>
      </c>
      <c r="E7" s="30" t="s">
        <v>24</v>
      </c>
      <c r="F7" s="56" t="s">
        <v>30</v>
      </c>
      <c r="G7" s="57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42">
        <v>2500</v>
      </c>
      <c r="D8" s="43">
        <v>47.63</v>
      </c>
      <c r="E8" s="31"/>
      <c r="F8" s="32" t="s">
        <v>31</v>
      </c>
      <c r="G8" s="33">
        <f t="shared" ref="G8:G11" si="0">IFERROR( ROUND(E8/D8,3)," ")</f>
        <v>0</v>
      </c>
      <c r="H8" s="34">
        <f>C8*E8</f>
        <v>0</v>
      </c>
      <c r="K8" s="28"/>
    </row>
    <row r="9" spans="1:11" ht="28.5" customHeight="1" x14ac:dyDescent="0.2">
      <c r="A9" s="15">
        <v>2</v>
      </c>
      <c r="B9" s="16" t="s">
        <v>27</v>
      </c>
      <c r="C9" s="42">
        <v>700</v>
      </c>
      <c r="D9" s="43">
        <v>26.99</v>
      </c>
      <c r="E9" s="31"/>
      <c r="F9" s="32" t="s">
        <v>32</v>
      </c>
      <c r="G9" s="33">
        <f t="shared" si="0"/>
        <v>0</v>
      </c>
      <c r="H9" s="34">
        <f t="shared" ref="H9:H10" si="1">C9*E9</f>
        <v>0</v>
      </c>
    </row>
    <row r="10" spans="1:11" ht="28.5" customHeight="1" x14ac:dyDescent="0.2">
      <c r="A10" s="15">
        <v>3</v>
      </c>
      <c r="B10" s="16" t="s">
        <v>25</v>
      </c>
      <c r="C10" s="42">
        <v>1200</v>
      </c>
      <c r="D10" s="43">
        <v>18.989999999999998</v>
      </c>
      <c r="E10" s="31"/>
      <c r="F10" s="32" t="s">
        <v>33</v>
      </c>
      <c r="G10" s="33">
        <f t="shared" si="0"/>
        <v>0</v>
      </c>
      <c r="H10" s="34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42">
        <v>73600</v>
      </c>
      <c r="D11" s="43">
        <v>29.41</v>
      </c>
      <c r="E11" s="31"/>
      <c r="F11" s="32" t="s">
        <v>34</v>
      </c>
      <c r="G11" s="33">
        <f t="shared" si="0"/>
        <v>0</v>
      </c>
      <c r="H11" s="34">
        <f>C11*E11</f>
        <v>0</v>
      </c>
    </row>
    <row r="12" spans="1:11" ht="27.75" customHeight="1" x14ac:dyDescent="0.2">
      <c r="A12" s="58" t="s">
        <v>29</v>
      </c>
      <c r="B12" s="59"/>
      <c r="C12" s="59"/>
      <c r="D12" s="59"/>
      <c r="E12" s="59"/>
      <c r="F12" s="59"/>
      <c r="G12" s="60"/>
      <c r="H12" s="35">
        <f>SUM(H8:H11)</f>
        <v>0</v>
      </c>
    </row>
    <row r="13" spans="1:11" x14ac:dyDescent="0.2">
      <c r="A13" s="45"/>
      <c r="B13" s="46"/>
      <c r="C13" s="46"/>
      <c r="D13" s="46"/>
      <c r="E13" s="46"/>
      <c r="F13" s="46"/>
      <c r="G13" s="46"/>
      <c r="H13" s="46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7"/>
      <c r="D15" s="47"/>
      <c r="E15" s="47"/>
      <c r="F15" s="48"/>
      <c r="G15" s="49"/>
    </row>
    <row r="16" spans="1:11" ht="20.25" customHeight="1" x14ac:dyDescent="0.25">
      <c r="B16" s="13" t="s">
        <v>12</v>
      </c>
      <c r="C16" s="50" t="s">
        <v>39</v>
      </c>
      <c r="D16" s="50"/>
      <c r="E16" s="50"/>
      <c r="F16" s="51"/>
      <c r="G16" s="52"/>
    </row>
    <row r="17" spans="2:8" ht="24" customHeight="1" x14ac:dyDescent="0.25">
      <c r="B17" s="54"/>
      <c r="C17" s="53"/>
      <c r="D17" s="20" t="s">
        <v>0</v>
      </c>
      <c r="E17" s="20" t="s">
        <v>7</v>
      </c>
      <c r="F17" s="29"/>
      <c r="G17" s="2" t="s">
        <v>1</v>
      </c>
    </row>
    <row r="18" spans="2:8" ht="24" customHeight="1" x14ac:dyDescent="0.25">
      <c r="B18" s="54"/>
      <c r="C18" s="53"/>
      <c r="D18" s="20" t="s">
        <v>4</v>
      </c>
      <c r="E18" s="20" t="s">
        <v>5</v>
      </c>
      <c r="F18" s="29"/>
      <c r="G18" s="2" t="s">
        <v>5</v>
      </c>
    </row>
    <row r="19" spans="2:8" ht="27.75" customHeight="1" thickBot="1" x14ac:dyDescent="0.3">
      <c r="B19" s="14"/>
      <c r="C19" s="1" t="s">
        <v>6</v>
      </c>
      <c r="D19" s="36">
        <f>H12</f>
        <v>0</v>
      </c>
      <c r="E19" s="37">
        <f>IF(OR(C16="áno",C16="ano"),D19*0.2,0)</f>
        <v>0</v>
      </c>
      <c r="F19" s="38"/>
      <c r="G19" s="39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4"/>
      <c r="D21" s="44"/>
      <c r="E21" s="44"/>
      <c r="F21" s="44"/>
      <c r="G21" s="44"/>
      <c r="H21" s="44"/>
    </row>
    <row r="22" spans="2:8" ht="22.5" customHeight="1" x14ac:dyDescent="0.25">
      <c r="B22" s="26" t="s">
        <v>3</v>
      </c>
      <c r="C22" s="44"/>
      <c r="D22" s="44"/>
      <c r="E22" s="44"/>
      <c r="F22" s="44"/>
      <c r="G22" s="44"/>
      <c r="H22" s="44"/>
    </row>
    <row r="23" spans="2:8" ht="22.5" customHeight="1" x14ac:dyDescent="0.25">
      <c r="B23" s="23" t="s">
        <v>10</v>
      </c>
      <c r="C23" s="44"/>
      <c r="D23" s="44"/>
      <c r="E23" s="44"/>
      <c r="F23" s="44"/>
      <c r="G23" s="44"/>
      <c r="H23" s="44"/>
    </row>
    <row r="24" spans="2:8" ht="22.5" customHeight="1" x14ac:dyDescent="0.25">
      <c r="B24" s="16" t="s">
        <v>18</v>
      </c>
      <c r="C24" s="44"/>
      <c r="D24" s="44"/>
      <c r="E24" s="44"/>
      <c r="F24" s="44"/>
      <c r="G24" s="44"/>
      <c r="H24" s="44"/>
    </row>
    <row r="25" spans="2:8" ht="22.5" customHeight="1" x14ac:dyDescent="0.25">
      <c r="B25" s="16" t="s">
        <v>19</v>
      </c>
      <c r="C25" s="44"/>
      <c r="D25" s="44"/>
      <c r="E25" s="44"/>
      <c r="F25" s="44"/>
      <c r="G25" s="44"/>
      <c r="H25" s="44"/>
    </row>
    <row r="26" spans="2:8" ht="22.5" customHeight="1" x14ac:dyDescent="0.25">
      <c r="B26" s="16" t="s">
        <v>20</v>
      </c>
      <c r="C26" s="44"/>
      <c r="D26" s="44"/>
      <c r="E26" s="44"/>
      <c r="F26" s="44"/>
      <c r="G26" s="44"/>
      <c r="H26" s="44"/>
    </row>
    <row r="27" spans="2:8" ht="22.5" customHeight="1" x14ac:dyDescent="0.25">
      <c r="B27" s="16" t="s">
        <v>21</v>
      </c>
      <c r="C27" s="44"/>
      <c r="D27" s="44"/>
      <c r="E27" s="44"/>
      <c r="F27" s="44"/>
      <c r="G27" s="44"/>
      <c r="H27" s="44"/>
    </row>
    <row r="28" spans="2:8" ht="22.5" customHeight="1" x14ac:dyDescent="0.25">
      <c r="B28" s="16" t="s">
        <v>16</v>
      </c>
      <c r="C28" s="44"/>
      <c r="D28" s="44"/>
      <c r="E28" s="44"/>
      <c r="F28" s="44"/>
      <c r="G28" s="44"/>
      <c r="H28" s="44"/>
    </row>
    <row r="29" spans="2:8" ht="22.5" customHeight="1" x14ac:dyDescent="0.25">
      <c r="B29" s="16" t="s">
        <v>17</v>
      </c>
      <c r="C29" s="44"/>
      <c r="D29" s="44"/>
      <c r="E29" s="44"/>
      <c r="F29" s="44"/>
      <c r="G29" s="44"/>
      <c r="H29" s="44"/>
    </row>
    <row r="30" spans="2:8" ht="22.5" customHeight="1" x14ac:dyDescent="0.25">
      <c r="B30" s="16" t="s">
        <v>22</v>
      </c>
      <c r="C30" s="44"/>
      <c r="D30" s="44"/>
      <c r="E30" s="44"/>
      <c r="F30" s="44"/>
      <c r="G30" s="44"/>
      <c r="H30" s="44"/>
    </row>
    <row r="31" spans="2:8" ht="22.5" customHeight="1" x14ac:dyDescent="0.25">
      <c r="B31" s="23" t="s">
        <v>9</v>
      </c>
      <c r="C31" s="44"/>
      <c r="D31" s="44"/>
      <c r="E31" s="44"/>
      <c r="F31" s="44"/>
      <c r="G31" s="44"/>
      <c r="H31" s="44"/>
    </row>
    <row r="32" spans="2:8" ht="22.5" customHeight="1" x14ac:dyDescent="0.25">
      <c r="B32" s="23" t="s">
        <v>11</v>
      </c>
      <c r="C32" s="44"/>
      <c r="D32" s="44"/>
      <c r="E32" s="44"/>
      <c r="F32" s="44"/>
      <c r="G32" s="44"/>
      <c r="H32" s="44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21:H21"/>
    <mergeCell ref="D5:E5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2022-09-08T19:53:23Z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