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defaultThemeVersion="166925"/>
  <mc:AlternateContent xmlns:mc="http://schemas.openxmlformats.org/markup-compatibility/2006">
    <mc:Choice Requires="x15">
      <x15ac:absPath xmlns:x15ac="http://schemas.microsoft.com/office/spreadsheetml/2010/11/ac" url="G:\VO\2022\NLZ\Potraviny DNS\Výzvy\mlieko a mliečne výrobky\V009\"/>
    </mc:Choice>
  </mc:AlternateContent>
  <xr:revisionPtr revIDLastSave="0" documentId="13_ncr:1_{FEB95330-2B78-4714-87EF-1CC92EB8D221}" xr6:coauthVersionLast="47" xr6:coauthVersionMax="47" xr10:uidLastSave="{00000000-0000-0000-0000-000000000000}"/>
  <bookViews>
    <workbookView xWindow="-120" yWindow="-120" windowWidth="38640" windowHeight="21240" xr2:uid="{8EAF6044-F758-4064-90D7-DBBC2F88B8CA}"/>
  </bookViews>
  <sheets>
    <sheet name="Hárok1" sheetId="1" r:id="rId1"/>
  </sheets>
  <definedNames>
    <definedName name="_xlnm.Print_Titles" localSheetId="0">Hárok1!$14:$14</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I46" i="1" l="1"/>
  <c r="K46" i="1" s="1"/>
  <c r="J46" i="1"/>
  <c r="I47" i="1"/>
  <c r="K47" i="1" s="1"/>
  <c r="J47" i="1"/>
  <c r="I48" i="1"/>
  <c r="K48" i="1" s="1"/>
  <c r="J48" i="1"/>
  <c r="J49" i="1"/>
  <c r="I49" i="1"/>
  <c r="K49" i="1" s="1"/>
  <c r="J45" i="1"/>
  <c r="I45" i="1"/>
  <c r="K45" i="1" s="1"/>
  <c r="J42" i="1"/>
  <c r="I42" i="1"/>
  <c r="K42" i="1" s="1"/>
  <c r="J29" i="1"/>
  <c r="I29" i="1"/>
  <c r="K29" i="1" s="1"/>
  <c r="J32" i="1"/>
  <c r="I32" i="1"/>
  <c r="K32" i="1" s="1"/>
  <c r="J36" i="1"/>
  <c r="I36" i="1"/>
  <c r="K36" i="1" s="1"/>
  <c r="J39" i="1"/>
  <c r="I39" i="1"/>
  <c r="K39" i="1" s="1"/>
  <c r="J40" i="1"/>
  <c r="I40" i="1"/>
  <c r="K40" i="1" s="1"/>
  <c r="J22" i="1"/>
  <c r="I22" i="1"/>
  <c r="K22" i="1" s="1"/>
  <c r="J18" i="1"/>
  <c r="I18" i="1"/>
  <c r="K18" i="1" s="1"/>
  <c r="J44" i="1"/>
  <c r="I44" i="1"/>
  <c r="K44" i="1" s="1"/>
  <c r="J41" i="1"/>
  <c r="I41" i="1"/>
  <c r="K41" i="1" s="1"/>
  <c r="J33" i="1"/>
  <c r="I33" i="1"/>
  <c r="K33" i="1" s="1"/>
  <c r="J23" i="1"/>
  <c r="I23" i="1"/>
  <c r="K23" i="1" s="1"/>
  <c r="J27" i="1"/>
  <c r="I27" i="1"/>
  <c r="K27" i="1" s="1"/>
  <c r="J37" i="1"/>
  <c r="I37" i="1"/>
  <c r="K37" i="1" s="1"/>
  <c r="J21" i="1"/>
  <c r="I21" i="1"/>
  <c r="K21" i="1" s="1"/>
  <c r="J30" i="1"/>
  <c r="I30" i="1"/>
  <c r="K30" i="1" s="1"/>
  <c r="J20" i="1"/>
  <c r="I20" i="1"/>
  <c r="K20" i="1" s="1"/>
  <c r="J31" i="1"/>
  <c r="I31" i="1"/>
  <c r="K31" i="1" s="1"/>
  <c r="J28" i="1"/>
  <c r="I28" i="1"/>
  <c r="K28" i="1" s="1"/>
  <c r="J38" i="1"/>
  <c r="I38" i="1"/>
  <c r="K38" i="1" s="1"/>
  <c r="J24" i="1"/>
  <c r="I24" i="1"/>
  <c r="K24" i="1" s="1"/>
  <c r="J34" i="1"/>
  <c r="I34" i="1"/>
  <c r="K34" i="1" s="1"/>
  <c r="J19" i="1"/>
  <c r="I19" i="1"/>
  <c r="K19" i="1" s="1"/>
  <c r="J17" i="1"/>
  <c r="I17" i="1"/>
  <c r="K17" i="1" s="1"/>
  <c r="J26" i="1"/>
  <c r="I26" i="1"/>
  <c r="K26" i="1" s="1"/>
  <c r="J25" i="1"/>
  <c r="I25" i="1"/>
  <c r="K25" i="1" s="1"/>
  <c r="J50" i="1"/>
  <c r="I50" i="1"/>
  <c r="K50" i="1" s="1"/>
  <c r="J51" i="1"/>
  <c r="I51" i="1"/>
  <c r="K51" i="1" s="1"/>
  <c r="J43" i="1"/>
  <c r="I43" i="1"/>
  <c r="K43" i="1" s="1"/>
  <c r="J16" i="1"/>
  <c r="I16" i="1"/>
  <c r="K16" i="1" s="1"/>
  <c r="J35" i="1"/>
  <c r="I35" i="1"/>
  <c r="K35" i="1" s="1"/>
  <c r="J15" i="1"/>
  <c r="I15" i="1"/>
  <c r="K15" i="1" s="1"/>
  <c r="K52" i="1" l="1"/>
  <c r="J52" i="1"/>
</calcChain>
</file>

<file path=xl/sharedStrings.xml><?xml version="1.0" encoding="utf-8"?>
<sst xmlns="http://schemas.openxmlformats.org/spreadsheetml/2006/main" count="140" uniqueCount="106">
  <si>
    <t>MJ</t>
  </si>
  <si>
    <t xml:space="preserve">celková cena v € bez DPH </t>
  </si>
  <si>
    <t>kg</t>
  </si>
  <si>
    <t>ks</t>
  </si>
  <si>
    <t>l</t>
  </si>
  <si>
    <t>bal</t>
  </si>
  <si>
    <t>spolu</t>
  </si>
  <si>
    <t>názov tovaru</t>
  </si>
  <si>
    <t>sadzba DPH v %</t>
  </si>
  <si>
    <t>jednotková cena v € s DPH</t>
  </si>
  <si>
    <t>množstvo</t>
  </si>
  <si>
    <t>Jednotková cena tovaru musí byť dodržaná bez ohľadu na veľkosť balenia.</t>
  </si>
  <si>
    <t>Obchodné meno uchádzača:</t>
  </si>
  <si>
    <t>IČO:</t>
  </si>
  <si>
    <t>email:</t>
  </si>
  <si>
    <t>telefonický kontakt:</t>
  </si>
  <si>
    <t>Obstarávateľ : Psychiatrická nemocnica Philippa Pinela</t>
  </si>
  <si>
    <t>Uvedené množstvo tovaru je orientačné a nie je pre PNPP  záväzné.</t>
  </si>
  <si>
    <t>V ............................., dňa .........................</t>
  </si>
  <si>
    <t>[uviesť miesto a dátum podpisu]</t>
  </si>
  <si>
    <t xml:space="preserve">[vypísať meno, priezvisko a funkciu
oprávnenej osoby uchádzača]
</t>
  </si>
  <si>
    <t>Sídlo uchádzača</t>
  </si>
  <si>
    <t>DIČ:</t>
  </si>
  <si>
    <t xml:space="preserve">„Predmet zákazky – produkt je v celom rozsahu opísaný tak, aby bol presne a zrozumiteľne špecifikovaný. Ak niektorý z použitých parametrov, alebo rozpätie parametrov identifikuje konkrétny typ produktu, alebo produkt konkrétneho výrobcu, verejný obstarávateľ umožňuje nahradiť takýto produkt ekvivalentným produktom pod podmienkou, že ekvivalentný produkt bude spĺňať približne rovnaké zloženia produktu, ktoré sú nevyhnutné na zabezpečenie účelu, na ktoré sú uvedené produkty určené. Pri produktoch konkrétnej značky, môže uchádzač predložiť aj ekvivalenty inej značky v rovnakej alebo vyššej kvalite a gramáži.
</t>
  </si>
  <si>
    <t>*vyplní uchádzač</t>
  </si>
  <si>
    <r>
      <t xml:space="preserve">jednotková cena v € bez DPH </t>
    </r>
    <r>
      <rPr>
        <b/>
        <sz val="14"/>
        <color rgb="FFFF0000"/>
        <rFont val="Calibri"/>
        <family val="2"/>
        <charset val="238"/>
      </rPr>
      <t>*</t>
    </r>
  </si>
  <si>
    <t>celková cena v  € s DPH</t>
  </si>
  <si>
    <t xml:space="preserve">Dodávateľ je pri dodávke tovaru zaviazaný dodržiavať hygienické zásady, normy a predpisy na prepravu, skladovanie a manipuláciu s predmetom zákazky v zmysle platnej legislatívy. Dodávateľ sa zaväzuje odberateľovi znížiť jednotkové ceny kedykoľvek počas trvania zmluvy, a to v prípade zavedenia tzv. akciových cien tovaru na trhu , alebo pri celoplošnom znižovaní cien jednotlivých druhov potravín. Tovar musí byť dodaný v požadovanej akosti a kvalite v zmysle zákona o potravinách, potravinovom kódexe a platných legislatívnych požiadavkách pre tieto tovary. </t>
  </si>
  <si>
    <t>................................................</t>
  </si>
  <si>
    <t>Časť: 3_Mlieko a mliečne výrobky</t>
  </si>
  <si>
    <t>bryndza plnotučná</t>
  </si>
  <si>
    <t xml:space="preserve">jogurt biely smotanový  min. 145g  </t>
  </si>
  <si>
    <t xml:space="preserve">jogurt ovocný / biely bezlaktózový  min. 145g </t>
  </si>
  <si>
    <t xml:space="preserve">jogurt smotanový ovocný  min. 145g </t>
  </si>
  <si>
    <t xml:space="preserve">maslo živočíšne  </t>
  </si>
  <si>
    <t>maslo živočíšne porciované , 10g</t>
  </si>
  <si>
    <t>mliečna ryža, min. 175g</t>
  </si>
  <si>
    <t xml:space="preserve">mlieko trvanlivé 1,5%, </t>
  </si>
  <si>
    <t xml:space="preserve">mlieko zakysané /acidofilné, </t>
  </si>
  <si>
    <t>mlieko zakysané/ acidofilné  ochutené ovocnou zložkou,</t>
  </si>
  <si>
    <t>nátierka sójová rastlinná, balenie 100g</t>
  </si>
  <si>
    <t>nátierkové maslo-nátierka smotanová natur , (napr. Mana alebo  ekvivalent), 200 g</t>
  </si>
  <si>
    <t>palmarín – alebo ekvivalent , 250g</t>
  </si>
  <si>
    <t>rastlinné maslo,  porciované 20g</t>
  </si>
  <si>
    <t>rastlinné maslo, 400g-500g</t>
  </si>
  <si>
    <t xml:space="preserve">smotana kyslá pochúťková </t>
  </si>
  <si>
    <t>smotana živočíšna na šľahanie</t>
  </si>
  <si>
    <t>syr balkánskeho typu, 1 bal. 200 g</t>
  </si>
  <si>
    <t>syr Cottage cheese,  min. 180g</t>
  </si>
  <si>
    <t>syr Cottage cheese, biely  bezlaktózový ,  min. 180g</t>
  </si>
  <si>
    <t>syr Eidam alebo ekvivalent</t>
  </si>
  <si>
    <t>syr Lučina, balenie 100 g alebo 200g (alebo ekvivalent)</t>
  </si>
  <si>
    <t>syr mozzarela, balenie 100 g</t>
  </si>
  <si>
    <t xml:space="preserve">syr plátkový, eidam alebo ekvivalent, 100g- balenie </t>
  </si>
  <si>
    <t>syr s bielou plesňou na povrchu, balenie 120g</t>
  </si>
  <si>
    <t>syr s modrou plesňou vo vnútri</t>
  </si>
  <si>
    <t>syr tavený 150 g/3 ks po 50 g</t>
  </si>
  <si>
    <t>syr tavený v črievku, 100g</t>
  </si>
  <si>
    <r>
      <t>syr tavený</t>
    </r>
    <r>
      <rPr>
        <b/>
        <sz val="11"/>
        <color rgb="FF333333"/>
        <rFont val="Calibri"/>
        <family val="2"/>
        <charset val="238"/>
      </rPr>
      <t>,</t>
    </r>
    <r>
      <rPr>
        <sz val="11"/>
        <color rgb="FF333333"/>
        <rFont val="Calibri"/>
        <family val="2"/>
        <charset val="238"/>
      </rPr>
      <t xml:space="preserve"> 140g/8 ks-1sk cca 17g</t>
    </r>
  </si>
  <si>
    <t>šľahačka v spreji, 250g</t>
  </si>
  <si>
    <t>tatárska omáčka porciovaná 30g</t>
  </si>
  <si>
    <t>termix-90g , rôzne príchuťe</t>
  </si>
  <si>
    <t>tofu netrálne</t>
  </si>
  <si>
    <t xml:space="preserve">treska v majonéze  140g </t>
  </si>
  <si>
    <t>tvaroh</t>
  </si>
  <si>
    <t>tvarohovo smotanový krém s vanilkovou  príchuťou  80g (napr.lipánek alebo ekvivalent )</t>
  </si>
  <si>
    <t>tvarohovo smotanový krém s vanilkovou alebo čokoládovou príchuťou  80g (napr.pribináček alebo ekvivalent )</t>
  </si>
  <si>
    <t>s obsahom živej mikroflóry, obsah tuku min. 9g na 100g</t>
  </si>
  <si>
    <t>s obsahom živej mikroflóry, tuk min. 2,7g na 100g, obsah laktózy max.0,01g na 100g</t>
  </si>
  <si>
    <t xml:space="preserve">s obsahom živej mikroflóry, tuk min.9g na 100g hmotnosti, </t>
  </si>
  <si>
    <t xml:space="preserve">množstvo mlieč. tuku najmenej 82% </t>
  </si>
  <si>
    <t>množstvo mlieč. tuku najmenej 82%</t>
  </si>
  <si>
    <t>zloženie mlieko a smotana 71%, ryža 7,7%, ovocná zložka 17%, rôzne príchute,</t>
  </si>
  <si>
    <t>kravské mlieko ošetrené UHT ohrevom, homogenizované, tetrapakové balenie, 1 liter</t>
  </si>
  <si>
    <t>s kultúrou Lb. Acidophilus, plnotučné, min. 230g</t>
  </si>
  <si>
    <t>francúzska, mexická, pažítková, balenie 100g - črievko</t>
  </si>
  <si>
    <t>bez lepku a konzervačných látok, nátierka vyrobená zo smotany , sušeného mlieka a srvátky, tuk v sušine najmenej 31%</t>
  </si>
  <si>
    <t>rastlinný roztierateľný tuk 75%, na pečenie a varenie, vhodný do cesta</t>
  </si>
  <si>
    <t xml:space="preserve">margarín so zníženým obsahom tuku </t>
  </si>
  <si>
    <t>margarín so zníženým obsahom tuku na 60%-75%</t>
  </si>
  <si>
    <t>tuk v sušine min. 14%</t>
  </si>
  <si>
    <t>tuk v sušine min. 30%</t>
  </si>
  <si>
    <t xml:space="preserve">pasterizované mlieko, soľ, syridlo, mliekárenské kultúry, tuk v sušine min.45%  </t>
  </si>
  <si>
    <t>biely mäkký čerstvý nízkotučný syr, mlieko, smotana, soľ, mliekárenská kultúra, tuk 4,2g na 100g</t>
  </si>
  <si>
    <t>mäkký čerstvý nízkotučný syr, tuk najmenej 4,2g na 100g, množstvo laktózy max. 0,01 na 100g</t>
  </si>
  <si>
    <t>prírodný, polotvrdý, zrejúci, plnotučný blok, vákuovo balený, tuk v sušine min. 45%, sušina najmenej 55% hmotnosti, bez rastlinného tuku !</t>
  </si>
  <si>
    <t>mäkký nezrejúci vysokotučný termizovaný syr               zloženie : mlieko, smotana, soľ, mliekarenské kultúry,   sušina: min. 36 %, Tuk: min. 25 %,</t>
  </si>
  <si>
    <t>parený, mäkký nezrejúci polotučný syr v slanom náleve</t>
  </si>
  <si>
    <t>prírodný, polotvrdý, zrejúci, plnotučný, tuk v sušine nad 30%, bez rastlinného tuku!</t>
  </si>
  <si>
    <t>zrejúci, plnotučný syr, tuk 28 g/100g</t>
  </si>
  <si>
    <t>polomäkký, zrejúci, plnotučný, sušina najmenej 48%, tuk v sušine 50%</t>
  </si>
  <si>
    <t>obsah tuku v sušine min. 40 %,  bez rastlinného tuku !</t>
  </si>
  <si>
    <t>obsah tuku v sušine min. 40%,  bez rastlinného tuku !</t>
  </si>
  <si>
    <t>obsah tuku v sušine min. 40%, bez rastlinného tuku !</t>
  </si>
  <si>
    <t>požiadavky na jednotlivé položky</t>
  </si>
  <si>
    <t xml:space="preserve">Názov zákazky: Potraviny </t>
  </si>
  <si>
    <t>rastlinný pasterizovaný výrobok zo sójových bôbov</t>
  </si>
  <si>
    <t xml:space="preserve">treskovité ryby min. 35%, </t>
  </si>
  <si>
    <t>jemný hrudkovitý, sušina najmenej 23% hmot., tuk 1,7 g na 100g</t>
  </si>
  <si>
    <t>Obdobie : 16.9.2022-30.11.2022</t>
  </si>
  <si>
    <t>prírodný zrejúci syr, vyrobený z ovčieho syra alebo zmesi ovčieho a kravského syra, podiel ovčieho syra min. 50% v sušine, sušina 44% hmotnosti, tuk v sušine 38%</t>
  </si>
  <si>
    <t>tvaroh, smotana, cukor, vanilková zložka 2,7%, jedlá želatína, škrob, sušina 38%, tuk 15,5%- 16g na100g, bez lepku</t>
  </si>
  <si>
    <t>tvaroh 55%, smotana 35%, cukor, obsah tuku 11 g na 100g, prírodná vanilková aróma, bez škrobu!</t>
  </si>
  <si>
    <t xml:space="preserve">termizovaný tvarohový dezert (tvaroh 51%, voda, cukor, smotana 6%, modifikovaný kukuričný škrob, želatína, arómy, farbivo) </t>
  </si>
  <si>
    <t>sladená živočíšna smotana, smotana min. 80 %, tuk min. 17g na 100g</t>
  </si>
  <si>
    <r>
      <t>konkrétny/obchodný názov uchádzačom ponúknutého tovaru</t>
    </r>
    <r>
      <rPr>
        <b/>
        <sz val="14"/>
        <color rgb="FFFF0000"/>
        <rFont val="Calibri"/>
        <family val="2"/>
        <charset val="238"/>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</si>
</sst>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64" formatCode="#,##0.0000_ ;\-#,##0.0000\ "/>
    <numFmt numFmtId="165" formatCode="&quot;$&quot;#,##0.00_);\(&quot;$&quot;#,##0.00\)"/>
    <numFmt numFmtId="166" formatCode="&quot;Reorder&quot;;&quot;&quot;;&quot;&quot;"/>
    <numFmt numFmtId="167" formatCode="0.000"/>
    <numFmt numFmtId="168" formatCode="0.0000"/>
  </numFmts>
  <fonts count="21" x14ac:knownFonts="1">
    <font>
      <sz val="11"/>
      <color theme="1"/>
      <name val="Calibri"/>
      <family val="2"/>
      <charset val="238"/>
      <scheme val="minor"/>
    </font>
    <font>
      <sz val="11"/>
      <color rgb="FF000000"/>
      <name val="Calibri"/>
      <family val="2"/>
      <charset val="238"/>
    </font>
    <font>
      <b/>
      <sz val="11"/>
      <color rgb="FF000000"/>
      <name val="Calibri"/>
      <family val="2"/>
      <charset val="238"/>
    </font>
    <font>
      <sz val="11"/>
      <color rgb="FF333333"/>
      <name val="Calibri"/>
      <family val="2"/>
      <charset val="238"/>
    </font>
    <font>
      <b/>
      <sz val="11"/>
      <color rgb="FF333333"/>
      <name val="Calibri"/>
      <family val="2"/>
      <charset val="238"/>
    </font>
    <font>
      <sz val="9"/>
      <color rgb="FF000000"/>
      <name val="Calibri"/>
      <family val="2"/>
      <charset val="238"/>
    </font>
    <font>
      <sz val="11"/>
      <color theme="1"/>
      <name val="Calibri"/>
      <family val="2"/>
      <charset val="238"/>
      <scheme val="minor"/>
    </font>
    <font>
      <sz val="11"/>
      <color theme="1"/>
      <name val="Calibri"/>
      <family val="2"/>
      <scheme val="minor"/>
    </font>
    <font>
      <b/>
      <sz val="12"/>
      <color theme="0"/>
      <name val="Calibri Light"/>
      <family val="2"/>
      <scheme val="major"/>
    </font>
    <font>
      <b/>
      <sz val="34"/>
      <color theme="6" tint="-0.24994659260841701"/>
      <name val="Calibri Light"/>
      <family val="2"/>
      <scheme val="major"/>
    </font>
    <font>
      <sz val="11"/>
      <color theme="6" tint="-0.499984740745262"/>
      <name val="Calibri"/>
      <family val="2"/>
      <scheme val="minor"/>
    </font>
    <font>
      <b/>
      <sz val="14"/>
      <color theme="1"/>
      <name val="Calibri"/>
      <family val="2"/>
      <charset val="238"/>
      <scheme val="minor"/>
    </font>
    <font>
      <sz val="10"/>
      <name val="Arial"/>
      <family val="2"/>
      <charset val="238"/>
    </font>
    <font>
      <sz val="10"/>
      <name val="Calibri"/>
      <family val="2"/>
      <charset val="238"/>
      <scheme val="minor"/>
    </font>
    <font>
      <sz val="10"/>
      <color theme="1"/>
      <name val="Calibri"/>
      <family val="2"/>
      <charset val="238"/>
      <scheme val="minor"/>
    </font>
    <font>
      <sz val="11"/>
      <color rgb="FF000000"/>
      <name val="Calibri"/>
      <family val="2"/>
      <charset val="238"/>
      <scheme val="minor"/>
    </font>
    <font>
      <b/>
      <sz val="12"/>
      <color theme="1"/>
      <name val="Calibri"/>
      <family val="2"/>
      <charset val="238"/>
      <scheme val="minor"/>
    </font>
    <font>
      <b/>
      <sz val="14"/>
      <color rgb="FFFF0000"/>
      <name val="Calibri"/>
      <family val="2"/>
      <charset val="238"/>
    </font>
    <font>
      <sz val="11"/>
      <color rgb="FFFF0000"/>
      <name val="Calibri"/>
      <family val="2"/>
      <charset val="238"/>
      <scheme val="minor"/>
    </font>
    <font>
      <sz val="11"/>
      <name val="Calibri"/>
      <family val="2"/>
      <charset val="238"/>
    </font>
    <font>
      <sz val="10"/>
      <color rgb="FF000000"/>
      <name val="Calibri"/>
      <family val="2"/>
      <charset val="238"/>
      <scheme val="minor"/>
    </font>
  </fonts>
  <fills count="9">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6" tint="-0.24994659260841701"/>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0"/>
        <bgColor rgb="FF993300"/>
      </patternFill>
    </fill>
    <fill>
      <patternFill patternType="solid">
        <fgColor theme="0"/>
        <bgColor rgb="FF808080"/>
      </patternFill>
    </fill>
  </fills>
  <borders count="37">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hair">
        <color auto="1"/>
      </left>
      <right style="hair">
        <color auto="1"/>
      </right>
      <top/>
      <bottom style="hair">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medium">
        <color auto="1"/>
      </bottom>
      <diagonal/>
    </border>
    <border>
      <left style="thin">
        <color auto="1"/>
      </left>
      <right style="medium">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medium">
        <color auto="1"/>
      </bottom>
      <diagonal/>
    </border>
    <border>
      <left/>
      <right style="thin">
        <color auto="1"/>
      </right>
      <top/>
      <bottom style="medium">
        <color auto="1"/>
      </bottom>
      <diagonal/>
    </border>
    <border>
      <left style="medium">
        <color auto="1"/>
      </left>
      <right/>
      <top style="thin">
        <color auto="1"/>
      </top>
      <bottom style="thin">
        <color indexed="64"/>
      </bottom>
      <diagonal/>
    </border>
    <border>
      <left/>
      <right/>
      <top style="thin">
        <color auto="1"/>
      </top>
      <bottom style="thin">
        <color indexed="64"/>
      </bottom>
      <diagonal/>
    </border>
    <border>
      <left/>
      <right style="medium">
        <color indexed="64"/>
      </right>
      <top style="thin">
        <color auto="1"/>
      </top>
      <bottom style="thin">
        <color auto="1"/>
      </bottom>
      <diagonal/>
    </border>
    <border>
      <left style="medium">
        <color indexed="64"/>
      </left>
      <right/>
      <top style="thin">
        <color auto="1"/>
      </top>
      <bottom style="medium">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right style="thin">
        <color auto="1"/>
      </right>
      <top style="medium">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right style="thin">
        <color auto="1"/>
      </right>
      <top style="medium">
        <color auto="1"/>
      </top>
      <bottom style="medium">
        <color auto="1"/>
      </bottom>
      <diagonal/>
    </border>
    <border>
      <left style="medium">
        <color indexed="64"/>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medium">
        <color auto="1"/>
      </right>
      <top/>
      <bottom style="thin">
        <color auto="1"/>
      </bottom>
      <diagonal/>
    </border>
    <border>
      <left style="thin">
        <color auto="1"/>
      </left>
      <right style="medium">
        <color indexed="64"/>
      </right>
      <top/>
      <bottom style="medium">
        <color indexed="64"/>
      </bottom>
      <diagonal/>
    </border>
    <border>
      <left/>
      <right/>
      <top style="medium">
        <color indexed="64"/>
      </top>
      <bottom style="medium">
        <color auto="1"/>
      </bottom>
      <diagonal/>
    </border>
    <border>
      <left/>
      <right style="thin">
        <color auto="1"/>
      </right>
      <top style="thin">
        <color auto="1"/>
      </top>
      <bottom/>
      <diagonal/>
    </border>
  </borders>
  <cellStyleXfs count="17">
    <xf numFmtId="0" fontId="0" fillId="0" borderId="0"/>
    <xf numFmtId="0" fontId="1" fillId="0" borderId="0"/>
    <xf numFmtId="0" fontId="7" fillId="0" borderId="0">
      <alignment vertical="center"/>
    </xf>
    <xf numFmtId="0" fontId="9" fillId="3" borderId="0" applyNumberFormat="0" applyProtection="0">
      <alignment horizontal="left" vertical="center" indent="1"/>
    </xf>
    <xf numFmtId="0" fontId="8" fillId="4" borderId="0" applyProtection="0">
      <alignment horizontal="left" vertical="center" wrapText="1" indent="1"/>
    </xf>
    <xf numFmtId="0" fontId="10" fillId="3" borderId="0" applyNumberFormat="0" applyProtection="0">
      <alignment horizontal="right" vertical="center"/>
    </xf>
    <xf numFmtId="165" fontId="7" fillId="0" borderId="0" applyProtection="0">
      <alignment horizontal="right" vertical="center" indent="1"/>
    </xf>
    <xf numFmtId="0" fontId="7" fillId="0" borderId="0" applyProtection="0">
      <alignment horizontal="right" vertical="center" indent="1"/>
    </xf>
    <xf numFmtId="0" fontId="7" fillId="0" borderId="0" applyProtection="0">
      <alignment horizontal="center" vertical="center"/>
    </xf>
    <xf numFmtId="0" fontId="7" fillId="0" borderId="0" applyProtection="0">
      <alignment horizontal="left" vertical="center" wrapText="1" indent="1"/>
    </xf>
    <xf numFmtId="166" fontId="7" fillId="2" borderId="0">
      <alignment horizontal="left" vertical="center" indent="1"/>
    </xf>
    <xf numFmtId="0" fontId="10" fillId="3" borderId="0" applyNumberFormat="0" applyProtection="0">
      <alignment horizontal="left" vertical="center" indent="1"/>
    </xf>
    <xf numFmtId="0" fontId="12" fillId="0" borderId="0"/>
    <xf numFmtId="0" fontId="6" fillId="0" borderId="0"/>
    <xf numFmtId="0" fontId="12" fillId="0" borderId="0"/>
    <xf numFmtId="0" fontId="12" fillId="0" borderId="0"/>
    <xf numFmtId="0" fontId="6" fillId="0" borderId="0"/>
  </cellStyleXfs>
  <cellXfs count="107">
    <xf numFmtId="0" fontId="0" fillId="0" borderId="0" xfId="0"/>
    <xf numFmtId="0" fontId="0" fillId="0" borderId="0" xfId="0" applyProtection="1">
      <protection locked="0"/>
    </xf>
    <xf numFmtId="0" fontId="0" fillId="0" borderId="0" xfId="0" applyAlignment="1" applyProtection="1">
      <alignment horizontal="center"/>
      <protection locked="0"/>
    </xf>
    <xf numFmtId="0" fontId="2" fillId="6" borderId="1" xfId="0" applyFont="1" applyFill="1" applyBorder="1" applyProtection="1">
      <protection locked="0"/>
    </xf>
    <xf numFmtId="0" fontId="2" fillId="6" borderId="23" xfId="0" applyFont="1" applyFill="1" applyBorder="1" applyProtection="1">
      <protection locked="0"/>
    </xf>
    <xf numFmtId="0" fontId="2" fillId="6" borderId="3" xfId="0" applyFont="1" applyFill="1" applyBorder="1" applyProtection="1">
      <protection locked="0"/>
    </xf>
    <xf numFmtId="0" fontId="2" fillId="6" borderId="24" xfId="0" applyFont="1" applyFill="1" applyBorder="1" applyProtection="1">
      <protection locked="0"/>
    </xf>
    <xf numFmtId="0" fontId="2" fillId="6" borderId="18" xfId="0" applyFont="1" applyFill="1" applyBorder="1" applyProtection="1">
      <protection locked="0"/>
    </xf>
    <xf numFmtId="0" fontId="2" fillId="6" borderId="5" xfId="0" applyFont="1" applyFill="1" applyBorder="1" applyProtection="1">
      <protection locked="0"/>
    </xf>
    <xf numFmtId="0" fontId="2" fillId="6" borderId="25" xfId="0" applyFont="1" applyFill="1" applyBorder="1" applyProtection="1">
      <protection locked="0"/>
    </xf>
    <xf numFmtId="0" fontId="17" fillId="0" borderId="0" xfId="0" applyFont="1" applyProtection="1">
      <protection locked="0"/>
    </xf>
    <xf numFmtId="0" fontId="2" fillId="0" borderId="0" xfId="0" applyFont="1" applyProtection="1">
      <protection locked="0"/>
    </xf>
    <xf numFmtId="0" fontId="2" fillId="0" borderId="0" xfId="0" applyFont="1" applyAlignment="1" applyProtection="1">
      <alignment horizontal="center"/>
      <protection locked="0"/>
    </xf>
    <xf numFmtId="164" fontId="18" fillId="0" borderId="3" xfId="0" applyNumberFormat="1" applyFont="1" applyBorder="1" applyAlignment="1" applyProtection="1">
      <alignment horizontal="right" vertical="center" wrapText="1"/>
      <protection locked="0"/>
    </xf>
    <xf numFmtId="164" fontId="18" fillId="0" borderId="5" xfId="0" applyNumberFormat="1" applyFont="1" applyBorder="1" applyAlignment="1" applyProtection="1">
      <alignment horizontal="right" vertical="center" wrapText="1"/>
      <protection locked="0"/>
    </xf>
    <xf numFmtId="0" fontId="4" fillId="0" borderId="7" xfId="0" applyFont="1" applyBorder="1" applyAlignment="1" applyProtection="1">
      <alignment wrapText="1"/>
      <protection locked="0"/>
    </xf>
    <xf numFmtId="0" fontId="4" fillId="0" borderId="26" xfId="0" applyFont="1" applyBorder="1" applyAlignment="1" applyProtection="1">
      <alignment wrapText="1"/>
      <protection locked="0"/>
    </xf>
    <xf numFmtId="0" fontId="0" fillId="0" borderId="8"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0" borderId="16" xfId="0" applyBorder="1" applyProtection="1">
      <protection locked="0"/>
    </xf>
    <xf numFmtId="0" fontId="3" fillId="0" borderId="10" xfId="0" applyFont="1" applyBorder="1" applyAlignment="1" applyProtection="1">
      <alignment wrapText="1"/>
      <protection locked="0"/>
    </xf>
    <xf numFmtId="3" fontId="5" fillId="0" borderId="0" xfId="0" applyNumberFormat="1" applyFont="1" applyAlignment="1" applyProtection="1">
      <alignment horizontal="center" wrapText="1"/>
      <protection locked="0"/>
    </xf>
    <xf numFmtId="0" fontId="14" fillId="0" borderId="0" xfId="0" applyFont="1" applyAlignment="1" applyProtection="1">
      <alignment vertical="top"/>
      <protection locked="0"/>
    </xf>
    <xf numFmtId="0" fontId="13" fillId="0" borderId="0" xfId="0" applyFont="1" applyAlignment="1" applyProtection="1">
      <alignment horizontal="left" vertical="top" wrapText="1"/>
      <protection locked="0"/>
    </xf>
    <xf numFmtId="0" fontId="14" fillId="0" borderId="0" xfId="0" applyFont="1" applyAlignment="1" applyProtection="1">
      <alignment horizontal="left" vertical="top"/>
      <protection locked="0"/>
    </xf>
    <xf numFmtId="0" fontId="0" fillId="0" borderId="0" xfId="0" applyAlignment="1" applyProtection="1">
      <alignment horizontal="left"/>
      <protection locked="0"/>
    </xf>
    <xf numFmtId="0" fontId="13" fillId="0" borderId="0" xfId="0" applyFont="1" applyAlignment="1" applyProtection="1">
      <alignment horizontal="center" vertical="top" wrapText="1"/>
      <protection locked="0"/>
    </xf>
    <xf numFmtId="0" fontId="14" fillId="0" borderId="0" xfId="2" applyFont="1" applyAlignment="1" applyProtection="1">
      <alignment wrapText="1"/>
      <protection locked="0"/>
    </xf>
    <xf numFmtId="0" fontId="3" fillId="0" borderId="0" xfId="0" applyFont="1" applyAlignment="1" applyProtection="1">
      <alignment wrapText="1"/>
      <protection locked="0"/>
    </xf>
    <xf numFmtId="0" fontId="14" fillId="0" borderId="0" xfId="0" applyFont="1" applyProtection="1">
      <protection locked="0"/>
    </xf>
    <xf numFmtId="0" fontId="3" fillId="0" borderId="0" xfId="0" applyFont="1" applyAlignment="1" applyProtection="1">
      <alignment horizontal="center" wrapText="1"/>
      <protection locked="0"/>
    </xf>
    <xf numFmtId="0" fontId="0" fillId="0" borderId="0" xfId="0" applyAlignment="1" applyProtection="1">
      <alignment horizontal="left" vertical="center"/>
      <protection locked="0"/>
    </xf>
    <xf numFmtId="0" fontId="0" fillId="0" borderId="0" xfId="0" applyAlignment="1" applyProtection="1">
      <alignment horizontal="left" vertical="top"/>
      <protection locked="0"/>
    </xf>
    <xf numFmtId="0" fontId="3" fillId="0" borderId="10" xfId="0" applyFont="1" applyBorder="1" applyAlignment="1" applyProtection="1">
      <alignment horizontal="center" wrapText="1"/>
      <protection locked="0"/>
    </xf>
    <xf numFmtId="0" fontId="15" fillId="0" borderId="14" xfId="0" applyFont="1" applyBorder="1" applyAlignment="1">
      <alignment horizontal="center" vertical="center" wrapText="1"/>
    </xf>
    <xf numFmtId="3" fontId="15" fillId="0" borderId="14" xfId="0" applyNumberFormat="1" applyFont="1" applyBorder="1" applyAlignment="1">
      <alignment horizontal="center" vertical="center" wrapText="1"/>
    </xf>
    <xf numFmtId="167" fontId="0" fillId="0" borderId="15" xfId="0" applyNumberFormat="1" applyBorder="1" applyProtection="1">
      <protection locked="0"/>
    </xf>
    <xf numFmtId="167" fontId="16" fillId="0" borderId="15" xfId="0" applyNumberFormat="1" applyFont="1" applyBorder="1" applyProtection="1">
      <protection locked="0"/>
    </xf>
    <xf numFmtId="0" fontId="3" fillId="2" borderId="3" xfId="0" applyFont="1" applyFill="1" applyBorder="1" applyAlignment="1" applyProtection="1">
      <alignment horizontal="left" vertical="center" wrapText="1"/>
      <protection locked="0"/>
    </xf>
    <xf numFmtId="0" fontId="19" fillId="7" borderId="3" xfId="0" applyFont="1" applyFill="1" applyBorder="1" applyAlignment="1" applyProtection="1">
      <alignment horizontal="left" vertical="center"/>
      <protection locked="0"/>
    </xf>
    <xf numFmtId="0" fontId="19" fillId="2" borderId="3" xfId="0" applyFont="1" applyFill="1" applyBorder="1" applyAlignment="1" applyProtection="1">
      <alignment horizontal="left" vertical="center" wrapText="1"/>
      <protection locked="0"/>
    </xf>
    <xf numFmtId="0" fontId="3" fillId="7" borderId="3" xfId="0" applyFont="1" applyFill="1" applyBorder="1" applyAlignment="1" applyProtection="1">
      <alignment horizontal="left" vertical="center" wrapText="1"/>
      <protection locked="0"/>
    </xf>
    <xf numFmtId="0" fontId="3" fillId="2" borderId="3" xfId="0" applyFont="1" applyFill="1" applyBorder="1" applyAlignment="1" applyProtection="1">
      <alignment horizontal="left" vertical="center"/>
      <protection locked="0"/>
    </xf>
    <xf numFmtId="0" fontId="3" fillId="8" borderId="3" xfId="0" applyFont="1" applyFill="1" applyBorder="1" applyAlignment="1" applyProtection="1">
      <alignment horizontal="left" vertical="center" wrapText="1"/>
      <protection locked="0"/>
    </xf>
    <xf numFmtId="0" fontId="19" fillId="7" borderId="3" xfId="0" applyFont="1" applyFill="1" applyBorder="1" applyAlignment="1" applyProtection="1">
      <alignment horizontal="left" vertical="center" wrapText="1"/>
      <protection locked="0"/>
    </xf>
    <xf numFmtId="0" fontId="3" fillId="2" borderId="27" xfId="0" applyFont="1" applyFill="1" applyBorder="1" applyAlignment="1" applyProtection="1">
      <alignment horizontal="left" vertical="center" wrapText="1"/>
      <protection locked="0"/>
    </xf>
    <xf numFmtId="0" fontId="0" fillId="2" borderId="4" xfId="0" applyFill="1" applyBorder="1" applyAlignment="1" applyProtection="1">
      <alignment horizontal="center" vertical="center"/>
      <protection locked="0"/>
    </xf>
    <xf numFmtId="0" fontId="20" fillId="2" borderId="14" xfId="0" applyFont="1" applyFill="1" applyBorder="1" applyAlignment="1" applyProtection="1">
      <alignment horizontal="center" vertical="center" wrapText="1"/>
      <protection locked="0"/>
    </xf>
    <xf numFmtId="0" fontId="19" fillId="2" borderId="4" xfId="0" applyFont="1" applyFill="1" applyBorder="1" applyAlignment="1" applyProtection="1">
      <alignment horizontal="center" vertical="center"/>
      <protection locked="0"/>
    </xf>
    <xf numFmtId="0" fontId="0" fillId="2" borderId="4" xfId="0" applyFill="1" applyBorder="1" applyAlignment="1" applyProtection="1">
      <alignment horizontal="center"/>
      <protection locked="0"/>
    </xf>
    <xf numFmtId="0" fontId="0" fillId="2" borderId="28" xfId="0" applyFill="1" applyBorder="1" applyAlignment="1" applyProtection="1">
      <alignment horizontal="center" vertical="center"/>
      <protection locked="0"/>
    </xf>
    <xf numFmtId="0" fontId="20" fillId="2" borderId="29" xfId="0" applyFont="1" applyFill="1" applyBorder="1" applyAlignment="1" applyProtection="1">
      <alignment horizontal="center" vertical="center" wrapText="1"/>
      <protection locked="0"/>
    </xf>
    <xf numFmtId="0" fontId="3" fillId="2" borderId="24" xfId="0" applyFont="1" applyFill="1" applyBorder="1" applyAlignment="1" applyProtection="1">
      <alignment horizontal="left" vertical="center"/>
      <protection locked="0"/>
    </xf>
    <xf numFmtId="0" fontId="19" fillId="2" borderId="4" xfId="0" applyFont="1" applyFill="1" applyBorder="1" applyAlignment="1" applyProtection="1">
      <alignment horizontal="left" vertical="center" wrapText="1"/>
      <protection locked="0"/>
    </xf>
    <xf numFmtId="0" fontId="3" fillId="2" borderId="4" xfId="0" applyFont="1" applyFill="1" applyBorder="1" applyAlignment="1" applyProtection="1">
      <alignment horizontal="left" vertical="center" wrapText="1"/>
      <protection locked="0"/>
    </xf>
    <xf numFmtId="0" fontId="3" fillId="7" borderId="4" xfId="0" applyFont="1" applyFill="1" applyBorder="1" applyAlignment="1" applyProtection="1">
      <alignment horizontal="left" vertical="center" wrapText="1"/>
      <protection locked="0"/>
    </xf>
    <xf numFmtId="0" fontId="3" fillId="8" borderId="4" xfId="0" applyFont="1" applyFill="1" applyBorder="1" applyAlignment="1" applyProtection="1">
      <alignment horizontal="left" vertical="center" wrapText="1"/>
      <protection locked="0"/>
    </xf>
    <xf numFmtId="168" fontId="0" fillId="0" borderId="4" xfId="0" applyNumberFormat="1" applyBorder="1" applyAlignment="1" applyProtection="1">
      <alignment horizontal="right" vertical="center"/>
      <protection locked="0"/>
    </xf>
    <xf numFmtId="168" fontId="0" fillId="0" borderId="13" xfId="0" applyNumberFormat="1" applyBorder="1" applyAlignment="1" applyProtection="1">
      <alignment vertical="center"/>
      <protection locked="0"/>
    </xf>
    <xf numFmtId="168" fontId="0" fillId="0" borderId="6" xfId="0" applyNumberFormat="1" applyBorder="1" applyAlignment="1" applyProtection="1">
      <alignment horizontal="right" vertical="center"/>
      <protection locked="0"/>
    </xf>
    <xf numFmtId="168" fontId="0" fillId="0" borderId="12" xfId="0" applyNumberFormat="1" applyBorder="1" applyAlignment="1" applyProtection="1">
      <alignment vertical="center"/>
      <protection locked="0"/>
    </xf>
    <xf numFmtId="0" fontId="3" fillId="2" borderId="24" xfId="0" applyFont="1" applyFill="1" applyBorder="1" applyAlignment="1">
      <alignment wrapText="1"/>
    </xf>
    <xf numFmtId="0" fontId="19" fillId="7" borderId="24" xfId="0" applyFont="1" applyFill="1" applyBorder="1" applyAlignment="1">
      <alignment horizontal="left" wrapText="1"/>
    </xf>
    <xf numFmtId="0" fontId="19" fillId="2" borderId="24" xfId="0" applyFont="1" applyFill="1" applyBorder="1" applyAlignment="1">
      <alignment wrapText="1"/>
    </xf>
    <xf numFmtId="0" fontId="3" fillId="2" borderId="25" xfId="0" applyFont="1" applyFill="1" applyBorder="1" applyAlignment="1">
      <alignment vertical="top" wrapText="1"/>
    </xf>
    <xf numFmtId="0" fontId="3" fillId="2" borderId="24" xfId="0" applyFont="1" applyFill="1" applyBorder="1" applyAlignment="1">
      <alignment vertical="top" wrapText="1"/>
    </xf>
    <xf numFmtId="0" fontId="3" fillId="2" borderId="30" xfId="0" applyFont="1" applyFill="1" applyBorder="1" applyAlignment="1" applyProtection="1">
      <alignment horizontal="left" vertical="center" wrapText="1"/>
      <protection locked="0"/>
    </xf>
    <xf numFmtId="0" fontId="3" fillId="2" borderId="31" xfId="0" applyFont="1" applyFill="1" applyBorder="1" applyAlignment="1" applyProtection="1">
      <alignment horizontal="left" vertical="center" wrapText="1"/>
      <protection locked="0"/>
    </xf>
    <xf numFmtId="0" fontId="0" fillId="2" borderId="31" xfId="0" applyFill="1" applyBorder="1" applyAlignment="1" applyProtection="1">
      <alignment horizontal="center" vertical="center"/>
      <protection locked="0"/>
    </xf>
    <xf numFmtId="0" fontId="20" fillId="2" borderId="32" xfId="0" applyFont="1" applyFill="1" applyBorder="1" applyAlignment="1" applyProtection="1">
      <alignment horizontal="center" vertical="center" wrapText="1"/>
      <protection locked="0"/>
    </xf>
    <xf numFmtId="0" fontId="15" fillId="0" borderId="32" xfId="0" applyFont="1" applyBorder="1" applyAlignment="1">
      <alignment horizontal="center" vertical="center"/>
    </xf>
    <xf numFmtId="164" fontId="18" fillId="0" borderId="30" xfId="0" applyNumberFormat="1" applyFont="1" applyBorder="1" applyAlignment="1" applyProtection="1">
      <alignment horizontal="right" vertical="center" wrapText="1"/>
      <protection locked="0"/>
    </xf>
    <xf numFmtId="168" fontId="0" fillId="0" borderId="31" xfId="0" applyNumberFormat="1" applyBorder="1" applyAlignment="1" applyProtection="1">
      <alignment horizontal="right" vertical="center"/>
      <protection locked="0"/>
    </xf>
    <xf numFmtId="168" fontId="0" fillId="0" borderId="33" xfId="0" applyNumberFormat="1" applyBorder="1" applyAlignment="1" applyProtection="1">
      <alignment vertical="center"/>
      <protection locked="0"/>
    </xf>
    <xf numFmtId="49" fontId="2" fillId="0" borderId="7" xfId="0" applyNumberFormat="1" applyFont="1" applyBorder="1" applyAlignment="1" applyProtection="1">
      <alignment horizontal="center" vertical="center"/>
      <protection locked="0"/>
    </xf>
    <xf numFmtId="49" fontId="2" fillId="0" borderId="8" xfId="0" applyNumberFormat="1"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2" fillId="0" borderId="8" xfId="0" applyFont="1" applyBorder="1" applyAlignment="1" applyProtection="1">
      <alignment vertical="center" wrapText="1"/>
      <protection locked="0"/>
    </xf>
    <xf numFmtId="0" fontId="2" fillId="0" borderId="9" xfId="0" applyFont="1" applyBorder="1" applyAlignment="1" applyProtection="1">
      <alignment horizontal="center" vertical="center" wrapText="1"/>
      <protection locked="0"/>
    </xf>
    <xf numFmtId="167" fontId="16" fillId="0" borderId="34" xfId="0" applyNumberFormat="1" applyFont="1" applyBorder="1" applyProtection="1">
      <protection locked="0"/>
    </xf>
    <xf numFmtId="0" fontId="3" fillId="2" borderId="36" xfId="0" applyFont="1" applyFill="1" applyBorder="1" applyAlignment="1">
      <alignment vertical="top" wrapText="1"/>
    </xf>
    <xf numFmtId="49" fontId="2" fillId="0" borderId="26" xfId="0" applyNumberFormat="1" applyFont="1" applyBorder="1" applyAlignment="1" applyProtection="1">
      <alignment horizontal="center" vertical="center" wrapText="1"/>
      <protection locked="0"/>
    </xf>
    <xf numFmtId="0" fontId="0" fillId="0" borderId="0" xfId="0" applyAlignment="1" applyProtection="1">
      <alignment horizontal="center" vertical="top" wrapText="1"/>
      <protection locked="0"/>
    </xf>
    <xf numFmtId="0" fontId="0" fillId="0" borderId="0" xfId="0" applyAlignment="1" applyProtection="1">
      <alignment horizontal="center"/>
      <protection locked="0"/>
    </xf>
    <xf numFmtId="0" fontId="11" fillId="5" borderId="1" xfId="0" applyFont="1" applyFill="1" applyBorder="1" applyAlignment="1" applyProtection="1">
      <alignment horizontal="left"/>
      <protection locked="0"/>
    </xf>
    <xf numFmtId="0" fontId="11" fillId="5" borderId="23" xfId="0" applyFont="1" applyFill="1" applyBorder="1" applyAlignment="1" applyProtection="1">
      <alignment horizontal="left"/>
      <protection locked="0"/>
    </xf>
    <xf numFmtId="0" fontId="11" fillId="5" borderId="2" xfId="0" applyFont="1" applyFill="1" applyBorder="1" applyAlignment="1" applyProtection="1">
      <alignment horizontal="left"/>
      <protection locked="0"/>
    </xf>
    <xf numFmtId="0" fontId="11" fillId="5" borderId="11" xfId="0" applyFont="1" applyFill="1" applyBorder="1" applyAlignment="1" applyProtection="1">
      <alignment horizontal="left"/>
      <protection locked="0"/>
    </xf>
    <xf numFmtId="0" fontId="13" fillId="0" borderId="0" xfId="0" applyFont="1" applyAlignment="1" applyProtection="1">
      <alignment horizontal="left" vertical="top" wrapText="1"/>
      <protection locked="0"/>
    </xf>
    <xf numFmtId="0" fontId="13" fillId="0" borderId="0" xfId="0" applyFont="1" applyAlignment="1" applyProtection="1">
      <alignment horizontal="left" vertical="center"/>
      <protection locked="0"/>
    </xf>
    <xf numFmtId="0" fontId="13" fillId="0" borderId="0" xfId="2" applyFont="1" applyAlignment="1" applyProtection="1">
      <alignment horizontal="left" vertical="center" wrapText="1"/>
      <protection locked="0"/>
    </xf>
    <xf numFmtId="0" fontId="2" fillId="6" borderId="2" xfId="0" applyFont="1" applyFill="1" applyBorder="1" applyAlignment="1" applyProtection="1">
      <alignment horizontal="left"/>
      <protection locked="0"/>
    </xf>
    <xf numFmtId="0" fontId="2" fillId="6" borderId="11" xfId="0" applyFont="1" applyFill="1" applyBorder="1" applyAlignment="1" applyProtection="1">
      <alignment horizontal="left"/>
      <protection locked="0"/>
    </xf>
    <xf numFmtId="0" fontId="2" fillId="6" borderId="4" xfId="0" applyFont="1" applyFill="1" applyBorder="1" applyAlignment="1" applyProtection="1">
      <alignment horizontal="left"/>
      <protection locked="0"/>
    </xf>
    <xf numFmtId="0" fontId="2" fillId="6" borderId="13" xfId="0" applyFont="1" applyFill="1" applyBorder="1" applyAlignment="1" applyProtection="1">
      <alignment horizontal="left"/>
      <protection locked="0"/>
    </xf>
    <xf numFmtId="0" fontId="2" fillId="6" borderId="6" xfId="0" applyFont="1" applyFill="1" applyBorder="1" applyAlignment="1" applyProtection="1">
      <alignment horizontal="left"/>
      <protection locked="0"/>
    </xf>
    <xf numFmtId="0" fontId="2" fillId="6" borderId="12" xfId="0" applyFont="1" applyFill="1" applyBorder="1" applyAlignment="1" applyProtection="1">
      <alignment horizontal="left"/>
      <protection locked="0"/>
    </xf>
    <xf numFmtId="0" fontId="2" fillId="5" borderId="17" xfId="0" applyFont="1" applyFill="1" applyBorder="1" applyAlignment="1" applyProtection="1">
      <alignment horizontal="left"/>
      <protection locked="0"/>
    </xf>
    <xf numFmtId="0" fontId="2" fillId="5" borderId="18" xfId="0" applyFont="1" applyFill="1" applyBorder="1" applyAlignment="1" applyProtection="1">
      <alignment horizontal="left"/>
      <protection locked="0"/>
    </xf>
    <xf numFmtId="0" fontId="2" fillId="5" borderId="19" xfId="0" applyFont="1" applyFill="1" applyBorder="1" applyAlignment="1" applyProtection="1">
      <alignment horizontal="left"/>
      <protection locked="0"/>
    </xf>
    <xf numFmtId="0" fontId="2" fillId="5" borderId="20" xfId="0" applyFont="1" applyFill="1" applyBorder="1" applyAlignment="1" applyProtection="1">
      <alignment horizontal="left"/>
      <protection locked="0"/>
    </xf>
    <xf numFmtId="0" fontId="2" fillId="5" borderId="21" xfId="0" applyFont="1" applyFill="1" applyBorder="1" applyAlignment="1" applyProtection="1">
      <alignment horizontal="left"/>
      <protection locked="0"/>
    </xf>
    <xf numFmtId="0" fontId="2" fillId="5" borderId="22" xfId="0" applyFont="1" applyFill="1" applyBorder="1" applyAlignment="1" applyProtection="1">
      <alignment horizontal="left"/>
      <protection locked="0"/>
    </xf>
    <xf numFmtId="0" fontId="2" fillId="0" borderId="35" xfId="0" applyFont="1" applyBorder="1" applyAlignment="1" applyProtection="1">
      <alignment horizontal="center"/>
      <protection locked="0"/>
    </xf>
    <xf numFmtId="0" fontId="2" fillId="6" borderId="14" xfId="0" applyFont="1" applyFill="1" applyBorder="1" applyAlignment="1" applyProtection="1">
      <alignment horizontal="left"/>
      <protection locked="0"/>
    </xf>
    <xf numFmtId="0" fontId="2" fillId="6" borderId="18" xfId="0" applyFont="1" applyFill="1" applyBorder="1" applyAlignment="1" applyProtection="1">
      <alignment horizontal="left"/>
      <protection locked="0"/>
    </xf>
    <xf numFmtId="0" fontId="2" fillId="6" borderId="19" xfId="0" applyFont="1" applyFill="1" applyBorder="1" applyAlignment="1" applyProtection="1">
      <alignment horizontal="left"/>
      <protection locked="0"/>
    </xf>
  </cellXfs>
  <cellStyles count="17">
    <cellStyle name="Mena tabuľky" xfId="6" xr:uid="{806F8ED8-F346-474D-B51D-A6B8FEFC8555}"/>
    <cellStyle name="Nadpis 1 2" xfId="4" xr:uid="{1F344B39-AA00-49BB-9821-275B2036B258}"/>
    <cellStyle name="Nadpis 2 2" xfId="5" xr:uid="{65C7DE85-1A84-4D54-8765-46A9D08842CB}"/>
    <cellStyle name="Nadpis 3 2" xfId="11" xr:uid="{DD02498C-B194-47A1-898E-5CD845B243EB}"/>
    <cellStyle name="Názov 2" xfId="3" xr:uid="{05C6D188-8D27-471F-A424-68E14552C75B}"/>
    <cellStyle name="Normálna" xfId="0" builtinId="0"/>
    <cellStyle name="Normálna 2" xfId="1" xr:uid="{C482E40C-4636-4CF2-AF3C-2834D38BB18A}"/>
    <cellStyle name="Normálna 2 2" xfId="13" xr:uid="{C5FB0F20-DD33-4AB9-88E0-F8FD7C76CCBC}"/>
    <cellStyle name="Normálna 3" xfId="16" xr:uid="{D190E44F-7C65-4F4C-89C1-6F0AE5D6A5D4}"/>
    <cellStyle name="Normálna 4" xfId="2" xr:uid="{B78B1015-0C1C-4B9B-82A6-22C84B0CAD47}"/>
    <cellStyle name="normálne 2" xfId="12" xr:uid="{A07FFADB-3BA2-4C0F-ACFB-90A4C2434949}"/>
    <cellStyle name="Normálne 3" xfId="14" xr:uid="{56FFEB67-47C1-4D2C-A8C5-6FE567C122C0}"/>
    <cellStyle name="Normálne 4" xfId="15" xr:uid="{0FED9F37-4033-4D0F-B159-0A7F4501FF3F}"/>
    <cellStyle name="Podrobnosti tabuľky vľavo" xfId="9" xr:uid="{A5E962A2-F221-432E-9316-019279BCE64B}"/>
    <cellStyle name="Podrobnosti tabuľky vpravo" xfId="7" xr:uid="{C852357B-2E33-424F-B321-46A475FAE0B7}"/>
    <cellStyle name="Stĺpec s príznakom" xfId="10" xr:uid="{E038887B-B5EB-44FE-B07B-569EDB62AB13}"/>
    <cellStyle name="Zrušené" xfId="8" xr:uid="{16FC26AD-D8B7-4B11-8FB9-CB48D6C1FFAD}"/>
  </cellStyles>
  <dxfs count="3">
    <dxf>
      <font>
        <color theme="0"/>
      </font>
      <fill>
        <patternFill patternType="none">
          <bgColor auto="1"/>
        </patternFill>
      </fill>
      <border diagonalUp="0" diagonalDown="0">
        <left/>
        <right/>
        <top/>
        <bottom style="thin">
          <color theme="0"/>
        </bottom>
        <vertical style="thin">
          <color theme="0"/>
        </vertical>
        <horizontal/>
      </border>
    </dxf>
    <dxf>
      <font>
        <b/>
        <i val="0"/>
        <color theme="0"/>
      </font>
      <fill>
        <patternFill>
          <bgColor theme="6" tint="-0.24994659260841701"/>
        </patternFill>
      </fill>
      <border>
        <top/>
        <bottom style="thick">
          <color theme="0"/>
        </bottom>
        <vertical style="thick">
          <color theme="0"/>
        </vertical>
      </border>
    </dxf>
    <dxf>
      <font>
        <color theme="1"/>
      </font>
      <fill>
        <patternFill patternType="solid">
          <fgColor theme="6" tint="0.79961546678060247"/>
          <bgColor theme="4" tint="0.89996032593768116"/>
        </patternFill>
      </fill>
      <border>
        <vertical/>
        <horizontal style="thick">
          <color theme="0"/>
        </horizontal>
      </border>
    </dxf>
  </dxfs>
  <tableStyles count="1" defaultTableStyle="TableStyleMedium2" defaultPivotStyle="PivotStyleLight16">
    <tableStyle name="Zoznam inventára" pivot="0" count="3" xr9:uid="{41DD4107-60AB-4C91-BC9B-C483C3E96BB6}">
      <tableStyleElement type="wholeTable" dxfId="2"/>
      <tableStyleElement type="headerRow" dxfId="1"/>
      <tableStyleElement type="firstColumn"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D222D5-CAB9-407D-B7C4-640CCC61E1B7}">
  <sheetPr>
    <pageSetUpPr fitToPage="1"/>
  </sheetPr>
  <dimension ref="A1:N69"/>
  <sheetViews>
    <sheetView tabSelected="1" zoomScaleNormal="100" workbookViewId="0">
      <pane ySplit="14" topLeftCell="A15" activePane="bottomLeft" state="frozen"/>
      <selection pane="bottomLeft" activeCell="D17" sqref="D17"/>
    </sheetView>
  </sheetViews>
  <sheetFormatPr defaultRowHeight="15" x14ac:dyDescent="0.25"/>
  <cols>
    <col min="1" max="1" width="2.7109375" style="1" customWidth="1"/>
    <col min="2" max="2" width="40.28515625" style="1" customWidth="1"/>
    <col min="3" max="3" width="44.85546875" style="1" customWidth="1"/>
    <col min="4" max="4" width="37.28515625" style="1" bestFit="1" customWidth="1"/>
    <col min="5" max="5" width="3.7109375" style="1" bestFit="1" customWidth="1"/>
    <col min="6" max="6" width="7.5703125" style="1" customWidth="1"/>
    <col min="7" max="7" width="9.42578125" style="2" customWidth="1"/>
    <col min="8" max="8" width="10.7109375" style="1" customWidth="1"/>
    <col min="9" max="9" width="8.85546875" style="1" customWidth="1"/>
    <col min="10" max="11" width="11" style="1" customWidth="1"/>
    <col min="12" max="16384" width="9.140625" style="1"/>
  </cols>
  <sheetData>
    <row r="1" spans="2:11" ht="15.75" thickBot="1" x14ac:dyDescent="0.3"/>
    <row r="2" spans="2:11" ht="18.75" x14ac:dyDescent="0.3">
      <c r="B2" s="84" t="s">
        <v>16</v>
      </c>
      <c r="C2" s="85"/>
      <c r="D2" s="85"/>
      <c r="E2" s="86"/>
      <c r="F2" s="86"/>
      <c r="G2" s="86"/>
      <c r="H2" s="86"/>
      <c r="I2" s="86"/>
      <c r="J2" s="86"/>
      <c r="K2" s="87"/>
    </row>
    <row r="3" spans="2:11" x14ac:dyDescent="0.25">
      <c r="B3" s="97" t="s">
        <v>95</v>
      </c>
      <c r="C3" s="98"/>
      <c r="D3" s="98"/>
      <c r="E3" s="98"/>
      <c r="F3" s="98"/>
      <c r="G3" s="98"/>
      <c r="H3" s="98"/>
      <c r="I3" s="98"/>
      <c r="J3" s="98"/>
      <c r="K3" s="99"/>
    </row>
    <row r="4" spans="2:11" x14ac:dyDescent="0.25">
      <c r="B4" s="97" t="s">
        <v>29</v>
      </c>
      <c r="C4" s="98"/>
      <c r="D4" s="98"/>
      <c r="E4" s="98"/>
      <c r="F4" s="98"/>
      <c r="G4" s="98"/>
      <c r="H4" s="98"/>
      <c r="I4" s="98"/>
      <c r="J4" s="98"/>
      <c r="K4" s="99"/>
    </row>
    <row r="5" spans="2:11" ht="15.75" thickBot="1" x14ac:dyDescent="0.3">
      <c r="B5" s="100" t="s">
        <v>99</v>
      </c>
      <c r="C5" s="101"/>
      <c r="D5" s="101"/>
      <c r="E5" s="101"/>
      <c r="F5" s="101"/>
      <c r="G5" s="101"/>
      <c r="H5" s="101"/>
      <c r="I5" s="101"/>
      <c r="J5" s="101"/>
      <c r="K5" s="102"/>
    </row>
    <row r="6" spans="2:11" ht="15.75" thickBot="1" x14ac:dyDescent="0.3">
      <c r="B6" s="103"/>
      <c r="C6" s="103"/>
      <c r="D6" s="103"/>
      <c r="E6" s="103"/>
      <c r="F6" s="103"/>
      <c r="G6" s="103"/>
      <c r="H6" s="103"/>
      <c r="I6" s="103"/>
      <c r="J6" s="103"/>
      <c r="K6" s="103"/>
    </row>
    <row r="7" spans="2:11" x14ac:dyDescent="0.25">
      <c r="B7" s="3" t="s">
        <v>12</v>
      </c>
      <c r="C7" s="4"/>
      <c r="D7" s="4"/>
      <c r="E7" s="91"/>
      <c r="F7" s="91"/>
      <c r="G7" s="91"/>
      <c r="H7" s="91"/>
      <c r="I7" s="91"/>
      <c r="J7" s="91"/>
      <c r="K7" s="92"/>
    </row>
    <row r="8" spans="2:11" x14ac:dyDescent="0.25">
      <c r="B8" s="5" t="s">
        <v>21</v>
      </c>
      <c r="C8" s="6"/>
      <c r="D8" s="6"/>
      <c r="E8" s="93"/>
      <c r="F8" s="93"/>
      <c r="G8" s="93"/>
      <c r="H8" s="93"/>
      <c r="I8" s="93"/>
      <c r="J8" s="93"/>
      <c r="K8" s="94"/>
    </row>
    <row r="9" spans="2:11" x14ac:dyDescent="0.25">
      <c r="B9" s="5" t="s">
        <v>13</v>
      </c>
      <c r="C9" s="6"/>
      <c r="D9" s="6"/>
      <c r="E9" s="93"/>
      <c r="F9" s="93"/>
      <c r="G9" s="93"/>
      <c r="H9" s="93"/>
      <c r="I9" s="93"/>
      <c r="J9" s="93"/>
      <c r="K9" s="94"/>
    </row>
    <row r="10" spans="2:11" x14ac:dyDescent="0.25">
      <c r="B10" s="5" t="s">
        <v>22</v>
      </c>
      <c r="C10" s="7"/>
      <c r="D10" s="7"/>
      <c r="E10" s="104"/>
      <c r="F10" s="105"/>
      <c r="G10" s="105"/>
      <c r="H10" s="105"/>
      <c r="I10" s="105"/>
      <c r="J10" s="105"/>
      <c r="K10" s="106"/>
    </row>
    <row r="11" spans="2:11" x14ac:dyDescent="0.25">
      <c r="B11" s="5" t="s">
        <v>14</v>
      </c>
      <c r="C11" s="6"/>
      <c r="D11" s="6"/>
      <c r="E11" s="93"/>
      <c r="F11" s="93"/>
      <c r="G11" s="93"/>
      <c r="H11" s="93"/>
      <c r="I11" s="93"/>
      <c r="J11" s="93"/>
      <c r="K11" s="94"/>
    </row>
    <row r="12" spans="2:11" ht="15.75" thickBot="1" x14ac:dyDescent="0.3">
      <c r="B12" s="8" t="s">
        <v>15</v>
      </c>
      <c r="C12" s="9"/>
      <c r="D12" s="9"/>
      <c r="E12" s="95"/>
      <c r="F12" s="95"/>
      <c r="G12" s="95"/>
      <c r="H12" s="95"/>
      <c r="I12" s="95"/>
      <c r="J12" s="95"/>
      <c r="K12" s="96"/>
    </row>
    <row r="13" spans="2:11" ht="19.5" thickBot="1" x14ac:dyDescent="0.35">
      <c r="B13" s="10" t="s">
        <v>24</v>
      </c>
      <c r="C13" s="10"/>
      <c r="D13" s="10"/>
      <c r="E13" s="11"/>
      <c r="F13" s="11"/>
      <c r="G13" s="12"/>
      <c r="H13" s="11"/>
      <c r="I13" s="11"/>
      <c r="J13" s="11"/>
    </row>
    <row r="14" spans="2:11" ht="49.5" thickBot="1" x14ac:dyDescent="0.3">
      <c r="B14" s="74" t="s">
        <v>7</v>
      </c>
      <c r="C14" s="75" t="s">
        <v>94</v>
      </c>
      <c r="D14" s="81" t="s">
        <v>105</v>
      </c>
      <c r="E14" s="76" t="s">
        <v>0</v>
      </c>
      <c r="F14" s="76" t="s">
        <v>8</v>
      </c>
      <c r="G14" s="76" t="s">
        <v>10</v>
      </c>
      <c r="H14" s="77" t="s">
        <v>25</v>
      </c>
      <c r="I14" s="77" t="s">
        <v>9</v>
      </c>
      <c r="J14" s="76" t="s">
        <v>1</v>
      </c>
      <c r="K14" s="78" t="s">
        <v>26</v>
      </c>
    </row>
    <row r="15" spans="2:11" ht="60" x14ac:dyDescent="0.25">
      <c r="B15" s="66" t="s">
        <v>30</v>
      </c>
      <c r="C15" s="67" t="s">
        <v>100</v>
      </c>
      <c r="D15" s="67"/>
      <c r="E15" s="68" t="s">
        <v>2</v>
      </c>
      <c r="F15" s="69">
        <v>20</v>
      </c>
      <c r="G15" s="70">
        <v>42</v>
      </c>
      <c r="H15" s="71">
        <v>0</v>
      </c>
      <c r="I15" s="72">
        <f t="shared" ref="I15" si="0">H15*(1+F15/100)</f>
        <v>0</v>
      </c>
      <c r="J15" s="72">
        <f t="shared" ref="J15" si="1">G15*H15</f>
        <v>0</v>
      </c>
      <c r="K15" s="73">
        <f t="shared" ref="K15:K51" si="2">G15*I15</f>
        <v>0</v>
      </c>
    </row>
    <row r="16" spans="2:11" ht="30" x14ac:dyDescent="0.25">
      <c r="B16" s="38" t="s">
        <v>31</v>
      </c>
      <c r="C16" s="53" t="s">
        <v>67</v>
      </c>
      <c r="D16" s="53"/>
      <c r="E16" s="46" t="s">
        <v>3</v>
      </c>
      <c r="F16" s="47">
        <v>10</v>
      </c>
      <c r="G16" s="34">
        <v>1290</v>
      </c>
      <c r="H16" s="13">
        <v>0</v>
      </c>
      <c r="I16" s="57">
        <f t="shared" ref="I16:I51" si="3">H16*(1+F16/100)</f>
        <v>0</v>
      </c>
      <c r="J16" s="57">
        <f t="shared" ref="J16:J51" si="4">G16*H16</f>
        <v>0</v>
      </c>
      <c r="K16" s="58">
        <f t="shared" si="2"/>
        <v>0</v>
      </c>
    </row>
    <row r="17" spans="2:11" ht="30" x14ac:dyDescent="0.25">
      <c r="B17" s="38" t="s">
        <v>32</v>
      </c>
      <c r="C17" s="54" t="s">
        <v>68</v>
      </c>
      <c r="D17" s="54"/>
      <c r="E17" s="46" t="s">
        <v>3</v>
      </c>
      <c r="F17" s="47">
        <v>10</v>
      </c>
      <c r="G17" s="35">
        <v>300</v>
      </c>
      <c r="H17" s="13">
        <v>0</v>
      </c>
      <c r="I17" s="57">
        <f t="shared" si="3"/>
        <v>0</v>
      </c>
      <c r="J17" s="57">
        <f t="shared" si="4"/>
        <v>0</v>
      </c>
      <c r="K17" s="58">
        <f t="shared" si="2"/>
        <v>0</v>
      </c>
    </row>
    <row r="18" spans="2:11" ht="30" x14ac:dyDescent="0.25">
      <c r="B18" s="38" t="s">
        <v>33</v>
      </c>
      <c r="C18" s="53" t="s">
        <v>69</v>
      </c>
      <c r="D18" s="53"/>
      <c r="E18" s="46" t="s">
        <v>3</v>
      </c>
      <c r="F18" s="47">
        <v>10</v>
      </c>
      <c r="G18" s="34">
        <v>4240</v>
      </c>
      <c r="H18" s="13">
        <v>0</v>
      </c>
      <c r="I18" s="57">
        <f t="shared" si="3"/>
        <v>0</v>
      </c>
      <c r="J18" s="57">
        <f t="shared" si="4"/>
        <v>0</v>
      </c>
      <c r="K18" s="58">
        <f t="shared" si="2"/>
        <v>0</v>
      </c>
    </row>
    <row r="19" spans="2:11" x14ac:dyDescent="0.25">
      <c r="B19" s="38" t="s">
        <v>34</v>
      </c>
      <c r="C19" s="54" t="s">
        <v>70</v>
      </c>
      <c r="D19" s="54"/>
      <c r="E19" s="46" t="s">
        <v>2</v>
      </c>
      <c r="F19" s="47">
        <v>10</v>
      </c>
      <c r="G19" s="35">
        <v>20</v>
      </c>
      <c r="H19" s="13">
        <v>0</v>
      </c>
      <c r="I19" s="57">
        <f t="shared" si="3"/>
        <v>0</v>
      </c>
      <c r="J19" s="57">
        <f t="shared" si="4"/>
        <v>0</v>
      </c>
      <c r="K19" s="58">
        <f t="shared" si="2"/>
        <v>0</v>
      </c>
    </row>
    <row r="20" spans="2:11" x14ac:dyDescent="0.25">
      <c r="B20" s="38" t="s">
        <v>35</v>
      </c>
      <c r="C20" s="54" t="s">
        <v>71</v>
      </c>
      <c r="D20" s="54"/>
      <c r="E20" s="46" t="s">
        <v>3</v>
      </c>
      <c r="F20" s="47">
        <v>10</v>
      </c>
      <c r="G20" s="34">
        <v>1400</v>
      </c>
      <c r="H20" s="13">
        <v>0</v>
      </c>
      <c r="I20" s="57">
        <f t="shared" si="3"/>
        <v>0</v>
      </c>
      <c r="J20" s="57">
        <f t="shared" si="4"/>
        <v>0</v>
      </c>
      <c r="K20" s="58">
        <f t="shared" si="2"/>
        <v>0</v>
      </c>
    </row>
    <row r="21" spans="2:11" ht="30" x14ac:dyDescent="0.25">
      <c r="B21" s="39" t="s">
        <v>36</v>
      </c>
      <c r="C21" s="55" t="s">
        <v>72</v>
      </c>
      <c r="D21" s="55"/>
      <c r="E21" s="46" t="s">
        <v>3</v>
      </c>
      <c r="F21" s="47">
        <v>20</v>
      </c>
      <c r="G21" s="34">
        <v>310</v>
      </c>
      <c r="H21" s="13">
        <v>0</v>
      </c>
      <c r="I21" s="57">
        <f t="shared" si="3"/>
        <v>0</v>
      </c>
      <c r="J21" s="57">
        <f t="shared" si="4"/>
        <v>0</v>
      </c>
      <c r="K21" s="58">
        <f t="shared" si="2"/>
        <v>0</v>
      </c>
    </row>
    <row r="22" spans="2:11" ht="30" x14ac:dyDescent="0.25">
      <c r="B22" s="38" t="s">
        <v>37</v>
      </c>
      <c r="C22" s="54" t="s">
        <v>73</v>
      </c>
      <c r="D22" s="54"/>
      <c r="E22" s="46" t="s">
        <v>4</v>
      </c>
      <c r="F22" s="47">
        <v>10</v>
      </c>
      <c r="G22" s="34">
        <v>8713</v>
      </c>
      <c r="H22" s="13">
        <v>0</v>
      </c>
      <c r="I22" s="57">
        <f t="shared" si="3"/>
        <v>0</v>
      </c>
      <c r="J22" s="57">
        <f t="shared" si="4"/>
        <v>0</v>
      </c>
      <c r="K22" s="58">
        <f t="shared" si="2"/>
        <v>0</v>
      </c>
    </row>
    <row r="23" spans="2:11" x14ac:dyDescent="0.25">
      <c r="B23" s="40" t="s">
        <v>38</v>
      </c>
      <c r="C23" s="54" t="s">
        <v>74</v>
      </c>
      <c r="D23" s="54"/>
      <c r="E23" s="46" t="s">
        <v>3</v>
      </c>
      <c r="F23" s="47">
        <v>10</v>
      </c>
      <c r="G23" s="35">
        <v>770</v>
      </c>
      <c r="H23" s="13">
        <v>0</v>
      </c>
      <c r="I23" s="57">
        <f t="shared" si="3"/>
        <v>0</v>
      </c>
      <c r="J23" s="57">
        <f t="shared" si="4"/>
        <v>0</v>
      </c>
      <c r="K23" s="58">
        <f t="shared" si="2"/>
        <v>0</v>
      </c>
    </row>
    <row r="24" spans="2:11" ht="30" customHeight="1" x14ac:dyDescent="0.25">
      <c r="B24" s="40" t="s">
        <v>39</v>
      </c>
      <c r="C24" s="54" t="s">
        <v>74</v>
      </c>
      <c r="D24" s="54"/>
      <c r="E24" s="48" t="s">
        <v>3</v>
      </c>
      <c r="F24" s="47">
        <v>10</v>
      </c>
      <c r="G24" s="34">
        <v>40</v>
      </c>
      <c r="H24" s="13">
        <v>0</v>
      </c>
      <c r="I24" s="57">
        <f t="shared" si="3"/>
        <v>0</v>
      </c>
      <c r="J24" s="57">
        <f t="shared" si="4"/>
        <v>0</v>
      </c>
      <c r="K24" s="58">
        <f t="shared" si="2"/>
        <v>0</v>
      </c>
    </row>
    <row r="25" spans="2:11" ht="30" x14ac:dyDescent="0.25">
      <c r="B25" s="41" t="s">
        <v>40</v>
      </c>
      <c r="C25" s="55" t="s">
        <v>75</v>
      </c>
      <c r="D25" s="55"/>
      <c r="E25" s="48" t="s">
        <v>3</v>
      </c>
      <c r="F25" s="47">
        <v>20</v>
      </c>
      <c r="G25" s="35">
        <v>90</v>
      </c>
      <c r="H25" s="13">
        <v>0</v>
      </c>
      <c r="I25" s="57">
        <f t="shared" si="3"/>
        <v>0</v>
      </c>
      <c r="J25" s="57">
        <f t="shared" si="4"/>
        <v>0</v>
      </c>
      <c r="K25" s="58">
        <f t="shared" si="2"/>
        <v>0</v>
      </c>
    </row>
    <row r="26" spans="2:11" ht="45" x14ac:dyDescent="0.25">
      <c r="B26" s="38" t="s">
        <v>41</v>
      </c>
      <c r="C26" s="54" t="s">
        <v>76</v>
      </c>
      <c r="D26" s="54"/>
      <c r="E26" s="48" t="s">
        <v>3</v>
      </c>
      <c r="F26" s="47">
        <v>20</v>
      </c>
      <c r="G26" s="34">
        <v>730</v>
      </c>
      <c r="H26" s="13">
        <v>0</v>
      </c>
      <c r="I26" s="57">
        <f t="shared" si="3"/>
        <v>0</v>
      </c>
      <c r="J26" s="57">
        <f t="shared" si="4"/>
        <v>0</v>
      </c>
      <c r="K26" s="58">
        <f t="shared" si="2"/>
        <v>0</v>
      </c>
    </row>
    <row r="27" spans="2:11" ht="30" x14ac:dyDescent="0.25">
      <c r="B27" s="38" t="s">
        <v>42</v>
      </c>
      <c r="C27" s="54" t="s">
        <v>77</v>
      </c>
      <c r="D27" s="54"/>
      <c r="E27" s="46" t="s">
        <v>2</v>
      </c>
      <c r="F27" s="47">
        <v>20</v>
      </c>
      <c r="G27" s="34">
        <v>56</v>
      </c>
      <c r="H27" s="13">
        <v>0</v>
      </c>
      <c r="I27" s="57">
        <f t="shared" si="3"/>
        <v>0</v>
      </c>
      <c r="J27" s="57">
        <f t="shared" si="4"/>
        <v>0</v>
      </c>
      <c r="K27" s="58">
        <f t="shared" si="2"/>
        <v>0</v>
      </c>
    </row>
    <row r="28" spans="2:11" x14ac:dyDescent="0.25">
      <c r="B28" s="42" t="s">
        <v>43</v>
      </c>
      <c r="C28" s="53" t="s">
        <v>78</v>
      </c>
      <c r="D28" s="53"/>
      <c r="E28" s="46" t="s">
        <v>3</v>
      </c>
      <c r="F28" s="47">
        <v>20</v>
      </c>
      <c r="G28" s="34">
        <v>7400</v>
      </c>
      <c r="H28" s="13">
        <v>0</v>
      </c>
      <c r="I28" s="57">
        <f t="shared" si="3"/>
        <v>0</v>
      </c>
      <c r="J28" s="57">
        <f t="shared" si="4"/>
        <v>0</v>
      </c>
      <c r="K28" s="58">
        <f t="shared" si="2"/>
        <v>0</v>
      </c>
    </row>
    <row r="29" spans="2:11" x14ac:dyDescent="0.25">
      <c r="B29" s="38" t="s">
        <v>44</v>
      </c>
      <c r="C29" s="54" t="s">
        <v>79</v>
      </c>
      <c r="D29" s="54"/>
      <c r="E29" s="46" t="s">
        <v>2</v>
      </c>
      <c r="F29" s="47">
        <v>20</v>
      </c>
      <c r="G29" s="34">
        <v>461</v>
      </c>
      <c r="H29" s="13">
        <v>0</v>
      </c>
      <c r="I29" s="57">
        <f t="shared" si="3"/>
        <v>0</v>
      </c>
      <c r="J29" s="57">
        <f t="shared" si="4"/>
        <v>0</v>
      </c>
      <c r="K29" s="58">
        <f t="shared" si="2"/>
        <v>0</v>
      </c>
    </row>
    <row r="30" spans="2:11" x14ac:dyDescent="0.25">
      <c r="B30" s="38" t="s">
        <v>45</v>
      </c>
      <c r="C30" s="53" t="s">
        <v>80</v>
      </c>
      <c r="D30" s="53"/>
      <c r="E30" s="46" t="s">
        <v>4</v>
      </c>
      <c r="F30" s="47">
        <v>10</v>
      </c>
      <c r="G30" s="35">
        <v>300</v>
      </c>
      <c r="H30" s="13">
        <v>0</v>
      </c>
      <c r="I30" s="57">
        <f t="shared" si="3"/>
        <v>0</v>
      </c>
      <c r="J30" s="57">
        <f t="shared" si="4"/>
        <v>0</v>
      </c>
      <c r="K30" s="58">
        <f t="shared" si="2"/>
        <v>0</v>
      </c>
    </row>
    <row r="31" spans="2:11" x14ac:dyDescent="0.25">
      <c r="B31" s="41" t="s">
        <v>46</v>
      </c>
      <c r="C31" s="55" t="s">
        <v>81</v>
      </c>
      <c r="D31" s="55"/>
      <c r="E31" s="46" t="s">
        <v>4</v>
      </c>
      <c r="F31" s="47">
        <v>20</v>
      </c>
      <c r="G31" s="34">
        <v>18</v>
      </c>
      <c r="H31" s="13">
        <v>0</v>
      </c>
      <c r="I31" s="57">
        <f t="shared" si="3"/>
        <v>0</v>
      </c>
      <c r="J31" s="57">
        <f t="shared" si="4"/>
        <v>0</v>
      </c>
      <c r="K31" s="58">
        <f t="shared" si="2"/>
        <v>0</v>
      </c>
    </row>
    <row r="32" spans="2:11" ht="30" x14ac:dyDescent="0.25">
      <c r="B32" s="38" t="s">
        <v>47</v>
      </c>
      <c r="C32" s="54" t="s">
        <v>82</v>
      </c>
      <c r="D32" s="54"/>
      <c r="E32" s="46" t="s">
        <v>3</v>
      </c>
      <c r="F32" s="47">
        <v>20</v>
      </c>
      <c r="G32" s="34">
        <v>145</v>
      </c>
      <c r="H32" s="13">
        <v>0</v>
      </c>
      <c r="I32" s="57">
        <f t="shared" si="3"/>
        <v>0</v>
      </c>
      <c r="J32" s="57">
        <f t="shared" si="4"/>
        <v>0</v>
      </c>
      <c r="K32" s="58">
        <f t="shared" si="2"/>
        <v>0</v>
      </c>
    </row>
    <row r="33" spans="2:11" ht="45" x14ac:dyDescent="0.25">
      <c r="B33" s="40" t="s">
        <v>48</v>
      </c>
      <c r="C33" s="53" t="s">
        <v>83</v>
      </c>
      <c r="D33" s="53"/>
      <c r="E33" s="46" t="s">
        <v>3</v>
      </c>
      <c r="F33" s="47">
        <v>20</v>
      </c>
      <c r="G33" s="34">
        <v>970</v>
      </c>
      <c r="H33" s="13">
        <v>0</v>
      </c>
      <c r="I33" s="57">
        <f t="shared" si="3"/>
        <v>0</v>
      </c>
      <c r="J33" s="57">
        <f t="shared" si="4"/>
        <v>0</v>
      </c>
      <c r="K33" s="58">
        <f t="shared" si="2"/>
        <v>0</v>
      </c>
    </row>
    <row r="34" spans="2:11" ht="30" x14ac:dyDescent="0.25">
      <c r="B34" s="40" t="s">
        <v>49</v>
      </c>
      <c r="C34" s="53" t="s">
        <v>84</v>
      </c>
      <c r="D34" s="53"/>
      <c r="E34" s="46" t="s">
        <v>3</v>
      </c>
      <c r="F34" s="47">
        <v>20</v>
      </c>
      <c r="G34" s="34">
        <v>5</v>
      </c>
      <c r="H34" s="13">
        <v>0</v>
      </c>
      <c r="I34" s="57">
        <f t="shared" si="3"/>
        <v>0</v>
      </c>
      <c r="J34" s="57">
        <f t="shared" si="4"/>
        <v>0</v>
      </c>
      <c r="K34" s="58">
        <f t="shared" si="2"/>
        <v>0</v>
      </c>
    </row>
    <row r="35" spans="2:11" ht="45" x14ac:dyDescent="0.25">
      <c r="B35" s="38" t="s">
        <v>50</v>
      </c>
      <c r="C35" s="54" t="s">
        <v>85</v>
      </c>
      <c r="D35" s="54"/>
      <c r="E35" s="49" t="s">
        <v>2</v>
      </c>
      <c r="F35" s="47">
        <v>20</v>
      </c>
      <c r="G35" s="34">
        <v>267</v>
      </c>
      <c r="H35" s="13">
        <v>0</v>
      </c>
      <c r="I35" s="57">
        <f t="shared" si="3"/>
        <v>0</v>
      </c>
      <c r="J35" s="57">
        <f t="shared" si="4"/>
        <v>0</v>
      </c>
      <c r="K35" s="58">
        <f t="shared" si="2"/>
        <v>0</v>
      </c>
    </row>
    <row r="36" spans="2:11" ht="45" x14ac:dyDescent="0.25">
      <c r="B36" s="41" t="s">
        <v>51</v>
      </c>
      <c r="C36" s="55" t="s">
        <v>86</v>
      </c>
      <c r="D36" s="55"/>
      <c r="E36" s="46" t="s">
        <v>2</v>
      </c>
      <c r="F36" s="47">
        <v>20</v>
      </c>
      <c r="G36" s="34">
        <v>80</v>
      </c>
      <c r="H36" s="13">
        <v>0</v>
      </c>
      <c r="I36" s="57">
        <f t="shared" si="3"/>
        <v>0</v>
      </c>
      <c r="J36" s="57">
        <f t="shared" si="4"/>
        <v>0</v>
      </c>
      <c r="K36" s="58">
        <f t="shared" si="2"/>
        <v>0</v>
      </c>
    </row>
    <row r="37" spans="2:11" ht="30" x14ac:dyDescent="0.25">
      <c r="B37" s="41" t="s">
        <v>52</v>
      </c>
      <c r="C37" s="55" t="s">
        <v>87</v>
      </c>
      <c r="D37" s="55"/>
      <c r="E37" s="46" t="s">
        <v>3</v>
      </c>
      <c r="F37" s="47">
        <v>20</v>
      </c>
      <c r="G37" s="34">
        <v>50</v>
      </c>
      <c r="H37" s="13">
        <v>0</v>
      </c>
      <c r="I37" s="57">
        <f t="shared" si="3"/>
        <v>0</v>
      </c>
      <c r="J37" s="57">
        <f t="shared" si="4"/>
        <v>0</v>
      </c>
      <c r="K37" s="58">
        <f t="shared" si="2"/>
        <v>0</v>
      </c>
    </row>
    <row r="38" spans="2:11" ht="30" x14ac:dyDescent="0.25">
      <c r="B38" s="40" t="s">
        <v>53</v>
      </c>
      <c r="C38" s="53" t="s">
        <v>88</v>
      </c>
      <c r="D38" s="53"/>
      <c r="E38" s="46" t="s">
        <v>3</v>
      </c>
      <c r="F38" s="47">
        <v>20</v>
      </c>
      <c r="G38" s="34">
        <v>400</v>
      </c>
      <c r="H38" s="13">
        <v>0</v>
      </c>
      <c r="I38" s="57">
        <f t="shared" si="3"/>
        <v>0</v>
      </c>
      <c r="J38" s="57">
        <f t="shared" si="4"/>
        <v>0</v>
      </c>
      <c r="K38" s="58">
        <f t="shared" si="2"/>
        <v>0</v>
      </c>
    </row>
    <row r="39" spans="2:11" ht="30" x14ac:dyDescent="0.25">
      <c r="B39" s="40" t="s">
        <v>54</v>
      </c>
      <c r="C39" s="53" t="s">
        <v>89</v>
      </c>
      <c r="D39" s="53"/>
      <c r="E39" s="46" t="s">
        <v>3</v>
      </c>
      <c r="F39" s="47">
        <v>20</v>
      </c>
      <c r="G39" s="34">
        <v>450</v>
      </c>
      <c r="H39" s="13">
        <v>0</v>
      </c>
      <c r="I39" s="57">
        <f t="shared" si="3"/>
        <v>0</v>
      </c>
      <c r="J39" s="57">
        <f t="shared" si="4"/>
        <v>0</v>
      </c>
      <c r="K39" s="58">
        <f t="shared" si="2"/>
        <v>0</v>
      </c>
    </row>
    <row r="40" spans="2:11" ht="30" x14ac:dyDescent="0.25">
      <c r="B40" s="38" t="s">
        <v>55</v>
      </c>
      <c r="C40" s="54" t="s">
        <v>90</v>
      </c>
      <c r="D40" s="54"/>
      <c r="E40" s="46" t="s">
        <v>2</v>
      </c>
      <c r="F40" s="47">
        <v>20</v>
      </c>
      <c r="G40" s="35">
        <v>42</v>
      </c>
      <c r="H40" s="13">
        <v>0</v>
      </c>
      <c r="I40" s="57">
        <f t="shared" si="3"/>
        <v>0</v>
      </c>
      <c r="J40" s="57">
        <f t="shared" si="4"/>
        <v>0</v>
      </c>
      <c r="K40" s="58">
        <f t="shared" si="2"/>
        <v>0</v>
      </c>
    </row>
    <row r="41" spans="2:11" ht="30" x14ac:dyDescent="0.25">
      <c r="B41" s="43" t="s">
        <v>56</v>
      </c>
      <c r="C41" s="56" t="s">
        <v>91</v>
      </c>
      <c r="D41" s="56"/>
      <c r="E41" s="46" t="s">
        <v>5</v>
      </c>
      <c r="F41" s="47">
        <v>20</v>
      </c>
      <c r="G41" s="34">
        <v>1158</v>
      </c>
      <c r="H41" s="13">
        <v>0</v>
      </c>
      <c r="I41" s="57">
        <f t="shared" si="3"/>
        <v>0</v>
      </c>
      <c r="J41" s="57">
        <f t="shared" si="4"/>
        <v>0</v>
      </c>
      <c r="K41" s="58">
        <f t="shared" si="2"/>
        <v>0</v>
      </c>
    </row>
    <row r="42" spans="2:11" ht="30" x14ac:dyDescent="0.25">
      <c r="B42" s="38" t="s">
        <v>57</v>
      </c>
      <c r="C42" s="54" t="s">
        <v>92</v>
      </c>
      <c r="D42" s="54"/>
      <c r="E42" s="46" t="s">
        <v>3</v>
      </c>
      <c r="F42" s="47">
        <v>20</v>
      </c>
      <c r="G42" s="34">
        <v>1600</v>
      </c>
      <c r="H42" s="13">
        <v>0</v>
      </c>
      <c r="I42" s="57">
        <f t="shared" si="3"/>
        <v>0</v>
      </c>
      <c r="J42" s="57">
        <f t="shared" si="4"/>
        <v>0</v>
      </c>
      <c r="K42" s="58">
        <f t="shared" si="2"/>
        <v>0</v>
      </c>
    </row>
    <row r="43" spans="2:11" ht="30" x14ac:dyDescent="0.25">
      <c r="B43" s="41" t="s">
        <v>58</v>
      </c>
      <c r="C43" s="55" t="s">
        <v>93</v>
      </c>
      <c r="D43" s="55"/>
      <c r="E43" s="46" t="s">
        <v>5</v>
      </c>
      <c r="F43" s="47">
        <v>20</v>
      </c>
      <c r="G43" s="35">
        <v>150</v>
      </c>
      <c r="H43" s="13">
        <v>0</v>
      </c>
      <c r="I43" s="57">
        <f t="shared" si="3"/>
        <v>0</v>
      </c>
      <c r="J43" s="57">
        <f t="shared" si="4"/>
        <v>0</v>
      </c>
      <c r="K43" s="58">
        <f t="shared" si="2"/>
        <v>0</v>
      </c>
    </row>
    <row r="44" spans="2:11" ht="30" x14ac:dyDescent="0.25">
      <c r="B44" s="40" t="s">
        <v>59</v>
      </c>
      <c r="C44" s="53" t="s">
        <v>104</v>
      </c>
      <c r="D44" s="53"/>
      <c r="E44" s="46" t="s">
        <v>3</v>
      </c>
      <c r="F44" s="47">
        <v>20</v>
      </c>
      <c r="G44" s="35">
        <v>6</v>
      </c>
      <c r="H44" s="13">
        <v>0</v>
      </c>
      <c r="I44" s="57">
        <f t="shared" si="3"/>
        <v>0</v>
      </c>
      <c r="J44" s="57">
        <f t="shared" si="4"/>
        <v>0</v>
      </c>
      <c r="K44" s="58">
        <f t="shared" si="2"/>
        <v>0</v>
      </c>
    </row>
    <row r="45" spans="2:11" x14ac:dyDescent="0.25">
      <c r="B45" s="42" t="s">
        <v>60</v>
      </c>
      <c r="C45" s="52"/>
      <c r="D45" s="52"/>
      <c r="E45" s="46" t="s">
        <v>3</v>
      </c>
      <c r="F45" s="47">
        <v>20</v>
      </c>
      <c r="G45" s="34">
        <v>120</v>
      </c>
      <c r="H45" s="13">
        <v>0</v>
      </c>
      <c r="I45" s="57">
        <f t="shared" si="3"/>
        <v>0</v>
      </c>
      <c r="J45" s="57">
        <f t="shared" si="4"/>
        <v>0</v>
      </c>
      <c r="K45" s="58">
        <f t="shared" si="2"/>
        <v>0</v>
      </c>
    </row>
    <row r="46" spans="2:11" ht="45" x14ac:dyDescent="0.25">
      <c r="B46" s="38" t="s">
        <v>61</v>
      </c>
      <c r="C46" s="61" t="s">
        <v>103</v>
      </c>
      <c r="D46" s="61"/>
      <c r="E46" s="46" t="s">
        <v>3</v>
      </c>
      <c r="F46" s="47">
        <v>20</v>
      </c>
      <c r="G46" s="34">
        <v>490</v>
      </c>
      <c r="H46" s="13">
        <v>0</v>
      </c>
      <c r="I46" s="57">
        <f t="shared" ref="I46:I48" si="5">H46*(1+F46/100)</f>
        <v>0</v>
      </c>
      <c r="J46" s="57">
        <f t="shared" ref="J46:J48" si="6">G46*H46</f>
        <v>0</v>
      </c>
      <c r="K46" s="58">
        <f t="shared" ref="K46:K48" si="7">G46*I46</f>
        <v>0</v>
      </c>
    </row>
    <row r="47" spans="2:11" ht="30" x14ac:dyDescent="0.25">
      <c r="B47" s="44" t="s">
        <v>62</v>
      </c>
      <c r="C47" s="62" t="s">
        <v>96</v>
      </c>
      <c r="D47" s="62"/>
      <c r="E47" s="49" t="s">
        <v>2</v>
      </c>
      <c r="F47" s="47">
        <v>20</v>
      </c>
      <c r="G47" s="34">
        <v>12</v>
      </c>
      <c r="H47" s="13">
        <v>0</v>
      </c>
      <c r="I47" s="57">
        <f t="shared" si="5"/>
        <v>0</v>
      </c>
      <c r="J47" s="57">
        <f t="shared" si="6"/>
        <v>0</v>
      </c>
      <c r="K47" s="58">
        <f t="shared" si="7"/>
        <v>0</v>
      </c>
    </row>
    <row r="48" spans="2:11" x14ac:dyDescent="0.25">
      <c r="B48" s="40" t="s">
        <v>63</v>
      </c>
      <c r="C48" s="63" t="s">
        <v>97</v>
      </c>
      <c r="D48" s="63"/>
      <c r="E48" s="46" t="s">
        <v>3</v>
      </c>
      <c r="F48" s="47">
        <v>20</v>
      </c>
      <c r="G48" s="34">
        <v>0</v>
      </c>
      <c r="H48" s="13">
        <v>0</v>
      </c>
      <c r="I48" s="57">
        <f t="shared" si="5"/>
        <v>0</v>
      </c>
      <c r="J48" s="57">
        <f t="shared" si="6"/>
        <v>0</v>
      </c>
      <c r="K48" s="58">
        <f t="shared" si="7"/>
        <v>0</v>
      </c>
    </row>
    <row r="49" spans="1:14" ht="30" x14ac:dyDescent="0.25">
      <c r="B49" s="38" t="s">
        <v>64</v>
      </c>
      <c r="C49" s="63" t="s">
        <v>98</v>
      </c>
      <c r="D49" s="63"/>
      <c r="E49" s="46" t="s">
        <v>2</v>
      </c>
      <c r="F49" s="47">
        <v>20</v>
      </c>
      <c r="G49" s="34">
        <v>224</v>
      </c>
      <c r="H49" s="13">
        <v>0</v>
      </c>
      <c r="I49" s="57">
        <f t="shared" si="3"/>
        <v>0</v>
      </c>
      <c r="J49" s="57">
        <f t="shared" si="4"/>
        <v>0</v>
      </c>
      <c r="K49" s="58">
        <f t="shared" si="2"/>
        <v>0</v>
      </c>
    </row>
    <row r="50" spans="1:14" ht="45" x14ac:dyDescent="0.25">
      <c r="B50" s="38" t="s">
        <v>65</v>
      </c>
      <c r="C50" s="65" t="s">
        <v>102</v>
      </c>
      <c r="D50" s="65"/>
      <c r="E50" s="46" t="s">
        <v>3</v>
      </c>
      <c r="F50" s="47">
        <v>20</v>
      </c>
      <c r="G50" s="34">
        <v>210</v>
      </c>
      <c r="H50" s="13">
        <v>0</v>
      </c>
      <c r="I50" s="57">
        <f t="shared" si="3"/>
        <v>0</v>
      </c>
      <c r="J50" s="57">
        <f t="shared" si="4"/>
        <v>0</v>
      </c>
      <c r="K50" s="58">
        <f t="shared" si="2"/>
        <v>0</v>
      </c>
    </row>
    <row r="51" spans="1:14" ht="45.75" thickBot="1" x14ac:dyDescent="0.3">
      <c r="B51" s="45" t="s">
        <v>66</v>
      </c>
      <c r="C51" s="64" t="s">
        <v>101</v>
      </c>
      <c r="D51" s="80"/>
      <c r="E51" s="50" t="s">
        <v>3</v>
      </c>
      <c r="F51" s="51">
        <v>20</v>
      </c>
      <c r="G51" s="35">
        <v>200</v>
      </c>
      <c r="H51" s="14">
        <v>0</v>
      </c>
      <c r="I51" s="59">
        <f t="shared" si="3"/>
        <v>0</v>
      </c>
      <c r="J51" s="59">
        <f t="shared" si="4"/>
        <v>0</v>
      </c>
      <c r="K51" s="60">
        <f t="shared" si="2"/>
        <v>0</v>
      </c>
    </row>
    <row r="52" spans="1:14" ht="16.5" thickBot="1" x14ac:dyDescent="0.3">
      <c r="B52" s="15" t="s">
        <v>6</v>
      </c>
      <c r="C52" s="16"/>
      <c r="D52" s="16"/>
      <c r="E52" s="17"/>
      <c r="F52" s="17"/>
      <c r="G52" s="18"/>
      <c r="H52" s="19"/>
      <c r="I52" s="36"/>
      <c r="J52" s="37">
        <f>SUM(J15:J51)</f>
        <v>0</v>
      </c>
      <c r="K52" s="79">
        <f>SUM(K15:K51)</f>
        <v>0</v>
      </c>
    </row>
    <row r="53" spans="1:14" x14ac:dyDescent="0.25">
      <c r="A53" s="23"/>
      <c r="B53" s="23"/>
      <c r="C53" s="23"/>
      <c r="D53" s="23"/>
      <c r="E53" s="23"/>
      <c r="F53" s="23"/>
      <c r="G53" s="23"/>
      <c r="H53" s="23"/>
      <c r="I53" s="23"/>
      <c r="J53" s="21"/>
    </row>
    <row r="54" spans="1:14" ht="65.25" customHeight="1" x14ac:dyDescent="0.25">
      <c r="B54" s="88" t="s">
        <v>23</v>
      </c>
      <c r="C54" s="88"/>
      <c r="D54" s="88"/>
      <c r="E54" s="88"/>
      <c r="F54" s="88"/>
      <c r="G54" s="88"/>
      <c r="H54" s="88"/>
      <c r="I54" s="88"/>
      <c r="J54" s="88"/>
      <c r="K54" s="88"/>
      <c r="L54" s="22"/>
      <c r="M54" s="22"/>
      <c r="N54" s="22"/>
    </row>
    <row r="55" spans="1:14" ht="15" customHeight="1" x14ac:dyDescent="0.25">
      <c r="B55" s="23"/>
      <c r="C55" s="23"/>
      <c r="D55" s="23"/>
      <c r="E55" s="23"/>
      <c r="F55" s="23"/>
      <c r="G55" s="23"/>
      <c r="H55" s="23"/>
      <c r="I55" s="23"/>
      <c r="J55" s="23"/>
      <c r="K55" s="23"/>
      <c r="L55" s="22"/>
      <c r="M55" s="22"/>
      <c r="N55" s="22"/>
    </row>
    <row r="56" spans="1:14" s="25" customFormat="1" ht="66" customHeight="1" x14ac:dyDescent="0.25">
      <c r="B56" s="88" t="s">
        <v>27</v>
      </c>
      <c r="C56" s="88"/>
      <c r="D56" s="88"/>
      <c r="E56" s="88"/>
      <c r="F56" s="88"/>
      <c r="G56" s="88"/>
      <c r="H56" s="88"/>
      <c r="I56" s="88"/>
      <c r="J56" s="88"/>
      <c r="K56" s="88"/>
      <c r="L56" s="24"/>
      <c r="M56" s="24"/>
      <c r="N56" s="24"/>
    </row>
    <row r="57" spans="1:14" x14ac:dyDescent="0.25">
      <c r="B57" s="26"/>
      <c r="C57" s="26"/>
      <c r="D57" s="26"/>
      <c r="E57" s="26"/>
      <c r="F57" s="26"/>
      <c r="G57" s="26"/>
      <c r="H57" s="26"/>
      <c r="I57" s="26"/>
      <c r="J57" s="26"/>
      <c r="K57" s="26"/>
      <c r="L57" s="22"/>
      <c r="M57" s="22"/>
      <c r="N57" s="22"/>
    </row>
    <row r="58" spans="1:14" ht="15" customHeight="1" x14ac:dyDescent="0.25">
      <c r="B58" s="90" t="s">
        <v>11</v>
      </c>
      <c r="C58" s="90"/>
      <c r="D58" s="90"/>
      <c r="E58" s="90"/>
      <c r="F58" s="90"/>
      <c r="G58" s="90"/>
      <c r="H58" s="90"/>
      <c r="I58" s="90"/>
      <c r="J58" s="90"/>
      <c r="K58" s="90"/>
      <c r="L58" s="27"/>
      <c r="M58" s="27"/>
      <c r="N58" s="27"/>
    </row>
    <row r="59" spans="1:14" x14ac:dyDescent="0.25">
      <c r="B59" s="28"/>
      <c r="C59" s="28"/>
      <c r="D59" s="28"/>
      <c r="E59" s="28"/>
      <c r="F59" s="28"/>
      <c r="G59" s="28"/>
      <c r="H59" s="28"/>
      <c r="I59" s="28"/>
      <c r="J59" s="28"/>
    </row>
    <row r="60" spans="1:14" x14ac:dyDescent="0.25">
      <c r="B60" s="89" t="s">
        <v>17</v>
      </c>
      <c r="C60" s="89"/>
      <c r="D60" s="89"/>
      <c r="E60" s="89"/>
      <c r="F60" s="89"/>
      <c r="G60" s="89"/>
      <c r="H60" s="89"/>
      <c r="I60" s="89"/>
      <c r="J60" s="89"/>
      <c r="K60" s="89"/>
      <c r="L60" s="29"/>
      <c r="M60" s="29"/>
      <c r="N60" s="29"/>
    </row>
    <row r="61" spans="1:14" x14ac:dyDescent="0.25">
      <c r="B61" s="28"/>
      <c r="C61" s="28"/>
      <c r="D61" s="28"/>
      <c r="E61" s="28"/>
      <c r="F61" s="28"/>
      <c r="G61" s="28"/>
      <c r="H61" s="28"/>
      <c r="I61" s="28"/>
      <c r="J61" s="28"/>
    </row>
    <row r="62" spans="1:14" x14ac:dyDescent="0.25">
      <c r="B62" s="28"/>
      <c r="C62" s="28"/>
      <c r="D62" s="28"/>
      <c r="E62" s="28"/>
      <c r="F62" s="28"/>
      <c r="G62" s="30"/>
      <c r="H62" s="28"/>
      <c r="I62" s="28"/>
      <c r="J62" s="28"/>
    </row>
    <row r="63" spans="1:14" x14ac:dyDescent="0.25">
      <c r="B63" s="28"/>
      <c r="C63" s="28"/>
      <c r="D63" s="28"/>
      <c r="E63" s="28"/>
      <c r="F63" s="28"/>
      <c r="G63" s="30"/>
      <c r="H63" s="28"/>
      <c r="I63" s="28"/>
      <c r="J63" s="28"/>
    </row>
    <row r="64" spans="1:14" x14ac:dyDescent="0.25">
      <c r="B64" s="31" t="s">
        <v>18</v>
      </c>
      <c r="C64" s="31"/>
      <c r="D64" s="31"/>
      <c r="E64" s="2"/>
      <c r="F64" s="2"/>
      <c r="G64" s="1"/>
      <c r="H64" s="83" t="s">
        <v>28</v>
      </c>
      <c r="I64" s="83"/>
      <c r="J64" s="83"/>
    </row>
    <row r="65" spans="2:10" ht="15" customHeight="1" x14ac:dyDescent="0.25">
      <c r="B65" s="32" t="s">
        <v>19</v>
      </c>
      <c r="C65" s="32"/>
      <c r="D65" s="32"/>
      <c r="E65" s="2"/>
      <c r="F65" s="2"/>
      <c r="G65" s="1"/>
      <c r="H65" s="82" t="s">
        <v>20</v>
      </c>
      <c r="I65" s="82"/>
      <c r="J65" s="82"/>
    </row>
    <row r="66" spans="2:10" x14ac:dyDescent="0.25">
      <c r="B66" s="28"/>
      <c r="C66" s="28"/>
      <c r="D66" s="28"/>
      <c r="E66" s="28"/>
      <c r="F66" s="28"/>
      <c r="G66" s="30"/>
      <c r="H66" s="28"/>
      <c r="I66" s="28"/>
      <c r="J66" s="28"/>
    </row>
    <row r="67" spans="2:10" x14ac:dyDescent="0.25">
      <c r="B67" s="28"/>
      <c r="C67" s="28"/>
      <c r="D67" s="28"/>
      <c r="E67" s="28"/>
      <c r="F67" s="28"/>
      <c r="G67" s="30"/>
      <c r="H67" s="28"/>
      <c r="I67" s="28"/>
      <c r="J67" s="28"/>
    </row>
    <row r="68" spans="2:10" x14ac:dyDescent="0.25">
      <c r="B68" s="28"/>
      <c r="C68" s="28"/>
      <c r="D68" s="28"/>
      <c r="E68" s="28"/>
      <c r="F68" s="28"/>
      <c r="G68" s="30"/>
      <c r="H68" s="28"/>
      <c r="I68" s="28"/>
      <c r="J68" s="28"/>
    </row>
    <row r="69" spans="2:10" x14ac:dyDescent="0.25">
      <c r="B69" s="20"/>
      <c r="C69" s="20"/>
      <c r="D69" s="20"/>
      <c r="E69" s="20"/>
      <c r="F69" s="20"/>
      <c r="G69" s="33"/>
      <c r="H69" s="20"/>
      <c r="I69" s="20"/>
      <c r="J69" s="20"/>
    </row>
  </sheetData>
  <sortState xmlns:xlrd2="http://schemas.microsoft.com/office/spreadsheetml/2017/richdata2" ref="B16:K51">
    <sortCondition ref="B15:B51"/>
  </sortState>
  <mergeCells count="17">
    <mergeCell ref="B56:K56"/>
    <mergeCell ref="H65:J65"/>
    <mergeCell ref="H64:J64"/>
    <mergeCell ref="B2:K2"/>
    <mergeCell ref="B54:K54"/>
    <mergeCell ref="B60:K60"/>
    <mergeCell ref="B58:K58"/>
    <mergeCell ref="E7:K7"/>
    <mergeCell ref="E8:K8"/>
    <mergeCell ref="E9:K9"/>
    <mergeCell ref="E11:K11"/>
    <mergeCell ref="E12:K12"/>
    <mergeCell ref="B3:K3"/>
    <mergeCell ref="B4:K4"/>
    <mergeCell ref="B5:K5"/>
    <mergeCell ref="B6:K6"/>
    <mergeCell ref="E10:K10"/>
  </mergeCells>
  <pageMargins left="0.23622047244094491" right="0.23622047244094491" top="0.74803149606299213" bottom="0.74803149606299213" header="0.31496062992125984" footer="0.31496062992125984"/>
  <pageSetup paperSize="9" scale="95" fitToHeight="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Hárok1</vt:lpstr>
      <vt:lpstr>Hárok1!Názvy_tlače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Miroslava Pastírová</dc:creator>
  <cp:lastModifiedBy>Miroslava Pastírová</cp:lastModifiedBy>
  <cp:lastPrinted>2022-08-31T08:52:13Z</cp:lastPrinted>
  <dcterms:created xsi:type="dcterms:W3CDTF">2021-10-05T08:00:21Z</dcterms:created>
  <dcterms:modified xsi:type="dcterms:W3CDTF">2022-08-31T09:05:57Z</dcterms:modified>
</cp:coreProperties>
</file>