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4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12" i="1"/>
  <c r="F12" i="1"/>
  <c r="F13" i="1"/>
  <c r="F14" i="1"/>
  <c r="F15" i="1"/>
  <c r="F16" i="1"/>
  <c r="F17" i="1"/>
  <c r="F18" i="1"/>
  <c r="F19" i="1"/>
  <c r="F20" i="1"/>
  <c r="F11" i="1" l="1"/>
  <c r="L21" i="1" l="1"/>
  <c r="F21" i="1" l="1"/>
  <c r="O11" i="1" l="1"/>
  <c r="O21" i="1" l="1"/>
  <c r="O23" i="1" s="1"/>
  <c r="O22" i="1" s="1"/>
</calcChain>
</file>

<file path=xl/sharedStrings.xml><?xml version="1.0" encoding="utf-8"?>
<sst xmlns="http://schemas.openxmlformats.org/spreadsheetml/2006/main" count="113" uniqueCount="69">
  <si>
    <t>LESY Slovenskej republiky, štátny podnik Organizačná zložka OZ Horehronie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</si>
  <si>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</si>
  <si>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</si>
  <si>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</si>
  <si>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</si>
  <si>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</si>
  <si>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</si>
  <si>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</si>
  <si>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</si>
  <si>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</si>
  <si>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</si>
  <si>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</si>
  <si>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</si>
  <si>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</si>
  <si>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</si>
  <si>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</si>
  <si>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</si>
  <si>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</si>
  <si>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>Ľapinka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</si>
  <si>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</si>
  <si>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</si>
  <si>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</si>
  <si>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</si>
  <si>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</si>
  <si>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</si>
  <si>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</si>
  <si>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</si>
  <si>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</si>
  <si>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</si>
  <si>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</si>
  <si>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</si>
  <si>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</si>
  <si>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</si>
  <si>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</si>
  <si>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</si>
  <si>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</si>
  <si>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</si>
  <si>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</si>
  <si>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</si>
  <si>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</si>
  <si>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</si>
  <si>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</si>
  <si>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</si>
  <si>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</si>
  <si>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Ťažbová činnosť na OZ Horehronie, LS Pohorelá - výzva č. 24 -14/11</t>
  </si>
  <si>
    <t>Rácovo</t>
  </si>
  <si>
    <t>EF050-.384.1</t>
  </si>
  <si>
    <t>EF050-.385.1</t>
  </si>
  <si>
    <t>EF050-.393B0</t>
  </si>
  <si>
    <t>EF050-.418A1</t>
  </si>
  <si>
    <t>EF050-.419.0</t>
  </si>
  <si>
    <t>EF050-.425.0</t>
  </si>
  <si>
    <t>EF050-.431A1</t>
  </si>
  <si>
    <t>EF050-.432.1</t>
  </si>
  <si>
    <t>1,2,4a,6,7</t>
  </si>
  <si>
    <t>1,2,4a,4d,6,7</t>
  </si>
  <si>
    <t>45</t>
  </si>
  <si>
    <t>40</t>
  </si>
  <si>
    <t>30</t>
  </si>
  <si>
    <t>35</t>
  </si>
  <si>
    <t>- | - | 380</t>
  </si>
  <si>
    <t>100 | 200 | -</t>
  </si>
  <si>
    <t>120 | 1000 | -</t>
  </si>
  <si>
    <t>- | - | 1160</t>
  </si>
  <si>
    <t>- | - | 800</t>
  </si>
  <si>
    <t>- | - | 500</t>
  </si>
  <si>
    <t>- | - | 250</t>
  </si>
  <si>
    <t>- | - | 550</t>
  </si>
  <si>
    <t>120 | 450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</si>
</sst>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workbookViewId="0">
      <selection activeCell="G27" sqref="G27:O27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0"/>
      <c r="M1" s="27" t="s">
        <v>31</v>
      </c>
      <c r="N1" s="27"/>
      <c r="O1" s="31"/>
    </row>
    <row r="2" spans="1:15" ht="20.25" customHeight="1" x14ac:dyDescent="0.3">
      <c r="A2" s="36" t="s">
        <v>33</v>
      </c>
      <c r="B2" s="37"/>
      <c r="C2" s="50" t="s">
        <v>34</v>
      </c>
      <c r="D2" s="51"/>
      <c r="E2" s="51"/>
      <c r="F2" s="51"/>
      <c r="G2" s="51"/>
      <c r="H2" s="51"/>
      <c r="I2" s="51"/>
      <c r="J2" s="51"/>
      <c r="K2" s="51"/>
      <c r="L2" s="51"/>
      <c r="M2" s="27" t="s">
        <v>32</v>
      </c>
      <c r="N2" s="27"/>
      <c r="O2" s="31"/>
    </row>
    <row r="3" spans="1:15" ht="17.399999999999999" x14ac:dyDescent="0.3">
      <c r="A3" s="36" t="s">
        <v>35</v>
      </c>
      <c r="B3" s="38"/>
      <c r="C3" s="39" t="s">
        <v>44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7.399999999999999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3">
      <c r="A5" s="28" t="s">
        <v>36</v>
      </c>
      <c r="B5" s="29" t="s">
        <v>0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3">
      <c r="A6" s="34"/>
      <c r="B6" s="45"/>
      <c r="C6" s="45"/>
      <c r="D6" s="45"/>
      <c r="E6" s="45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5">
      <c r="A7" s="3" t="s">
        <v>1</v>
      </c>
      <c r="B7" s="4"/>
      <c r="C7" s="5"/>
      <c r="F7" s="2"/>
    </row>
    <row r="8" spans="1:15" ht="21" customHeight="1" thickBot="1" x14ac:dyDescent="0.35">
      <c r="A8" s="46" t="s">
        <v>2</v>
      </c>
      <c r="B8" s="47" t="s">
        <v>3</v>
      </c>
      <c r="C8" s="6" t="s">
        <v>4</v>
      </c>
      <c r="D8" s="48" t="s">
        <v>5</v>
      </c>
      <c r="E8" s="48"/>
      <c r="F8" s="48"/>
      <c r="G8" s="49" t="s">
        <v>6</v>
      </c>
      <c r="H8" s="48" t="s">
        <v>7</v>
      </c>
      <c r="I8" s="48" t="s">
        <v>8</v>
      </c>
      <c r="J8" s="48"/>
      <c r="K8" s="53" t="s">
        <v>9</v>
      </c>
      <c r="L8" s="48" t="s">
        <v>10</v>
      </c>
      <c r="M8" s="48" t="s">
        <v>11</v>
      </c>
      <c r="N8" s="54" t="s">
        <v>38</v>
      </c>
      <c r="O8" s="57" t="s">
        <v>39</v>
      </c>
    </row>
    <row r="9" spans="1:15" ht="21.75" customHeight="1" thickBot="1" x14ac:dyDescent="0.35">
      <c r="A9" s="46"/>
      <c r="B9" s="47"/>
      <c r="C9" s="60" t="s">
        <v>12</v>
      </c>
      <c r="D9" s="60" t="s">
        <v>13</v>
      </c>
      <c r="E9" s="60" t="s">
        <v>14</v>
      </c>
      <c r="F9" s="48" t="s">
        <v>15</v>
      </c>
      <c r="G9" s="49"/>
      <c r="H9" s="48"/>
      <c r="I9" s="60" t="s">
        <v>13</v>
      </c>
      <c r="J9" s="61" t="s">
        <v>14</v>
      </c>
      <c r="K9" s="53"/>
      <c r="L9" s="48"/>
      <c r="M9" s="48"/>
      <c r="N9" s="55"/>
      <c r="O9" s="58"/>
    </row>
    <row r="10" spans="1:15" ht="50.25" customHeight="1" thickBot="1" x14ac:dyDescent="0.35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3">
      <c r="A11" s="7" t="s">
        <v>18</v>
      </c>
      <c r="B11" s="8" t="s">
        <v>46</v>
      </c>
      <c r="C11" s="9" t="s">
        <v>54</v>
      </c>
      <c r="D11" s="10">
        <v>250</v>
      </c>
      <c r="E11" s="10">
        <v>35</v>
      </c>
      <c r="F11" s="10">
        <f>SUM(D11,E11)</f>
        <v>285</v>
      </c>
      <c r="G11" s="11" t="s">
        <v>16</v>
      </c>
      <c r="H11" s="12" t="s">
        <v>56</v>
      </c>
      <c r="I11" s="13">
        <v>1.75</v>
      </c>
      <c r="J11" s="13">
        <v>1.35</v>
      </c>
      <c r="K11" s="14" t="s">
        <v>60</v>
      </c>
      <c r="L11" s="15">
        <v>4078.8553999999999</v>
      </c>
      <c r="M11" s="16" t="s">
        <v>17</v>
      </c>
      <c r="N11" s="43"/>
      <c r="O11" s="15">
        <f t="shared" ref="O11:O20" si="0">F11*N11</f>
        <v>0</v>
      </c>
    </row>
    <row r="12" spans="1:15" ht="19.5" customHeight="1" x14ac:dyDescent="0.3">
      <c r="A12" s="7" t="s">
        <v>18</v>
      </c>
      <c r="B12" s="8" t="s">
        <v>47</v>
      </c>
      <c r="C12" s="9" t="s">
        <v>43</v>
      </c>
      <c r="D12" s="10">
        <v>130</v>
      </c>
      <c r="E12" s="10">
        <v>70</v>
      </c>
      <c r="F12" s="10">
        <f t="shared" ref="F12:F20" si="1">SUM(D12,E12)</f>
        <v>200</v>
      </c>
      <c r="G12" s="11" t="s">
        <v>16</v>
      </c>
      <c r="H12" s="12" t="s">
        <v>57</v>
      </c>
      <c r="I12" s="13">
        <v>1.8299999999999998</v>
      </c>
      <c r="J12" s="13">
        <v>1.19</v>
      </c>
      <c r="K12" s="14" t="s">
        <v>61</v>
      </c>
      <c r="L12" s="15">
        <v>6006.4502000000002</v>
      </c>
      <c r="M12" s="16" t="s">
        <v>17</v>
      </c>
      <c r="N12" s="43"/>
      <c r="O12" s="15">
        <f t="shared" si="0"/>
        <v>0</v>
      </c>
    </row>
    <row r="13" spans="1:15" ht="19.5" customHeight="1" x14ac:dyDescent="0.3">
      <c r="A13" s="7" t="s">
        <v>18</v>
      </c>
      <c r="B13" s="8" t="s">
        <v>48</v>
      </c>
      <c r="C13" s="9" t="s">
        <v>55</v>
      </c>
      <c r="D13" s="10">
        <v>150</v>
      </c>
      <c r="E13" s="10">
        <v>0</v>
      </c>
      <c r="F13" s="10">
        <f t="shared" si="1"/>
        <v>150</v>
      </c>
      <c r="G13" s="11" t="s">
        <v>16</v>
      </c>
      <c r="H13" s="12" t="s">
        <v>58</v>
      </c>
      <c r="I13" s="13">
        <v>0.67</v>
      </c>
      <c r="J13" s="13">
        <v>0</v>
      </c>
      <c r="K13" s="14" t="s">
        <v>62</v>
      </c>
      <c r="L13" s="15">
        <v>2840.1624000000002</v>
      </c>
      <c r="M13" s="16" t="s">
        <v>17</v>
      </c>
      <c r="N13" s="43"/>
      <c r="O13" s="15">
        <f t="shared" si="0"/>
        <v>0</v>
      </c>
    </row>
    <row r="14" spans="1:15" ht="19.5" customHeight="1" x14ac:dyDescent="0.3">
      <c r="A14" s="7" t="s">
        <v>18</v>
      </c>
      <c r="B14" s="8" t="s">
        <v>48</v>
      </c>
      <c r="C14" s="9" t="s">
        <v>54</v>
      </c>
      <c r="D14" s="10">
        <v>150</v>
      </c>
      <c r="E14" s="10">
        <v>0</v>
      </c>
      <c r="F14" s="10">
        <f t="shared" si="1"/>
        <v>150</v>
      </c>
      <c r="G14" s="11" t="s">
        <v>16</v>
      </c>
      <c r="H14" s="12" t="s">
        <v>58</v>
      </c>
      <c r="I14" s="13">
        <v>0.67</v>
      </c>
      <c r="J14" s="13">
        <v>0</v>
      </c>
      <c r="K14" s="14" t="s">
        <v>63</v>
      </c>
      <c r="L14" s="15">
        <v>2674.5551999999998</v>
      </c>
      <c r="M14" s="16" t="s">
        <v>17</v>
      </c>
      <c r="N14" s="43"/>
      <c r="O14" s="15">
        <f t="shared" si="0"/>
        <v>0</v>
      </c>
    </row>
    <row r="15" spans="1:15" ht="19.5" customHeight="1" x14ac:dyDescent="0.3">
      <c r="A15" s="7" t="s">
        <v>45</v>
      </c>
      <c r="B15" s="8" t="s">
        <v>49</v>
      </c>
      <c r="C15" s="9" t="s">
        <v>54</v>
      </c>
      <c r="D15" s="10">
        <v>100</v>
      </c>
      <c r="E15" s="10">
        <v>0</v>
      </c>
      <c r="F15" s="10">
        <f t="shared" si="1"/>
        <v>100</v>
      </c>
      <c r="G15" s="11" t="s">
        <v>16</v>
      </c>
      <c r="H15" s="12" t="s">
        <v>57</v>
      </c>
      <c r="I15" s="13">
        <v>1.6</v>
      </c>
      <c r="J15" s="13">
        <v>0</v>
      </c>
      <c r="K15" s="14" t="s">
        <v>64</v>
      </c>
      <c r="L15" s="15">
        <v>1494.0288</v>
      </c>
      <c r="M15" s="16" t="s">
        <v>17</v>
      </c>
      <c r="N15" s="43"/>
      <c r="O15" s="15">
        <f t="shared" si="0"/>
        <v>0</v>
      </c>
    </row>
    <row r="16" spans="1:15" ht="19.5" customHeight="1" x14ac:dyDescent="0.3">
      <c r="A16" s="7" t="s">
        <v>45</v>
      </c>
      <c r="B16" s="8" t="s">
        <v>50</v>
      </c>
      <c r="C16" s="9" t="s">
        <v>54</v>
      </c>
      <c r="D16" s="10">
        <v>100</v>
      </c>
      <c r="E16" s="10">
        <v>0</v>
      </c>
      <c r="F16" s="10">
        <f t="shared" si="1"/>
        <v>100</v>
      </c>
      <c r="G16" s="11" t="s">
        <v>16</v>
      </c>
      <c r="H16" s="12" t="s">
        <v>56</v>
      </c>
      <c r="I16" s="13">
        <v>1.66</v>
      </c>
      <c r="J16" s="13">
        <v>0</v>
      </c>
      <c r="K16" s="14" t="s">
        <v>65</v>
      </c>
      <c r="L16" s="15">
        <v>1428.9048</v>
      </c>
      <c r="M16" s="16" t="s">
        <v>17</v>
      </c>
      <c r="N16" s="43"/>
      <c r="O16" s="15">
        <f t="shared" si="0"/>
        <v>0</v>
      </c>
    </row>
    <row r="17" spans="1:15" ht="19.5" customHeight="1" x14ac:dyDescent="0.3">
      <c r="A17" s="7" t="s">
        <v>45</v>
      </c>
      <c r="B17" s="8" t="s">
        <v>51</v>
      </c>
      <c r="C17" s="9" t="s">
        <v>54</v>
      </c>
      <c r="D17" s="10">
        <v>100</v>
      </c>
      <c r="E17" s="10">
        <v>0</v>
      </c>
      <c r="F17" s="10">
        <f t="shared" si="1"/>
        <v>100</v>
      </c>
      <c r="G17" s="11" t="s">
        <v>16</v>
      </c>
      <c r="H17" s="12" t="s">
        <v>57</v>
      </c>
      <c r="I17" s="13">
        <v>1.4699999999999998</v>
      </c>
      <c r="J17" s="13">
        <v>0</v>
      </c>
      <c r="K17" s="14" t="s">
        <v>65</v>
      </c>
      <c r="L17" s="15">
        <v>1437.75</v>
      </c>
      <c r="M17" s="16" t="s">
        <v>17</v>
      </c>
      <c r="N17" s="43"/>
      <c r="O17" s="15">
        <f t="shared" si="0"/>
        <v>0</v>
      </c>
    </row>
    <row r="18" spans="1:15" ht="19.5" customHeight="1" x14ac:dyDescent="0.3">
      <c r="A18" s="7" t="s">
        <v>45</v>
      </c>
      <c r="B18" s="8" t="s">
        <v>52</v>
      </c>
      <c r="C18" s="9" t="s">
        <v>54</v>
      </c>
      <c r="D18" s="10">
        <v>200</v>
      </c>
      <c r="E18" s="10">
        <v>0</v>
      </c>
      <c r="F18" s="10">
        <f t="shared" si="1"/>
        <v>200</v>
      </c>
      <c r="G18" s="11" t="s">
        <v>16</v>
      </c>
      <c r="H18" s="12" t="s">
        <v>57</v>
      </c>
      <c r="I18" s="13">
        <v>2.13</v>
      </c>
      <c r="J18" s="13">
        <v>0</v>
      </c>
      <c r="K18" s="14" t="s">
        <v>66</v>
      </c>
      <c r="L18" s="15">
        <v>2604.4416000000001</v>
      </c>
      <c r="M18" s="16" t="s">
        <v>17</v>
      </c>
      <c r="N18" s="43"/>
      <c r="O18" s="15">
        <f t="shared" si="0"/>
        <v>0</v>
      </c>
    </row>
    <row r="19" spans="1:15" ht="19.5" customHeight="1" x14ac:dyDescent="0.3">
      <c r="A19" s="7" t="s">
        <v>45</v>
      </c>
      <c r="B19" s="8" t="s">
        <v>53</v>
      </c>
      <c r="C19" s="9" t="s">
        <v>54</v>
      </c>
      <c r="D19" s="10">
        <v>50</v>
      </c>
      <c r="E19" s="10">
        <v>0</v>
      </c>
      <c r="F19" s="10">
        <f t="shared" si="1"/>
        <v>50</v>
      </c>
      <c r="G19" s="11" t="s">
        <v>16</v>
      </c>
      <c r="H19" s="12" t="s">
        <v>59</v>
      </c>
      <c r="I19" s="13">
        <v>2.5099999999999998</v>
      </c>
      <c r="J19" s="13">
        <v>0</v>
      </c>
      <c r="K19" s="14" t="s">
        <v>67</v>
      </c>
      <c r="L19" s="15">
        <v>692.42849999999999</v>
      </c>
      <c r="M19" s="16" t="s">
        <v>17</v>
      </c>
      <c r="N19" s="43"/>
      <c r="O19" s="15">
        <f t="shared" si="0"/>
        <v>0</v>
      </c>
    </row>
    <row r="20" spans="1:15" ht="19.5" customHeight="1" thickBot="1" x14ac:dyDescent="0.35">
      <c r="A20" s="7" t="s">
        <v>45</v>
      </c>
      <c r="B20" s="8" t="s">
        <v>53</v>
      </c>
      <c r="C20" s="9" t="s">
        <v>55</v>
      </c>
      <c r="D20" s="10">
        <v>50</v>
      </c>
      <c r="E20" s="10">
        <v>0</v>
      </c>
      <c r="F20" s="10">
        <f t="shared" si="1"/>
        <v>50</v>
      </c>
      <c r="G20" s="11" t="s">
        <v>16</v>
      </c>
      <c r="H20" s="12" t="s">
        <v>59</v>
      </c>
      <c r="I20" s="13">
        <v>2.5099999999999998</v>
      </c>
      <c r="J20" s="13">
        <v>0</v>
      </c>
      <c r="K20" s="14" t="s">
        <v>68</v>
      </c>
      <c r="L20" s="15">
        <v>844.72529999999995</v>
      </c>
      <c r="M20" s="16" t="s">
        <v>17</v>
      </c>
      <c r="N20" s="43"/>
      <c r="O20" s="15">
        <f t="shared" si="0"/>
        <v>0</v>
      </c>
    </row>
    <row r="21" spans="1:15" ht="18.75" customHeight="1" thickBot="1" x14ac:dyDescent="0.35">
      <c r="A21" s="17"/>
      <c r="B21" s="18"/>
      <c r="C21" s="18"/>
      <c r="D21" s="18"/>
      <c r="E21" s="18"/>
      <c r="F21" s="42">
        <f>SUM(F11:F20)</f>
        <v>1385</v>
      </c>
      <c r="G21" s="18"/>
      <c r="H21" s="18"/>
      <c r="I21" s="18"/>
      <c r="J21" s="62" t="s">
        <v>19</v>
      </c>
      <c r="K21" s="62"/>
      <c r="L21" s="19">
        <f>SUM(L11:L20)</f>
        <v>24102.302199999998</v>
      </c>
      <c r="M21" s="20"/>
      <c r="N21" s="21" t="s">
        <v>20</v>
      </c>
      <c r="O21" s="19">
        <f>SUM(O11:O20)</f>
        <v>0</v>
      </c>
    </row>
    <row r="22" spans="1:15" ht="20.25" customHeight="1" thickBot="1" x14ac:dyDescent="0.35">
      <c r="A22" s="63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9">
        <f>O23-O21</f>
        <v>0</v>
      </c>
    </row>
    <row r="23" spans="1:15" ht="21" customHeight="1" thickBot="1" x14ac:dyDescent="0.35">
      <c r="A23" s="63" t="s">
        <v>22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19">
        <f>IF(C26="N",O21,(O21*1.2))</f>
        <v>0</v>
      </c>
    </row>
    <row r="24" spans="1:15" x14ac:dyDescent="0.3">
      <c r="A24" s="64" t="s">
        <v>23</v>
      </c>
      <c r="B24" s="64"/>
      <c r="C24" s="64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x14ac:dyDescent="0.3">
      <c r="A25" s="52" t="s">
        <v>42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25.5" customHeight="1" thickBot="1" x14ac:dyDescent="0.35">
      <c r="A26" s="23" t="s">
        <v>41</v>
      </c>
      <c r="B26" s="24"/>
      <c r="C26" s="41"/>
      <c r="D26" s="24"/>
      <c r="E26" s="24"/>
      <c r="F26" s="23"/>
      <c r="G26" s="24"/>
      <c r="H26" s="24"/>
      <c r="I26" s="24"/>
      <c r="J26" s="25"/>
      <c r="K26" s="25"/>
      <c r="L26" s="25"/>
      <c r="M26" s="25"/>
      <c r="N26" s="25"/>
      <c r="O26" s="25"/>
    </row>
    <row r="27" spans="1:15" ht="21.75" customHeight="1" x14ac:dyDescent="0.3">
      <c r="A27" s="65" t="s">
        <v>24</v>
      </c>
      <c r="B27" s="65"/>
      <c r="C27" s="65"/>
      <c r="D27" s="65"/>
      <c r="E27" s="66" t="s">
        <v>25</v>
      </c>
      <c r="F27" s="26" t="s">
        <v>26</v>
      </c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21.75" customHeight="1" thickBot="1" x14ac:dyDescent="0.35">
      <c r="A28" s="68"/>
      <c r="B28" s="68"/>
      <c r="C28" s="68"/>
      <c r="D28" s="68"/>
      <c r="E28" s="66"/>
      <c r="F28" s="26" t="s">
        <v>27</v>
      </c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21.75" customHeight="1" thickBot="1" x14ac:dyDescent="0.35">
      <c r="A29" s="68"/>
      <c r="B29" s="68"/>
      <c r="C29" s="68"/>
      <c r="D29" s="68"/>
      <c r="E29" s="66"/>
      <c r="F29" s="26" t="s">
        <v>28</v>
      </c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21.75" customHeight="1" thickBot="1" x14ac:dyDescent="0.35">
      <c r="A30" s="68"/>
      <c r="B30" s="68"/>
      <c r="C30" s="68"/>
      <c r="D30" s="68"/>
      <c r="E30" s="66"/>
      <c r="F30" s="26" t="s">
        <v>29</v>
      </c>
      <c r="G30" s="67"/>
      <c r="H30" s="67"/>
      <c r="I30" s="67"/>
      <c r="J30" s="67"/>
      <c r="K30" s="67"/>
      <c r="L30" s="67"/>
      <c r="M30" s="67"/>
      <c r="N30" s="67"/>
      <c r="O30" s="67"/>
    </row>
    <row r="31" spans="1:15" ht="21.75" customHeight="1" thickBot="1" x14ac:dyDescent="0.35">
      <c r="A31" s="68"/>
      <c r="B31" s="68"/>
      <c r="C31" s="68"/>
      <c r="D31" s="68"/>
      <c r="E31" s="66"/>
      <c r="F31" s="69" t="s">
        <v>30</v>
      </c>
      <c r="G31" s="69"/>
      <c r="H31" s="70"/>
      <c r="I31" s="70"/>
      <c r="J31" s="70"/>
      <c r="K31" s="70"/>
      <c r="L31" s="70"/>
      <c r="M31" s="70"/>
      <c r="N31" s="70"/>
      <c r="O31" s="70"/>
    </row>
    <row r="32" spans="1:15" ht="12.75" customHeight="1" thickBot="1" x14ac:dyDescent="0.35">
      <c r="A32" s="68"/>
      <c r="B32" s="68"/>
      <c r="C32" s="68"/>
      <c r="D32" s="68"/>
    </row>
    <row r="33" spans="1:15" ht="12.75" customHeight="1" thickBot="1" x14ac:dyDescent="0.35">
      <c r="A33" s="68"/>
      <c r="B33" s="68"/>
      <c r="C33" s="68"/>
      <c r="D33" s="68"/>
      <c r="K33" s="71"/>
      <c r="L33" s="71"/>
      <c r="M33" s="71"/>
      <c r="N33" s="71"/>
      <c r="O33" s="71"/>
    </row>
    <row r="34" spans="1:15" ht="24" customHeight="1" thickBot="1" x14ac:dyDescent="0.35">
      <c r="A34" s="68"/>
      <c r="B34" s="68"/>
      <c r="C34" s="68"/>
      <c r="D34" s="68"/>
      <c r="E34" s="25"/>
      <c r="I34" s="1" t="s">
        <v>40</v>
      </c>
      <c r="K34" s="71"/>
      <c r="L34" s="71"/>
      <c r="M34" s="71"/>
      <c r="N34" s="71"/>
      <c r="O34" s="71"/>
    </row>
    <row r="35" spans="1:15" ht="12.75" customHeight="1" x14ac:dyDescent="0.3">
      <c r="E35" s="25"/>
    </row>
    <row r="36" spans="1:15" ht="12.75" customHeight="1" x14ac:dyDescent="0.3"/>
  </sheetData>
  <sheetProtection algorithmName="SHA-512" hashValue="6P6mfyBQK0om8uB18R0bUbta6+0nQgr5W+rFeOLNY6qnShnmuxYL267+ydEhAc1IKuG3+gEVJQHLPi3Am8h9mA==" saltValue="BfOwJH/UMRWeCZC1R0vFbQ==" spinCount="100000" sheet="1" objects="1" scenarios="1"/>
  <protectedRanges>
    <protectedRange sqref="N11:N20" name="Rozsah1"/>
    <protectedRange sqref="C26" name="Rozsah2"/>
    <protectedRange sqref="F27:O34" name="Rozsah3"/>
  </protectedRanges>
  <mergeCells count="35">
    <mergeCell ref="A27:D27"/>
    <mergeCell ref="E27:E31"/>
    <mergeCell ref="G27:O27"/>
    <mergeCell ref="A28:D34"/>
    <mergeCell ref="G28:O28"/>
    <mergeCell ref="G29:O29"/>
    <mergeCell ref="G30:O30"/>
    <mergeCell ref="F31:G31"/>
    <mergeCell ref="H31:O31"/>
    <mergeCell ref="K33:O34"/>
    <mergeCell ref="A25:O25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1:K21"/>
    <mergeCell ref="A22:N22"/>
    <mergeCell ref="A23:N23"/>
    <mergeCell ref="A24:C24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20 JJ11:JJ20 TF11:TF20 ADB11:ADB20 AMX11:AMX20 AWT11:AWT20 BGP11:BGP20 BQL11:BQL20 CAH11:CAH20 CKD11:CKD20 CTZ11:CTZ20 DDV11:DDV20 DNR11:DNR20 DXN11:DXN20 EHJ11:EHJ20 ERF11:ERF20 FBB11:FBB20 FKX11:FKX20 FUT11:FUT20 GEP11:GEP20 GOL11:GOL20 GYH11:GYH20 HID11:HID20 HRZ11:HRZ20 IBV11:IBV20 ILR11:ILR20 IVN11:IVN20 JFJ11:JFJ20 JPF11:JPF20 JZB11:JZB20 KIX11:KIX20 KST11:KST20 LCP11:LCP20 LML11:LML20 LWH11:LWH20 MGD11:MGD20 MPZ11:MPZ20 MZV11:MZV20 NJR11:NJR20 NTN11:NTN20 ODJ11:ODJ20 ONF11:ONF20 OXB11:OXB20 PGX11:PGX20 PQT11:PQT20 QAP11:QAP20 QKL11:QKL20 QUH11:QUH20 RED11:RED20 RNZ11:RNZ20 RXV11:RXV20 SHR11:SHR20 SRN11:SRN20 TBJ11:TBJ20 TLF11:TLF20 TVB11:TVB20 UEX11:UEX20 UOT11:UOT20 UYP11:UYP20 VIL11:VIL20 VSH11:VSH20 WCD11:WCD20 WLZ11:WLZ20 WVV11:WVV20 N65545:N65556 JJ65545:JJ65556 TF65545:TF65556 ADB65545:ADB65556 AMX65545:AMX65556 AWT65545:AWT65556 BGP65545:BGP65556 BQL65545:BQL65556 CAH65545:CAH65556 CKD65545:CKD65556 CTZ65545:CTZ65556 DDV65545:DDV65556 DNR65545:DNR65556 DXN65545:DXN65556 EHJ65545:EHJ65556 ERF65545:ERF65556 FBB65545:FBB65556 FKX65545:FKX65556 FUT65545:FUT65556 GEP65545:GEP65556 GOL65545:GOL65556 GYH65545:GYH65556 HID65545:HID65556 HRZ65545:HRZ65556 IBV65545:IBV65556 ILR65545:ILR65556 IVN65545:IVN65556 JFJ65545:JFJ65556 JPF65545:JPF65556 JZB65545:JZB65556 KIX65545:KIX65556 KST65545:KST65556 LCP65545:LCP65556 LML65545:LML65556 LWH65545:LWH65556 MGD65545:MGD65556 MPZ65545:MPZ65556 MZV65545:MZV65556 NJR65545:NJR65556 NTN65545:NTN65556 ODJ65545:ODJ65556 ONF65545:ONF65556 OXB65545:OXB65556 PGX65545:PGX65556 PQT65545:PQT65556 QAP65545:QAP65556 QKL65545:QKL65556 QUH65545:QUH65556 RED65545:RED65556 RNZ65545:RNZ65556 RXV65545:RXV65556 SHR65545:SHR65556 SRN65545:SRN65556 TBJ65545:TBJ65556 TLF65545:TLF65556 TVB65545:TVB65556 UEX65545:UEX65556 UOT65545:UOT65556 UYP65545:UYP65556 VIL65545:VIL65556 VSH65545:VSH65556 WCD65545:WCD65556 WLZ65545:WLZ65556 WVV65545:WVV65556 N131081:N131092 JJ131081:JJ131092 TF131081:TF131092 ADB131081:ADB131092 AMX131081:AMX131092 AWT131081:AWT131092 BGP131081:BGP131092 BQL131081:BQL131092 CAH131081:CAH131092 CKD131081:CKD131092 CTZ131081:CTZ131092 DDV131081:DDV131092 DNR131081:DNR131092 DXN131081:DXN131092 EHJ131081:EHJ131092 ERF131081:ERF131092 FBB131081:FBB131092 FKX131081:FKX131092 FUT131081:FUT131092 GEP131081:GEP131092 GOL131081:GOL131092 GYH131081:GYH131092 HID131081:HID131092 HRZ131081:HRZ131092 IBV131081:IBV131092 ILR131081:ILR131092 IVN131081:IVN131092 JFJ131081:JFJ131092 JPF131081:JPF131092 JZB131081:JZB131092 KIX131081:KIX131092 KST131081:KST131092 LCP131081:LCP131092 LML131081:LML131092 LWH131081:LWH131092 MGD131081:MGD131092 MPZ131081:MPZ131092 MZV131081:MZV131092 NJR131081:NJR131092 NTN131081:NTN131092 ODJ131081:ODJ131092 ONF131081:ONF131092 OXB131081:OXB131092 PGX131081:PGX131092 PQT131081:PQT131092 QAP131081:QAP131092 QKL131081:QKL131092 QUH131081:QUH131092 RED131081:RED131092 RNZ131081:RNZ131092 RXV131081:RXV131092 SHR131081:SHR131092 SRN131081:SRN131092 TBJ131081:TBJ131092 TLF131081:TLF131092 TVB131081:TVB131092 UEX131081:UEX131092 UOT131081:UOT131092 UYP131081:UYP131092 VIL131081:VIL131092 VSH131081:VSH131092 WCD131081:WCD131092 WLZ131081:WLZ131092 WVV131081:WVV131092 N196617:N196628 JJ196617:JJ196628 TF196617:TF196628 ADB196617:ADB196628 AMX196617:AMX196628 AWT196617:AWT196628 BGP196617:BGP196628 BQL196617:BQL196628 CAH196617:CAH196628 CKD196617:CKD196628 CTZ196617:CTZ196628 DDV196617:DDV196628 DNR196617:DNR196628 DXN196617:DXN196628 EHJ196617:EHJ196628 ERF196617:ERF196628 FBB196617:FBB196628 FKX196617:FKX196628 FUT196617:FUT196628 GEP196617:GEP196628 GOL196617:GOL196628 GYH196617:GYH196628 HID196617:HID196628 HRZ196617:HRZ196628 IBV196617:IBV196628 ILR196617:ILR196628 IVN196617:IVN196628 JFJ196617:JFJ196628 JPF196617:JPF196628 JZB196617:JZB196628 KIX196617:KIX196628 KST196617:KST196628 LCP196617:LCP196628 LML196617:LML196628 LWH196617:LWH196628 MGD196617:MGD196628 MPZ196617:MPZ196628 MZV196617:MZV196628 NJR196617:NJR196628 NTN196617:NTN196628 ODJ196617:ODJ196628 ONF196617:ONF196628 OXB196617:OXB196628 PGX196617:PGX196628 PQT196617:PQT196628 QAP196617:QAP196628 QKL196617:QKL196628 QUH196617:QUH196628 RED196617:RED196628 RNZ196617:RNZ196628 RXV196617:RXV196628 SHR196617:SHR196628 SRN196617:SRN196628 TBJ196617:TBJ196628 TLF196617:TLF196628 TVB196617:TVB196628 UEX196617:UEX196628 UOT196617:UOT196628 UYP196617:UYP196628 VIL196617:VIL196628 VSH196617:VSH196628 WCD196617:WCD196628 WLZ196617:WLZ196628 WVV196617:WVV196628 N262153:N262164 JJ262153:JJ262164 TF262153:TF262164 ADB262153:ADB262164 AMX262153:AMX262164 AWT262153:AWT262164 BGP262153:BGP262164 BQL262153:BQL262164 CAH262153:CAH262164 CKD262153:CKD262164 CTZ262153:CTZ262164 DDV262153:DDV262164 DNR262153:DNR262164 DXN262153:DXN262164 EHJ262153:EHJ262164 ERF262153:ERF262164 FBB262153:FBB262164 FKX262153:FKX262164 FUT262153:FUT262164 GEP262153:GEP262164 GOL262153:GOL262164 GYH262153:GYH262164 HID262153:HID262164 HRZ262153:HRZ262164 IBV262153:IBV262164 ILR262153:ILR262164 IVN262153:IVN262164 JFJ262153:JFJ262164 JPF262153:JPF262164 JZB262153:JZB262164 KIX262153:KIX262164 KST262153:KST262164 LCP262153:LCP262164 LML262153:LML262164 LWH262153:LWH262164 MGD262153:MGD262164 MPZ262153:MPZ262164 MZV262153:MZV262164 NJR262153:NJR262164 NTN262153:NTN262164 ODJ262153:ODJ262164 ONF262153:ONF262164 OXB262153:OXB262164 PGX262153:PGX262164 PQT262153:PQT262164 QAP262153:QAP262164 QKL262153:QKL262164 QUH262153:QUH262164 RED262153:RED262164 RNZ262153:RNZ262164 RXV262153:RXV262164 SHR262153:SHR262164 SRN262153:SRN262164 TBJ262153:TBJ262164 TLF262153:TLF262164 TVB262153:TVB262164 UEX262153:UEX262164 UOT262153:UOT262164 UYP262153:UYP262164 VIL262153:VIL262164 VSH262153:VSH262164 WCD262153:WCD262164 WLZ262153:WLZ262164 WVV262153:WVV262164 N327689:N327700 JJ327689:JJ327700 TF327689:TF327700 ADB327689:ADB327700 AMX327689:AMX327700 AWT327689:AWT327700 BGP327689:BGP327700 BQL327689:BQL327700 CAH327689:CAH327700 CKD327689:CKD327700 CTZ327689:CTZ327700 DDV327689:DDV327700 DNR327689:DNR327700 DXN327689:DXN327700 EHJ327689:EHJ327700 ERF327689:ERF327700 FBB327689:FBB327700 FKX327689:FKX327700 FUT327689:FUT327700 GEP327689:GEP327700 GOL327689:GOL327700 GYH327689:GYH327700 HID327689:HID327700 HRZ327689:HRZ327700 IBV327689:IBV327700 ILR327689:ILR327700 IVN327689:IVN327700 JFJ327689:JFJ327700 JPF327689:JPF327700 JZB327689:JZB327700 KIX327689:KIX327700 KST327689:KST327700 LCP327689:LCP327700 LML327689:LML327700 LWH327689:LWH327700 MGD327689:MGD327700 MPZ327689:MPZ327700 MZV327689:MZV327700 NJR327689:NJR327700 NTN327689:NTN327700 ODJ327689:ODJ327700 ONF327689:ONF327700 OXB327689:OXB327700 PGX327689:PGX327700 PQT327689:PQT327700 QAP327689:QAP327700 QKL327689:QKL327700 QUH327689:QUH327700 RED327689:RED327700 RNZ327689:RNZ327700 RXV327689:RXV327700 SHR327689:SHR327700 SRN327689:SRN327700 TBJ327689:TBJ327700 TLF327689:TLF327700 TVB327689:TVB327700 UEX327689:UEX327700 UOT327689:UOT327700 UYP327689:UYP327700 VIL327689:VIL327700 VSH327689:VSH327700 WCD327689:WCD327700 WLZ327689:WLZ327700 WVV327689:WVV327700 N393225:N393236 JJ393225:JJ393236 TF393225:TF393236 ADB393225:ADB393236 AMX393225:AMX393236 AWT393225:AWT393236 BGP393225:BGP393236 BQL393225:BQL393236 CAH393225:CAH393236 CKD393225:CKD393236 CTZ393225:CTZ393236 DDV393225:DDV393236 DNR393225:DNR393236 DXN393225:DXN393236 EHJ393225:EHJ393236 ERF393225:ERF393236 FBB393225:FBB393236 FKX393225:FKX393236 FUT393225:FUT393236 GEP393225:GEP393236 GOL393225:GOL393236 GYH393225:GYH393236 HID393225:HID393236 HRZ393225:HRZ393236 IBV393225:IBV393236 ILR393225:ILR393236 IVN393225:IVN393236 JFJ393225:JFJ393236 JPF393225:JPF393236 JZB393225:JZB393236 KIX393225:KIX393236 KST393225:KST393236 LCP393225:LCP393236 LML393225:LML393236 LWH393225:LWH393236 MGD393225:MGD393236 MPZ393225:MPZ393236 MZV393225:MZV393236 NJR393225:NJR393236 NTN393225:NTN393236 ODJ393225:ODJ393236 ONF393225:ONF393236 OXB393225:OXB393236 PGX393225:PGX393236 PQT393225:PQT393236 QAP393225:QAP393236 QKL393225:QKL393236 QUH393225:QUH393236 RED393225:RED393236 RNZ393225:RNZ393236 RXV393225:RXV393236 SHR393225:SHR393236 SRN393225:SRN393236 TBJ393225:TBJ393236 TLF393225:TLF393236 TVB393225:TVB393236 UEX393225:UEX393236 UOT393225:UOT393236 UYP393225:UYP393236 VIL393225:VIL393236 VSH393225:VSH393236 WCD393225:WCD393236 WLZ393225:WLZ393236 WVV393225:WVV393236 N458761:N458772 JJ458761:JJ458772 TF458761:TF458772 ADB458761:ADB458772 AMX458761:AMX458772 AWT458761:AWT458772 BGP458761:BGP458772 BQL458761:BQL458772 CAH458761:CAH458772 CKD458761:CKD458772 CTZ458761:CTZ458772 DDV458761:DDV458772 DNR458761:DNR458772 DXN458761:DXN458772 EHJ458761:EHJ458772 ERF458761:ERF458772 FBB458761:FBB458772 FKX458761:FKX458772 FUT458761:FUT458772 GEP458761:GEP458772 GOL458761:GOL458772 GYH458761:GYH458772 HID458761:HID458772 HRZ458761:HRZ458772 IBV458761:IBV458772 ILR458761:ILR458772 IVN458761:IVN458772 JFJ458761:JFJ458772 JPF458761:JPF458772 JZB458761:JZB458772 KIX458761:KIX458772 KST458761:KST458772 LCP458761:LCP458772 LML458761:LML458772 LWH458761:LWH458772 MGD458761:MGD458772 MPZ458761:MPZ458772 MZV458761:MZV458772 NJR458761:NJR458772 NTN458761:NTN458772 ODJ458761:ODJ458772 ONF458761:ONF458772 OXB458761:OXB458772 PGX458761:PGX458772 PQT458761:PQT458772 QAP458761:QAP458772 QKL458761:QKL458772 QUH458761:QUH458772 RED458761:RED458772 RNZ458761:RNZ458772 RXV458761:RXV458772 SHR458761:SHR458772 SRN458761:SRN458772 TBJ458761:TBJ458772 TLF458761:TLF458772 TVB458761:TVB458772 UEX458761:UEX458772 UOT458761:UOT458772 UYP458761:UYP458772 VIL458761:VIL458772 VSH458761:VSH458772 WCD458761:WCD458772 WLZ458761:WLZ458772 WVV458761:WVV458772 N524297:N524308 JJ524297:JJ524308 TF524297:TF524308 ADB524297:ADB524308 AMX524297:AMX524308 AWT524297:AWT524308 BGP524297:BGP524308 BQL524297:BQL524308 CAH524297:CAH524308 CKD524297:CKD524308 CTZ524297:CTZ524308 DDV524297:DDV524308 DNR524297:DNR524308 DXN524297:DXN524308 EHJ524297:EHJ524308 ERF524297:ERF524308 FBB524297:FBB524308 FKX524297:FKX524308 FUT524297:FUT524308 GEP524297:GEP524308 GOL524297:GOL524308 GYH524297:GYH524308 HID524297:HID524308 HRZ524297:HRZ524308 IBV524297:IBV524308 ILR524297:ILR524308 IVN524297:IVN524308 JFJ524297:JFJ524308 JPF524297:JPF524308 JZB524297:JZB524308 KIX524297:KIX524308 KST524297:KST524308 LCP524297:LCP524308 LML524297:LML524308 LWH524297:LWH524308 MGD524297:MGD524308 MPZ524297:MPZ524308 MZV524297:MZV524308 NJR524297:NJR524308 NTN524297:NTN524308 ODJ524297:ODJ524308 ONF524297:ONF524308 OXB524297:OXB524308 PGX524297:PGX524308 PQT524297:PQT524308 QAP524297:QAP524308 QKL524297:QKL524308 QUH524297:QUH524308 RED524297:RED524308 RNZ524297:RNZ524308 RXV524297:RXV524308 SHR524297:SHR524308 SRN524297:SRN524308 TBJ524297:TBJ524308 TLF524297:TLF524308 TVB524297:TVB524308 UEX524297:UEX524308 UOT524297:UOT524308 UYP524297:UYP524308 VIL524297:VIL524308 VSH524297:VSH524308 WCD524297:WCD524308 WLZ524297:WLZ524308 WVV524297:WVV524308 N589833:N589844 JJ589833:JJ589844 TF589833:TF589844 ADB589833:ADB589844 AMX589833:AMX589844 AWT589833:AWT589844 BGP589833:BGP589844 BQL589833:BQL589844 CAH589833:CAH589844 CKD589833:CKD589844 CTZ589833:CTZ589844 DDV589833:DDV589844 DNR589833:DNR589844 DXN589833:DXN589844 EHJ589833:EHJ589844 ERF589833:ERF589844 FBB589833:FBB589844 FKX589833:FKX589844 FUT589833:FUT589844 GEP589833:GEP589844 GOL589833:GOL589844 GYH589833:GYH589844 HID589833:HID589844 HRZ589833:HRZ589844 IBV589833:IBV589844 ILR589833:ILR589844 IVN589833:IVN589844 JFJ589833:JFJ589844 JPF589833:JPF589844 JZB589833:JZB589844 KIX589833:KIX589844 KST589833:KST589844 LCP589833:LCP589844 LML589833:LML589844 LWH589833:LWH589844 MGD589833:MGD589844 MPZ589833:MPZ589844 MZV589833:MZV589844 NJR589833:NJR589844 NTN589833:NTN589844 ODJ589833:ODJ589844 ONF589833:ONF589844 OXB589833:OXB589844 PGX589833:PGX589844 PQT589833:PQT589844 QAP589833:QAP589844 QKL589833:QKL589844 QUH589833:QUH589844 RED589833:RED589844 RNZ589833:RNZ589844 RXV589833:RXV589844 SHR589833:SHR589844 SRN589833:SRN589844 TBJ589833:TBJ589844 TLF589833:TLF589844 TVB589833:TVB589844 UEX589833:UEX589844 UOT589833:UOT589844 UYP589833:UYP589844 VIL589833:VIL589844 VSH589833:VSH589844 WCD589833:WCD589844 WLZ589833:WLZ589844 WVV589833:WVV589844 N655369:N655380 JJ655369:JJ655380 TF655369:TF655380 ADB655369:ADB655380 AMX655369:AMX655380 AWT655369:AWT655380 BGP655369:BGP655380 BQL655369:BQL655380 CAH655369:CAH655380 CKD655369:CKD655380 CTZ655369:CTZ655380 DDV655369:DDV655380 DNR655369:DNR655380 DXN655369:DXN655380 EHJ655369:EHJ655380 ERF655369:ERF655380 FBB655369:FBB655380 FKX655369:FKX655380 FUT655369:FUT655380 GEP655369:GEP655380 GOL655369:GOL655380 GYH655369:GYH655380 HID655369:HID655380 HRZ655369:HRZ655380 IBV655369:IBV655380 ILR655369:ILR655380 IVN655369:IVN655380 JFJ655369:JFJ655380 JPF655369:JPF655380 JZB655369:JZB655380 KIX655369:KIX655380 KST655369:KST655380 LCP655369:LCP655380 LML655369:LML655380 LWH655369:LWH655380 MGD655369:MGD655380 MPZ655369:MPZ655380 MZV655369:MZV655380 NJR655369:NJR655380 NTN655369:NTN655380 ODJ655369:ODJ655380 ONF655369:ONF655380 OXB655369:OXB655380 PGX655369:PGX655380 PQT655369:PQT655380 QAP655369:QAP655380 QKL655369:QKL655380 QUH655369:QUH655380 RED655369:RED655380 RNZ655369:RNZ655380 RXV655369:RXV655380 SHR655369:SHR655380 SRN655369:SRN655380 TBJ655369:TBJ655380 TLF655369:TLF655380 TVB655369:TVB655380 UEX655369:UEX655380 UOT655369:UOT655380 UYP655369:UYP655380 VIL655369:VIL655380 VSH655369:VSH655380 WCD655369:WCD655380 WLZ655369:WLZ655380 WVV655369:WVV655380 N720905:N720916 JJ720905:JJ720916 TF720905:TF720916 ADB720905:ADB720916 AMX720905:AMX720916 AWT720905:AWT720916 BGP720905:BGP720916 BQL720905:BQL720916 CAH720905:CAH720916 CKD720905:CKD720916 CTZ720905:CTZ720916 DDV720905:DDV720916 DNR720905:DNR720916 DXN720905:DXN720916 EHJ720905:EHJ720916 ERF720905:ERF720916 FBB720905:FBB720916 FKX720905:FKX720916 FUT720905:FUT720916 GEP720905:GEP720916 GOL720905:GOL720916 GYH720905:GYH720916 HID720905:HID720916 HRZ720905:HRZ720916 IBV720905:IBV720916 ILR720905:ILR720916 IVN720905:IVN720916 JFJ720905:JFJ720916 JPF720905:JPF720916 JZB720905:JZB720916 KIX720905:KIX720916 KST720905:KST720916 LCP720905:LCP720916 LML720905:LML720916 LWH720905:LWH720916 MGD720905:MGD720916 MPZ720905:MPZ720916 MZV720905:MZV720916 NJR720905:NJR720916 NTN720905:NTN720916 ODJ720905:ODJ720916 ONF720905:ONF720916 OXB720905:OXB720916 PGX720905:PGX720916 PQT720905:PQT720916 QAP720905:QAP720916 QKL720905:QKL720916 QUH720905:QUH720916 RED720905:RED720916 RNZ720905:RNZ720916 RXV720905:RXV720916 SHR720905:SHR720916 SRN720905:SRN720916 TBJ720905:TBJ720916 TLF720905:TLF720916 TVB720905:TVB720916 UEX720905:UEX720916 UOT720905:UOT720916 UYP720905:UYP720916 VIL720905:VIL720916 VSH720905:VSH720916 WCD720905:WCD720916 WLZ720905:WLZ720916 WVV720905:WVV720916 N786441:N786452 JJ786441:JJ786452 TF786441:TF786452 ADB786441:ADB786452 AMX786441:AMX786452 AWT786441:AWT786452 BGP786441:BGP786452 BQL786441:BQL786452 CAH786441:CAH786452 CKD786441:CKD786452 CTZ786441:CTZ786452 DDV786441:DDV786452 DNR786441:DNR786452 DXN786441:DXN786452 EHJ786441:EHJ786452 ERF786441:ERF786452 FBB786441:FBB786452 FKX786441:FKX786452 FUT786441:FUT786452 GEP786441:GEP786452 GOL786441:GOL786452 GYH786441:GYH786452 HID786441:HID786452 HRZ786441:HRZ786452 IBV786441:IBV786452 ILR786441:ILR786452 IVN786441:IVN786452 JFJ786441:JFJ786452 JPF786441:JPF786452 JZB786441:JZB786452 KIX786441:KIX786452 KST786441:KST786452 LCP786441:LCP786452 LML786441:LML786452 LWH786441:LWH786452 MGD786441:MGD786452 MPZ786441:MPZ786452 MZV786441:MZV786452 NJR786441:NJR786452 NTN786441:NTN786452 ODJ786441:ODJ786452 ONF786441:ONF786452 OXB786441:OXB786452 PGX786441:PGX786452 PQT786441:PQT786452 QAP786441:QAP786452 QKL786441:QKL786452 QUH786441:QUH786452 RED786441:RED786452 RNZ786441:RNZ786452 RXV786441:RXV786452 SHR786441:SHR786452 SRN786441:SRN786452 TBJ786441:TBJ786452 TLF786441:TLF786452 TVB786441:TVB786452 UEX786441:UEX786452 UOT786441:UOT786452 UYP786441:UYP786452 VIL786441:VIL786452 VSH786441:VSH786452 WCD786441:WCD786452 WLZ786441:WLZ786452 WVV786441:WVV786452 N851977:N851988 JJ851977:JJ851988 TF851977:TF851988 ADB851977:ADB851988 AMX851977:AMX851988 AWT851977:AWT851988 BGP851977:BGP851988 BQL851977:BQL851988 CAH851977:CAH851988 CKD851977:CKD851988 CTZ851977:CTZ851988 DDV851977:DDV851988 DNR851977:DNR851988 DXN851977:DXN851988 EHJ851977:EHJ851988 ERF851977:ERF851988 FBB851977:FBB851988 FKX851977:FKX851988 FUT851977:FUT851988 GEP851977:GEP851988 GOL851977:GOL851988 GYH851977:GYH851988 HID851977:HID851988 HRZ851977:HRZ851988 IBV851977:IBV851988 ILR851977:ILR851988 IVN851977:IVN851988 JFJ851977:JFJ851988 JPF851977:JPF851988 JZB851977:JZB851988 KIX851977:KIX851988 KST851977:KST851988 LCP851977:LCP851988 LML851977:LML851988 LWH851977:LWH851988 MGD851977:MGD851988 MPZ851977:MPZ851988 MZV851977:MZV851988 NJR851977:NJR851988 NTN851977:NTN851988 ODJ851977:ODJ851988 ONF851977:ONF851988 OXB851977:OXB851988 PGX851977:PGX851988 PQT851977:PQT851988 QAP851977:QAP851988 QKL851977:QKL851988 QUH851977:QUH851988 RED851977:RED851988 RNZ851977:RNZ851988 RXV851977:RXV851988 SHR851977:SHR851988 SRN851977:SRN851988 TBJ851977:TBJ851988 TLF851977:TLF851988 TVB851977:TVB851988 UEX851977:UEX851988 UOT851977:UOT851988 UYP851977:UYP851988 VIL851977:VIL851988 VSH851977:VSH851988 WCD851977:WCD851988 WLZ851977:WLZ851988 WVV851977:WVV851988 N917513:N917524 JJ917513:JJ917524 TF917513:TF917524 ADB917513:ADB917524 AMX917513:AMX917524 AWT917513:AWT917524 BGP917513:BGP917524 BQL917513:BQL917524 CAH917513:CAH917524 CKD917513:CKD917524 CTZ917513:CTZ917524 DDV917513:DDV917524 DNR917513:DNR917524 DXN917513:DXN917524 EHJ917513:EHJ917524 ERF917513:ERF917524 FBB917513:FBB917524 FKX917513:FKX917524 FUT917513:FUT917524 GEP917513:GEP917524 GOL917513:GOL917524 GYH917513:GYH917524 HID917513:HID917524 HRZ917513:HRZ917524 IBV917513:IBV917524 ILR917513:ILR917524 IVN917513:IVN917524 JFJ917513:JFJ917524 JPF917513:JPF917524 JZB917513:JZB917524 KIX917513:KIX917524 KST917513:KST917524 LCP917513:LCP917524 LML917513:LML917524 LWH917513:LWH917524 MGD917513:MGD917524 MPZ917513:MPZ917524 MZV917513:MZV917524 NJR917513:NJR917524 NTN917513:NTN917524 ODJ917513:ODJ917524 ONF917513:ONF917524 OXB917513:OXB917524 PGX917513:PGX917524 PQT917513:PQT917524 QAP917513:QAP917524 QKL917513:QKL917524 QUH917513:QUH917524 RED917513:RED917524 RNZ917513:RNZ917524 RXV917513:RXV917524 SHR917513:SHR917524 SRN917513:SRN917524 TBJ917513:TBJ917524 TLF917513:TLF917524 TVB917513:TVB917524 UEX917513:UEX917524 UOT917513:UOT917524 UYP917513:UYP917524 VIL917513:VIL917524 VSH917513:VSH917524 WCD917513:WCD917524 WLZ917513:WLZ917524 WVV917513:WVV917524 N983049:N983060 JJ983049:JJ983060 TF983049:TF983060 ADB983049:ADB983060 AMX983049:AMX983060 AWT983049:AWT983060 BGP983049:BGP983060 BQL983049:BQL983060 CAH983049:CAH983060 CKD983049:CKD983060 CTZ983049:CTZ983060 DDV983049:DDV983060 DNR983049:DNR983060 DXN983049:DXN983060 EHJ983049:EHJ983060 ERF983049:ERF983060 FBB983049:FBB983060 FKX983049:FKX983060 FUT983049:FUT983060 GEP983049:GEP983060 GOL983049:GOL983060 GYH983049:GYH983060 HID983049:HID983060 HRZ983049:HRZ983060 IBV983049:IBV983060 ILR983049:ILR983060 IVN983049:IVN983060 JFJ983049:JFJ983060 JPF983049:JPF983060 JZB983049:JZB983060 KIX983049:KIX983060 KST983049:KST983060 LCP983049:LCP983060 LML983049:LML983060 LWH983049:LWH983060 MGD983049:MGD983060 MPZ983049:MPZ983060 MZV983049:MZV983060 NJR983049:NJR983060 NTN983049:NTN983060 ODJ983049:ODJ983060 ONF983049:ONF983060 OXB983049:OXB983060 PGX983049:PGX983060 PQT983049:PQT983060 QAP983049:QAP983060 QKL983049:QKL983060 QUH983049:QUH983060 RED983049:RED983060 RNZ983049:RNZ983060 RXV983049:RXV983060 SHR983049:SHR983060 SRN983049:SRN983060 TBJ983049:TBJ983060 TLF983049:TLF983060 TVB983049:TVB983060 UEX983049:UEX983060 UOT983049:UOT983060 UYP983049:UYP983060 VIL983049:VIL983060 VSH983049:VSH983060 WCD983049:WCD983060 WLZ983049:WLZ983060 WVV983049:WVV983060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2022-07-13T08:39:55Z</cp:lastPrinted>
  <dcterms:created xsi:type="dcterms:W3CDTF">2022-05-04T08:47:19Z</dcterms:created>
  <dcterms:modified xsi:type="dcterms:W3CDTF">2022-09-07T19:48:16Z</dcterms:modified>
</cp:coreProperties>
</file>