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filterPrivacy="1"/>
  <xr:revisionPtr revIDLastSave="0" documentId="8_{5FC4720E-ABCE-465E-A299-B000D8ED1703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1" l="1"/>
  <c r="E39" i="1"/>
  <c r="F39" i="1"/>
  <c r="G39" i="1"/>
  <c r="H39" i="1"/>
  <c r="I39" i="1"/>
  <c r="J39" i="1"/>
  <c r="K39" i="1"/>
  <c r="L39" i="1"/>
  <c r="M39" i="1"/>
  <c r="N39" i="1"/>
  <c r="O39" i="1"/>
  <c r="C39" i="1"/>
  <c r="O37" i="1"/>
  <c r="O36" i="1"/>
  <c r="N37" i="1"/>
  <c r="N36" i="1"/>
  <c r="J37" i="1"/>
  <c r="J36" i="1"/>
  <c r="D38" i="1"/>
  <c r="E38" i="1"/>
  <c r="F38" i="1"/>
  <c r="G38" i="1"/>
  <c r="H38" i="1"/>
  <c r="I38" i="1"/>
  <c r="J38" i="1"/>
  <c r="K38" i="1"/>
  <c r="L38" i="1"/>
  <c r="M38" i="1"/>
  <c r="O38" i="1"/>
  <c r="C38" i="1"/>
  <c r="O34" i="1"/>
  <c r="N34" i="1"/>
  <c r="J34" i="1"/>
  <c r="D35" i="1"/>
  <c r="E35" i="1"/>
  <c r="F35" i="1"/>
  <c r="G35" i="1"/>
  <c r="H35" i="1"/>
  <c r="I35" i="1"/>
  <c r="J35" i="1"/>
  <c r="K35" i="1"/>
  <c r="L35" i="1"/>
  <c r="M35" i="1"/>
  <c r="N35" i="1"/>
  <c r="O35" i="1"/>
  <c r="C35" i="1"/>
  <c r="O32" i="1"/>
  <c r="N32" i="1"/>
  <c r="N33" i="1" s="1"/>
  <c r="J32" i="1"/>
  <c r="J33" i="1" s="1"/>
  <c r="D33" i="1"/>
  <c r="E33" i="1"/>
  <c r="F33" i="1"/>
  <c r="G33" i="1"/>
  <c r="H33" i="1"/>
  <c r="I33" i="1"/>
  <c r="K33" i="1"/>
  <c r="L33" i="1"/>
  <c r="M33" i="1"/>
  <c r="O33" i="1"/>
  <c r="C33" i="1"/>
  <c r="O30" i="1"/>
  <c r="O31" i="1" s="1"/>
  <c r="N30" i="1"/>
  <c r="J30" i="1"/>
  <c r="J31" i="1" s="1"/>
  <c r="D31" i="1"/>
  <c r="E31" i="1"/>
  <c r="F31" i="1"/>
  <c r="G31" i="1"/>
  <c r="H31" i="1"/>
  <c r="I31" i="1"/>
  <c r="K31" i="1"/>
  <c r="L31" i="1"/>
  <c r="M31" i="1"/>
  <c r="N31" i="1"/>
  <c r="C31" i="1"/>
  <c r="O28" i="1"/>
  <c r="N28" i="1"/>
  <c r="N29" i="1" s="1"/>
  <c r="J28" i="1"/>
  <c r="J29" i="1" s="1"/>
  <c r="D29" i="1"/>
  <c r="E29" i="1"/>
  <c r="F29" i="1"/>
  <c r="G29" i="1"/>
  <c r="H29" i="1"/>
  <c r="I29" i="1"/>
  <c r="K29" i="1"/>
  <c r="L29" i="1"/>
  <c r="M29" i="1"/>
  <c r="O29" i="1"/>
  <c r="C29" i="1"/>
  <c r="O24" i="1"/>
  <c r="O25" i="1"/>
  <c r="O26" i="1"/>
  <c r="O27" i="1" s="1"/>
  <c r="O23" i="1"/>
  <c r="N24" i="1"/>
  <c r="N25" i="1"/>
  <c r="N27" i="1" s="1"/>
  <c r="N26" i="1"/>
  <c r="N23" i="1"/>
  <c r="J24" i="1"/>
  <c r="J25" i="1"/>
  <c r="J26" i="1"/>
  <c r="J23" i="1"/>
  <c r="J27" i="1" s="1"/>
  <c r="D27" i="1"/>
  <c r="E27" i="1"/>
  <c r="F27" i="1"/>
  <c r="G27" i="1"/>
  <c r="H27" i="1"/>
  <c r="I27" i="1"/>
  <c r="K27" i="1"/>
  <c r="L27" i="1"/>
  <c r="M27" i="1"/>
  <c r="C27" i="1"/>
  <c r="O6" i="1"/>
  <c r="O7" i="1"/>
  <c r="O8" i="1"/>
  <c r="O9" i="1"/>
  <c r="O22" i="1" s="1"/>
  <c r="O10" i="1"/>
  <c r="O11" i="1"/>
  <c r="O12" i="1"/>
  <c r="O13" i="1"/>
  <c r="O14" i="1"/>
  <c r="O15" i="1"/>
  <c r="O16" i="1"/>
  <c r="O17" i="1"/>
  <c r="O18" i="1"/>
  <c r="O19" i="1"/>
  <c r="O20" i="1"/>
  <c r="O21" i="1"/>
  <c r="O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5" i="1"/>
  <c r="D22" i="1"/>
  <c r="E22" i="1"/>
  <c r="F22" i="1"/>
  <c r="G22" i="1"/>
  <c r="H22" i="1"/>
  <c r="I22" i="1"/>
  <c r="K22" i="1"/>
  <c r="L22" i="1"/>
  <c r="M22" i="1"/>
  <c r="C22" i="1"/>
  <c r="N38" i="1" l="1"/>
  <c r="N22" i="1"/>
  <c r="J22" i="1"/>
</calcChain>
</file>

<file path=xl/sharedStrings.xml><?xml version="1.0" encoding="utf-8"?>
<sst xmlns="http://schemas.openxmlformats.org/spreadsheetml/2006/main" count="61" uniqueCount="54">
  <si>
    <t xml:space="preserve">Grupa czynn.
</t>
  </si>
  <si>
    <t xml:space="preserve">Adres leśny
</t>
  </si>
  <si>
    <t>Iglaste</t>
  </si>
  <si>
    <t>Liściaste</t>
  </si>
  <si>
    <t>Razem</t>
  </si>
  <si>
    <t>M1</t>
  </si>
  <si>
    <t>S2A D</t>
  </si>
  <si>
    <t>S2B D</t>
  </si>
  <si>
    <t>S3A</t>
  </si>
  <si>
    <t>S3B</t>
  </si>
  <si>
    <t>S4</t>
  </si>
  <si>
    <t>W (kłoda)</t>
  </si>
  <si>
    <t>W (dłużyca)</t>
  </si>
  <si>
    <t>TPP</t>
  </si>
  <si>
    <t>12-04-2-09-1     -j   -00</t>
  </si>
  <si>
    <t>12-04-2-09-1     -k   -00</t>
  </si>
  <si>
    <t>12-04-2-09-1     -l   -00</t>
  </si>
  <si>
    <t>12-04-2-09-35    -bx  -00</t>
  </si>
  <si>
    <t>12-04-2-09-38    -b   -00</t>
  </si>
  <si>
    <t>12-04-2-09-49    -a   -00</t>
  </si>
  <si>
    <t>12-04-2-09-49    -c   -00</t>
  </si>
  <si>
    <t>12-04-2-09-49    -d   -00</t>
  </si>
  <si>
    <t>12-04-2-09-49    -f   -00</t>
  </si>
  <si>
    <t>12-04-2-09-49    -g   -00</t>
  </si>
  <si>
    <t>12-04-2-09-49    -j   -00</t>
  </si>
  <si>
    <t>12-04-2-09-49    -l   -00</t>
  </si>
  <si>
    <t>12-04-2-09-79    -a   -00</t>
  </si>
  <si>
    <t>12-04-2-09-96A   -g   -00</t>
  </si>
  <si>
    <t>12-04-2-09-96A   -i   -00</t>
  </si>
  <si>
    <t>12-04-2-09-97    -a   -00</t>
  </si>
  <si>
    <t>12-04-2-09-97    -i   -00</t>
  </si>
  <si>
    <t>Razem: TPP</t>
  </si>
  <si>
    <t>TWP</t>
  </si>
  <si>
    <t>12-04-2-09-20    -f   -00</t>
  </si>
  <si>
    <t>12-04-2-09-27    -n   -00</t>
  </si>
  <si>
    <t>12-04-2-09-35    -b   -00</t>
  </si>
  <si>
    <t>12-04-2-09-74    -b   -00</t>
  </si>
  <si>
    <t>Razem: TWP</t>
  </si>
  <si>
    <t>PR</t>
  </si>
  <si>
    <t xml:space="preserve">12-04-2-09-      -    -  </t>
  </si>
  <si>
    <t>Razem: PR</t>
  </si>
  <si>
    <t>PTP</t>
  </si>
  <si>
    <t>Razem: PTP</t>
  </si>
  <si>
    <t>PTW</t>
  </si>
  <si>
    <t>Razem: PTW</t>
  </si>
  <si>
    <t>IVD</t>
  </si>
  <si>
    <t>12-04-2-09-15    -a   -99</t>
  </si>
  <si>
    <t>Razem: IVD</t>
  </si>
  <si>
    <t>CP-P</t>
  </si>
  <si>
    <t>12-04-2-09-76    -i   -00</t>
  </si>
  <si>
    <t>12-04-2-09-98    -f   -00</t>
  </si>
  <si>
    <t>Razem: CP-P</t>
  </si>
  <si>
    <t>Załącznik nr 2.3.2- Układ sortymentowy pozyskania drewna w Leśnictwie</t>
  </si>
  <si>
    <t>PAKIET NR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</si>
</sst>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7"/>
      <color rgb="FF333333"/>
      <name val="Arial"/>
    </font>
    <font>
      <sz val="7"/>
      <color rgb="FF000000"/>
      <name val="Arial"/>
    </font>
    <font>
      <b/>
      <sz val="8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EFEFE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theme="0" tint="-0.34998626667073579"/>
        <bgColor rgb="FFFF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877A6"/>
      </left>
      <right style="thin">
        <color rgb="FF3877A6"/>
      </right>
      <top style="thin">
        <color rgb="FF3877A6"/>
      </top>
      <bottom style="thin">
        <color rgb="FFA5A5B1"/>
      </bottom>
      <diagonal/>
    </border>
    <border>
      <left style="thin">
        <color rgb="FF3877A6"/>
      </left>
      <right style="thin">
        <color rgb="FF09558F"/>
      </right>
      <top style="thin">
        <color rgb="FFCAC9D9"/>
      </top>
      <bottom style="thin">
        <color rgb="FF3877A6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/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workbookViewId="0">
      <selection activeCell="S11" sqref="S11"/>
    </sheetView>
  </sheetViews>
  <sheetFormatPr defaultRowHeight="15" x14ac:dyDescent="0.25"/>
  <cols>
    <col min="1" max="1" width="5.28515625" customWidth="1"/>
    <col min="2" max="2" width="15.42578125" customWidth="1"/>
    <col min="3" max="3" width="5.42578125" customWidth="1"/>
    <col min="4" max="4" width="5.85546875" customWidth="1"/>
    <col min="5" max="5" width="5.7109375" customWidth="1"/>
    <col min="6" max="6" width="4.7109375" customWidth="1"/>
    <col min="7" max="7" width="4.85546875" customWidth="1"/>
    <col min="8" max="8" width="4.28515625" customWidth="1"/>
    <col min="9" max="10" width="5.7109375" customWidth="1"/>
    <col min="11" max="11" width="5.85546875" customWidth="1"/>
    <col min="12" max="12" width="4.28515625" customWidth="1"/>
    <col min="13" max="13" width="7.140625" customWidth="1"/>
    <col min="14" max="14" width="6.42578125" customWidth="1"/>
    <col min="15" max="15" width="6.7109375" customWidth="1"/>
  </cols>
  <sheetData>
    <row r="1" spans="1:17" x14ac:dyDescent="0.25">
      <c r="A1" s="11" t="s">
        <v>52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4"/>
      <c r="Q1" s="14"/>
    </row>
    <row r="2" spans="1:17" x14ac:dyDescent="0.25">
      <c r="A2" s="12" t="s">
        <v>53</v>
      </c>
      <c r="B2" s="12"/>
      <c r="C2" s="12"/>
      <c r="D2" s="12"/>
      <c r="E2" s="13"/>
    </row>
    <row r="3" spans="1:17" x14ac:dyDescent="0.25">
      <c r="A3" s="1" t="s">
        <v>0</v>
      </c>
      <c r="B3" s="1" t="s">
        <v>1</v>
      </c>
      <c r="C3" s="2" t="s">
        <v>2</v>
      </c>
      <c r="D3" s="2"/>
      <c r="E3" s="2"/>
      <c r="F3" s="2"/>
      <c r="G3" s="2"/>
      <c r="H3" s="2"/>
      <c r="I3" s="2"/>
      <c r="J3" s="2" t="s">
        <v>2</v>
      </c>
      <c r="K3" s="2" t="s">
        <v>3</v>
      </c>
      <c r="L3" s="2"/>
      <c r="M3" s="2"/>
      <c r="N3" s="2" t="s">
        <v>3</v>
      </c>
      <c r="O3" s="2" t="s">
        <v>4</v>
      </c>
    </row>
    <row r="4" spans="1:17" ht="21" customHeight="1" x14ac:dyDescent="0.25">
      <c r="A4" s="1"/>
      <c r="B4" s="1"/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2"/>
      <c r="K4" s="3" t="s">
        <v>6</v>
      </c>
      <c r="L4" s="3" t="s">
        <v>10</v>
      </c>
      <c r="M4" s="3" t="s">
        <v>12</v>
      </c>
      <c r="N4" s="2"/>
      <c r="O4" s="2"/>
    </row>
    <row r="5" spans="1:17" x14ac:dyDescent="0.25">
      <c r="A5" s="2" t="s">
        <v>13</v>
      </c>
      <c r="B5" s="4" t="s">
        <v>14</v>
      </c>
      <c r="C5" s="6"/>
      <c r="D5" s="6"/>
      <c r="E5" s="6"/>
      <c r="F5" s="6"/>
      <c r="G5" s="6"/>
      <c r="H5" s="6">
        <v>1</v>
      </c>
      <c r="I5" s="6"/>
      <c r="J5" s="7">
        <f>SUM(C5:I5)</f>
        <v>1</v>
      </c>
      <c r="K5" s="6">
        <v>60</v>
      </c>
      <c r="L5" s="6">
        <v>26</v>
      </c>
      <c r="M5" s="6"/>
      <c r="N5" s="7">
        <f>SUM(K5:M5)</f>
        <v>86</v>
      </c>
      <c r="O5" s="7">
        <f>J5+N5</f>
        <v>87</v>
      </c>
    </row>
    <row r="6" spans="1:17" x14ac:dyDescent="0.25">
      <c r="A6" s="2"/>
      <c r="B6" s="4" t="s">
        <v>15</v>
      </c>
      <c r="C6" s="7"/>
      <c r="D6" s="7">
        <v>57</v>
      </c>
      <c r="E6" s="7"/>
      <c r="F6" s="7"/>
      <c r="G6" s="7"/>
      <c r="H6" s="7">
        <v>2</v>
      </c>
      <c r="I6" s="7"/>
      <c r="J6" s="7">
        <f t="shared" ref="J6:J21" si="0">SUM(C6:I6)</f>
        <v>59</v>
      </c>
      <c r="K6" s="7">
        <v>121</v>
      </c>
      <c r="L6" s="7">
        <v>80</v>
      </c>
      <c r="M6" s="7"/>
      <c r="N6" s="7">
        <f t="shared" ref="N6:N21" si="1">SUM(K6:M6)</f>
        <v>201</v>
      </c>
      <c r="O6" s="7">
        <f t="shared" ref="O6:O21" si="2">J6+N6</f>
        <v>260</v>
      </c>
    </row>
    <row r="7" spans="1:17" x14ac:dyDescent="0.25">
      <c r="A7" s="2"/>
      <c r="B7" s="4" t="s">
        <v>16</v>
      </c>
      <c r="C7" s="6"/>
      <c r="D7" s="6">
        <v>42</v>
      </c>
      <c r="E7" s="6"/>
      <c r="F7" s="6"/>
      <c r="G7" s="6"/>
      <c r="H7" s="6">
        <v>5</v>
      </c>
      <c r="I7" s="6"/>
      <c r="J7" s="7">
        <f t="shared" si="0"/>
        <v>47</v>
      </c>
      <c r="K7" s="6">
        <v>30</v>
      </c>
      <c r="L7" s="6">
        <v>10</v>
      </c>
      <c r="M7" s="6"/>
      <c r="N7" s="7">
        <f t="shared" si="1"/>
        <v>40</v>
      </c>
      <c r="O7" s="7">
        <f t="shared" si="2"/>
        <v>87</v>
      </c>
    </row>
    <row r="8" spans="1:17" ht="19.5" x14ac:dyDescent="0.25">
      <c r="A8" s="2"/>
      <c r="B8" s="4" t="s">
        <v>17</v>
      </c>
      <c r="C8" s="7"/>
      <c r="D8" s="7">
        <v>10</v>
      </c>
      <c r="E8" s="7">
        <v>4</v>
      </c>
      <c r="F8" s="7"/>
      <c r="G8" s="7"/>
      <c r="H8" s="7">
        <v>2</v>
      </c>
      <c r="I8" s="7">
        <v>1</v>
      </c>
      <c r="J8" s="7">
        <f t="shared" si="0"/>
        <v>17</v>
      </c>
      <c r="K8" s="7"/>
      <c r="L8" s="7"/>
      <c r="M8" s="7"/>
      <c r="N8" s="7">
        <f t="shared" si="1"/>
        <v>0</v>
      </c>
      <c r="O8" s="7">
        <f t="shared" si="2"/>
        <v>17</v>
      </c>
    </row>
    <row r="9" spans="1:17" x14ac:dyDescent="0.25">
      <c r="A9" s="2"/>
      <c r="B9" s="4" t="s">
        <v>18</v>
      </c>
      <c r="C9" s="6"/>
      <c r="D9" s="6">
        <v>45</v>
      </c>
      <c r="E9" s="6"/>
      <c r="F9" s="6"/>
      <c r="G9" s="6"/>
      <c r="H9" s="6">
        <v>5</v>
      </c>
      <c r="I9" s="6"/>
      <c r="J9" s="7">
        <f t="shared" si="0"/>
        <v>50</v>
      </c>
      <c r="K9" s="6">
        <v>1</v>
      </c>
      <c r="L9" s="6"/>
      <c r="M9" s="6"/>
      <c r="N9" s="7">
        <f t="shared" si="1"/>
        <v>1</v>
      </c>
      <c r="O9" s="7">
        <f t="shared" si="2"/>
        <v>51</v>
      </c>
    </row>
    <row r="10" spans="1:17" x14ac:dyDescent="0.25">
      <c r="A10" s="2"/>
      <c r="B10" s="4" t="s">
        <v>19</v>
      </c>
      <c r="C10" s="7"/>
      <c r="D10" s="7">
        <v>90</v>
      </c>
      <c r="E10" s="7">
        <v>7</v>
      </c>
      <c r="F10" s="7"/>
      <c r="G10" s="7"/>
      <c r="H10" s="7">
        <v>1</v>
      </c>
      <c r="I10" s="7">
        <v>1</v>
      </c>
      <c r="J10" s="7">
        <f t="shared" si="0"/>
        <v>99</v>
      </c>
      <c r="K10" s="7"/>
      <c r="L10" s="7"/>
      <c r="M10" s="7"/>
      <c r="N10" s="7">
        <f t="shared" si="1"/>
        <v>0</v>
      </c>
      <c r="O10" s="7">
        <f t="shared" si="2"/>
        <v>99</v>
      </c>
    </row>
    <row r="11" spans="1:17" x14ac:dyDescent="0.25">
      <c r="A11" s="2"/>
      <c r="B11" s="4" t="s">
        <v>20</v>
      </c>
      <c r="C11" s="6"/>
      <c r="D11" s="6">
        <v>20</v>
      </c>
      <c r="E11" s="6"/>
      <c r="F11" s="6"/>
      <c r="G11" s="6"/>
      <c r="H11" s="6"/>
      <c r="I11" s="6">
        <v>4</v>
      </c>
      <c r="J11" s="7">
        <f t="shared" si="0"/>
        <v>24</v>
      </c>
      <c r="K11" s="6">
        <v>5</v>
      </c>
      <c r="L11" s="6"/>
      <c r="M11" s="6"/>
      <c r="N11" s="7">
        <f t="shared" si="1"/>
        <v>5</v>
      </c>
      <c r="O11" s="7">
        <f t="shared" si="2"/>
        <v>29</v>
      </c>
    </row>
    <row r="12" spans="1:17" x14ac:dyDescent="0.25">
      <c r="A12" s="2"/>
      <c r="B12" s="4" t="s">
        <v>21</v>
      </c>
      <c r="C12" s="7"/>
      <c r="D12" s="7">
        <v>12</v>
      </c>
      <c r="E12" s="7"/>
      <c r="F12" s="7"/>
      <c r="G12" s="7"/>
      <c r="H12" s="7"/>
      <c r="I12" s="7"/>
      <c r="J12" s="7">
        <f t="shared" si="0"/>
        <v>12</v>
      </c>
      <c r="K12" s="7"/>
      <c r="L12" s="7"/>
      <c r="M12" s="7"/>
      <c r="N12" s="7">
        <f t="shared" si="1"/>
        <v>0</v>
      </c>
      <c r="O12" s="7">
        <f t="shared" si="2"/>
        <v>12</v>
      </c>
    </row>
    <row r="13" spans="1:17" x14ac:dyDescent="0.25">
      <c r="A13" s="2"/>
      <c r="B13" s="4" t="s">
        <v>22</v>
      </c>
      <c r="C13" s="6"/>
      <c r="D13" s="6">
        <v>27</v>
      </c>
      <c r="E13" s="6"/>
      <c r="F13" s="6"/>
      <c r="G13" s="6"/>
      <c r="H13" s="6">
        <v>7</v>
      </c>
      <c r="I13" s="6"/>
      <c r="J13" s="7">
        <f t="shared" si="0"/>
        <v>34</v>
      </c>
      <c r="K13" s="6"/>
      <c r="L13" s="6"/>
      <c r="M13" s="6"/>
      <c r="N13" s="7">
        <f t="shared" si="1"/>
        <v>0</v>
      </c>
      <c r="O13" s="7">
        <f t="shared" si="2"/>
        <v>34</v>
      </c>
    </row>
    <row r="14" spans="1:17" x14ac:dyDescent="0.25">
      <c r="A14" s="2"/>
      <c r="B14" s="4" t="s">
        <v>23</v>
      </c>
      <c r="C14" s="7"/>
      <c r="D14" s="7">
        <v>7</v>
      </c>
      <c r="E14" s="7"/>
      <c r="F14" s="7"/>
      <c r="G14" s="7"/>
      <c r="H14" s="7"/>
      <c r="I14" s="7"/>
      <c r="J14" s="7">
        <f t="shared" si="0"/>
        <v>7</v>
      </c>
      <c r="K14" s="7">
        <v>8</v>
      </c>
      <c r="L14" s="7"/>
      <c r="M14" s="7"/>
      <c r="N14" s="7">
        <f t="shared" si="1"/>
        <v>8</v>
      </c>
      <c r="O14" s="7">
        <f t="shared" si="2"/>
        <v>15</v>
      </c>
    </row>
    <row r="15" spans="1:17" x14ac:dyDescent="0.25">
      <c r="A15" s="2"/>
      <c r="B15" s="4" t="s">
        <v>24</v>
      </c>
      <c r="C15" s="6"/>
      <c r="D15" s="6">
        <v>100</v>
      </c>
      <c r="E15" s="6">
        <v>12</v>
      </c>
      <c r="F15" s="6"/>
      <c r="G15" s="6"/>
      <c r="H15" s="6">
        <v>2</v>
      </c>
      <c r="I15" s="6">
        <v>1</v>
      </c>
      <c r="J15" s="7">
        <f t="shared" si="0"/>
        <v>115</v>
      </c>
      <c r="K15" s="6">
        <v>10</v>
      </c>
      <c r="L15" s="6"/>
      <c r="M15" s="6"/>
      <c r="N15" s="7">
        <f t="shared" si="1"/>
        <v>10</v>
      </c>
      <c r="O15" s="7">
        <f t="shared" si="2"/>
        <v>125</v>
      </c>
    </row>
    <row r="16" spans="1:17" x14ac:dyDescent="0.25">
      <c r="A16" s="2"/>
      <c r="B16" s="4" t="s">
        <v>25</v>
      </c>
      <c r="C16" s="7"/>
      <c r="D16" s="7">
        <v>50</v>
      </c>
      <c r="E16" s="7"/>
      <c r="F16" s="7"/>
      <c r="G16" s="7"/>
      <c r="H16" s="7">
        <v>5</v>
      </c>
      <c r="I16" s="7">
        <v>1</v>
      </c>
      <c r="J16" s="7">
        <f t="shared" si="0"/>
        <v>56</v>
      </c>
      <c r="K16" s="7"/>
      <c r="L16" s="7"/>
      <c r="M16" s="7"/>
      <c r="N16" s="7">
        <f t="shared" si="1"/>
        <v>0</v>
      </c>
      <c r="O16" s="7">
        <f t="shared" si="2"/>
        <v>56</v>
      </c>
    </row>
    <row r="17" spans="1:15" x14ac:dyDescent="0.25">
      <c r="A17" s="2"/>
      <c r="B17" s="4" t="s">
        <v>26</v>
      </c>
      <c r="C17" s="6"/>
      <c r="D17" s="6">
        <v>128</v>
      </c>
      <c r="E17" s="6">
        <v>80</v>
      </c>
      <c r="F17" s="6"/>
      <c r="G17" s="6"/>
      <c r="H17" s="6">
        <v>26</v>
      </c>
      <c r="I17" s="6">
        <v>92</v>
      </c>
      <c r="J17" s="7">
        <f t="shared" si="0"/>
        <v>326</v>
      </c>
      <c r="K17" s="6">
        <v>25</v>
      </c>
      <c r="L17" s="6">
        <v>5</v>
      </c>
      <c r="M17" s="6"/>
      <c r="N17" s="7">
        <f t="shared" si="1"/>
        <v>30</v>
      </c>
      <c r="O17" s="7">
        <f t="shared" si="2"/>
        <v>356</v>
      </c>
    </row>
    <row r="18" spans="1:15" ht="19.5" x14ac:dyDescent="0.25">
      <c r="A18" s="2"/>
      <c r="B18" s="4" t="s">
        <v>27</v>
      </c>
      <c r="C18" s="7"/>
      <c r="D18" s="7">
        <v>160</v>
      </c>
      <c r="E18" s="7"/>
      <c r="F18" s="7"/>
      <c r="G18" s="7"/>
      <c r="H18" s="7">
        <v>15</v>
      </c>
      <c r="I18" s="7"/>
      <c r="J18" s="7">
        <f t="shared" si="0"/>
        <v>175</v>
      </c>
      <c r="K18" s="7"/>
      <c r="L18" s="7"/>
      <c r="M18" s="7"/>
      <c r="N18" s="7">
        <f t="shared" si="1"/>
        <v>0</v>
      </c>
      <c r="O18" s="7">
        <f t="shared" si="2"/>
        <v>175</v>
      </c>
    </row>
    <row r="19" spans="1:15" x14ac:dyDescent="0.25">
      <c r="A19" s="2"/>
      <c r="B19" s="4" t="s">
        <v>28</v>
      </c>
      <c r="C19" s="6"/>
      <c r="D19" s="6">
        <v>100</v>
      </c>
      <c r="E19" s="6"/>
      <c r="F19" s="6"/>
      <c r="G19" s="6"/>
      <c r="H19" s="6"/>
      <c r="I19" s="6"/>
      <c r="J19" s="7">
        <f t="shared" si="0"/>
        <v>100</v>
      </c>
      <c r="K19" s="6"/>
      <c r="L19" s="6"/>
      <c r="M19" s="6"/>
      <c r="N19" s="7">
        <f t="shared" si="1"/>
        <v>0</v>
      </c>
      <c r="O19" s="7">
        <f t="shared" si="2"/>
        <v>100</v>
      </c>
    </row>
    <row r="20" spans="1:15" x14ac:dyDescent="0.25">
      <c r="A20" s="2"/>
      <c r="B20" s="4" t="s">
        <v>29</v>
      </c>
      <c r="C20" s="7"/>
      <c r="D20" s="7">
        <v>75</v>
      </c>
      <c r="E20" s="7">
        <v>8</v>
      </c>
      <c r="F20" s="7"/>
      <c r="G20" s="7"/>
      <c r="H20" s="7">
        <v>2</v>
      </c>
      <c r="I20" s="7">
        <v>1</v>
      </c>
      <c r="J20" s="7">
        <f t="shared" si="0"/>
        <v>86</v>
      </c>
      <c r="K20" s="7"/>
      <c r="L20" s="7"/>
      <c r="M20" s="7"/>
      <c r="N20" s="7">
        <f t="shared" si="1"/>
        <v>0</v>
      </c>
      <c r="O20" s="7">
        <f t="shared" si="2"/>
        <v>86</v>
      </c>
    </row>
    <row r="21" spans="1:15" x14ac:dyDescent="0.25">
      <c r="A21" s="2"/>
      <c r="B21" s="4" t="s">
        <v>30</v>
      </c>
      <c r="C21" s="6"/>
      <c r="D21" s="6">
        <v>40</v>
      </c>
      <c r="E21" s="6"/>
      <c r="F21" s="6"/>
      <c r="G21" s="6"/>
      <c r="H21" s="6"/>
      <c r="I21" s="6"/>
      <c r="J21" s="7">
        <f t="shared" si="0"/>
        <v>40</v>
      </c>
      <c r="K21" s="6"/>
      <c r="L21" s="6"/>
      <c r="M21" s="6"/>
      <c r="N21" s="7">
        <f t="shared" si="1"/>
        <v>0</v>
      </c>
      <c r="O21" s="7">
        <f t="shared" si="2"/>
        <v>40</v>
      </c>
    </row>
    <row r="22" spans="1:15" x14ac:dyDescent="0.25">
      <c r="A22" s="2"/>
      <c r="B22" s="8" t="s">
        <v>31</v>
      </c>
      <c r="C22" s="9">
        <f>SUM(C5:C21)</f>
        <v>0</v>
      </c>
      <c r="D22" s="9">
        <f t="shared" ref="D22:O22" si="3">SUM(D5:D21)</f>
        <v>963</v>
      </c>
      <c r="E22" s="9">
        <f t="shared" si="3"/>
        <v>111</v>
      </c>
      <c r="F22" s="9">
        <f t="shared" si="3"/>
        <v>0</v>
      </c>
      <c r="G22" s="9">
        <f t="shared" si="3"/>
        <v>0</v>
      </c>
      <c r="H22" s="9">
        <f t="shared" si="3"/>
        <v>73</v>
      </c>
      <c r="I22" s="9">
        <f t="shared" si="3"/>
        <v>101</v>
      </c>
      <c r="J22" s="9">
        <f t="shared" si="3"/>
        <v>1248</v>
      </c>
      <c r="K22" s="9">
        <f t="shared" si="3"/>
        <v>260</v>
      </c>
      <c r="L22" s="9">
        <f t="shared" si="3"/>
        <v>121</v>
      </c>
      <c r="M22" s="9">
        <f t="shared" si="3"/>
        <v>0</v>
      </c>
      <c r="N22" s="9">
        <f t="shared" si="3"/>
        <v>381</v>
      </c>
      <c r="O22" s="9">
        <f t="shared" si="3"/>
        <v>1629</v>
      </c>
    </row>
    <row r="23" spans="1:15" x14ac:dyDescent="0.25">
      <c r="A23" s="2" t="s">
        <v>32</v>
      </c>
      <c r="B23" s="4" t="s">
        <v>33</v>
      </c>
      <c r="C23" s="7">
        <v>1</v>
      </c>
      <c r="D23" s="7">
        <v>18</v>
      </c>
      <c r="E23" s="7">
        <v>2</v>
      </c>
      <c r="F23" s="7">
        <v>2</v>
      </c>
      <c r="G23" s="7"/>
      <c r="H23" s="7">
        <v>1</v>
      </c>
      <c r="I23" s="7"/>
      <c r="J23" s="7">
        <f>SUM(C23:I23)</f>
        <v>24</v>
      </c>
      <c r="K23" s="7">
        <v>4</v>
      </c>
      <c r="L23" s="7"/>
      <c r="M23" s="7"/>
      <c r="N23" s="7">
        <f>SUM(K23:M23)</f>
        <v>4</v>
      </c>
      <c r="O23" s="7">
        <f>J23+N23</f>
        <v>28</v>
      </c>
    </row>
    <row r="24" spans="1:15" x14ac:dyDescent="0.25">
      <c r="A24" s="2"/>
      <c r="B24" s="4" t="s">
        <v>34</v>
      </c>
      <c r="C24" s="6"/>
      <c r="D24" s="6">
        <v>37</v>
      </c>
      <c r="E24" s="6">
        <v>15</v>
      </c>
      <c r="F24" s="6"/>
      <c r="G24" s="6">
        <v>3</v>
      </c>
      <c r="H24" s="6">
        <v>1</v>
      </c>
      <c r="I24" s="6"/>
      <c r="J24" s="7">
        <f t="shared" ref="J24:J26" si="4">SUM(C24:I24)</f>
        <v>56</v>
      </c>
      <c r="K24" s="6">
        <v>5</v>
      </c>
      <c r="L24" s="6"/>
      <c r="M24" s="6"/>
      <c r="N24" s="7">
        <f t="shared" ref="N24:N26" si="5">SUM(K24:M24)</f>
        <v>5</v>
      </c>
      <c r="O24" s="7">
        <f t="shared" ref="O24:O26" si="6">J24+N24</f>
        <v>61</v>
      </c>
    </row>
    <row r="25" spans="1:15" x14ac:dyDescent="0.25">
      <c r="A25" s="2"/>
      <c r="B25" s="4" t="s">
        <v>35</v>
      </c>
      <c r="C25" s="7">
        <v>1</v>
      </c>
      <c r="D25" s="7">
        <v>20</v>
      </c>
      <c r="E25" s="7">
        <v>2</v>
      </c>
      <c r="F25" s="7">
        <v>3</v>
      </c>
      <c r="G25" s="7"/>
      <c r="H25" s="7">
        <v>1</v>
      </c>
      <c r="I25" s="7"/>
      <c r="J25" s="7">
        <f t="shared" si="4"/>
        <v>27</v>
      </c>
      <c r="K25" s="7">
        <v>4</v>
      </c>
      <c r="L25" s="7"/>
      <c r="M25" s="7"/>
      <c r="N25" s="7">
        <f t="shared" si="5"/>
        <v>4</v>
      </c>
      <c r="O25" s="7">
        <f t="shared" si="6"/>
        <v>31</v>
      </c>
    </row>
    <row r="26" spans="1:15" x14ac:dyDescent="0.25">
      <c r="A26" s="2"/>
      <c r="B26" s="4" t="s">
        <v>36</v>
      </c>
      <c r="C26" s="6"/>
      <c r="D26" s="6">
        <v>34</v>
      </c>
      <c r="E26" s="6">
        <v>14</v>
      </c>
      <c r="F26" s="6"/>
      <c r="G26" s="6">
        <v>3</v>
      </c>
      <c r="H26" s="6">
        <v>1</v>
      </c>
      <c r="I26" s="6"/>
      <c r="J26" s="7">
        <f t="shared" si="4"/>
        <v>52</v>
      </c>
      <c r="K26" s="6">
        <v>4</v>
      </c>
      <c r="L26" s="6"/>
      <c r="M26" s="6"/>
      <c r="N26" s="7">
        <f t="shared" si="5"/>
        <v>4</v>
      </c>
      <c r="O26" s="7">
        <f t="shared" si="6"/>
        <v>56</v>
      </c>
    </row>
    <row r="27" spans="1:15" x14ac:dyDescent="0.25">
      <c r="A27" s="2"/>
      <c r="B27" s="8" t="s">
        <v>37</v>
      </c>
      <c r="C27" s="9">
        <f>SUM(C23:C26)</f>
        <v>2</v>
      </c>
      <c r="D27" s="9">
        <f t="shared" ref="D27:O27" si="7">SUM(D23:D26)</f>
        <v>109</v>
      </c>
      <c r="E27" s="9">
        <f t="shared" si="7"/>
        <v>33</v>
      </c>
      <c r="F27" s="9">
        <f t="shared" si="7"/>
        <v>5</v>
      </c>
      <c r="G27" s="9">
        <f t="shared" si="7"/>
        <v>6</v>
      </c>
      <c r="H27" s="9">
        <f t="shared" si="7"/>
        <v>4</v>
      </c>
      <c r="I27" s="9">
        <f t="shared" si="7"/>
        <v>0</v>
      </c>
      <c r="J27" s="9">
        <f t="shared" si="7"/>
        <v>159</v>
      </c>
      <c r="K27" s="9">
        <f t="shared" si="7"/>
        <v>17</v>
      </c>
      <c r="L27" s="9">
        <f t="shared" si="7"/>
        <v>0</v>
      </c>
      <c r="M27" s="9">
        <f t="shared" si="7"/>
        <v>0</v>
      </c>
      <c r="N27" s="9">
        <f t="shared" si="7"/>
        <v>17</v>
      </c>
      <c r="O27" s="9">
        <f t="shared" si="7"/>
        <v>176</v>
      </c>
    </row>
    <row r="28" spans="1:15" x14ac:dyDescent="0.25">
      <c r="A28" s="2" t="s">
        <v>38</v>
      </c>
      <c r="B28" s="4" t="s">
        <v>39</v>
      </c>
      <c r="C28" s="7"/>
      <c r="D28" s="7">
        <v>30</v>
      </c>
      <c r="E28" s="7"/>
      <c r="F28" s="7"/>
      <c r="G28" s="7"/>
      <c r="H28" s="7">
        <v>15</v>
      </c>
      <c r="I28" s="7">
        <v>75</v>
      </c>
      <c r="J28" s="7">
        <f>SUM(C28:I28)</f>
        <v>120</v>
      </c>
      <c r="K28" s="7">
        <v>15</v>
      </c>
      <c r="L28" s="7">
        <v>10</v>
      </c>
      <c r="M28" s="7">
        <v>28</v>
      </c>
      <c r="N28" s="7">
        <f>SUM(K28:M28)</f>
        <v>53</v>
      </c>
      <c r="O28" s="7">
        <f>J28+N28</f>
        <v>173</v>
      </c>
    </row>
    <row r="29" spans="1:15" x14ac:dyDescent="0.25">
      <c r="A29" s="2"/>
      <c r="B29" s="8" t="s">
        <v>40</v>
      </c>
      <c r="C29" s="9">
        <f>C28</f>
        <v>0</v>
      </c>
      <c r="D29" s="9">
        <f t="shared" ref="D29:O29" si="8">D28</f>
        <v>30</v>
      </c>
      <c r="E29" s="9">
        <f t="shared" si="8"/>
        <v>0</v>
      </c>
      <c r="F29" s="9">
        <f t="shared" si="8"/>
        <v>0</v>
      </c>
      <c r="G29" s="9">
        <f t="shared" si="8"/>
        <v>0</v>
      </c>
      <c r="H29" s="9">
        <f t="shared" si="8"/>
        <v>15</v>
      </c>
      <c r="I29" s="9">
        <f t="shared" si="8"/>
        <v>75</v>
      </c>
      <c r="J29" s="9">
        <f t="shared" si="8"/>
        <v>120</v>
      </c>
      <c r="K29" s="9">
        <f t="shared" si="8"/>
        <v>15</v>
      </c>
      <c r="L29" s="9">
        <f t="shared" si="8"/>
        <v>10</v>
      </c>
      <c r="M29" s="9">
        <f t="shared" si="8"/>
        <v>28</v>
      </c>
      <c r="N29" s="9">
        <f t="shared" si="8"/>
        <v>53</v>
      </c>
      <c r="O29" s="9">
        <f t="shared" si="8"/>
        <v>173</v>
      </c>
    </row>
    <row r="30" spans="1:15" x14ac:dyDescent="0.25">
      <c r="A30" s="2" t="s">
        <v>41</v>
      </c>
      <c r="B30" s="4" t="s">
        <v>39</v>
      </c>
      <c r="C30" s="6"/>
      <c r="D30" s="6">
        <v>60</v>
      </c>
      <c r="E30" s="6"/>
      <c r="F30" s="6"/>
      <c r="G30" s="6"/>
      <c r="H30" s="6">
        <v>75</v>
      </c>
      <c r="I30" s="6">
        <v>165</v>
      </c>
      <c r="J30" s="7">
        <f>SUM(C30:I30)</f>
        <v>300</v>
      </c>
      <c r="K30" s="6">
        <v>30</v>
      </c>
      <c r="L30" s="6">
        <v>50</v>
      </c>
      <c r="M30" s="6">
        <v>15</v>
      </c>
      <c r="N30" s="7">
        <f>SUM(K30:M30)</f>
        <v>95</v>
      </c>
      <c r="O30" s="7">
        <f>J30+N30</f>
        <v>395</v>
      </c>
    </row>
    <row r="31" spans="1:15" x14ac:dyDescent="0.25">
      <c r="A31" s="2"/>
      <c r="B31" s="8" t="s">
        <v>42</v>
      </c>
      <c r="C31" s="9">
        <f>C30</f>
        <v>0</v>
      </c>
      <c r="D31" s="9">
        <f t="shared" ref="D31:O31" si="9">D30</f>
        <v>60</v>
      </c>
      <c r="E31" s="9">
        <f t="shared" si="9"/>
        <v>0</v>
      </c>
      <c r="F31" s="9">
        <f t="shared" si="9"/>
        <v>0</v>
      </c>
      <c r="G31" s="9">
        <f t="shared" si="9"/>
        <v>0</v>
      </c>
      <c r="H31" s="9">
        <f t="shared" si="9"/>
        <v>75</v>
      </c>
      <c r="I31" s="9">
        <f t="shared" si="9"/>
        <v>165</v>
      </c>
      <c r="J31" s="9">
        <f t="shared" si="9"/>
        <v>300</v>
      </c>
      <c r="K31" s="9">
        <f t="shared" si="9"/>
        <v>30</v>
      </c>
      <c r="L31" s="9">
        <f t="shared" si="9"/>
        <v>50</v>
      </c>
      <c r="M31" s="9">
        <f t="shared" si="9"/>
        <v>15</v>
      </c>
      <c r="N31" s="9">
        <f t="shared" si="9"/>
        <v>95</v>
      </c>
      <c r="O31" s="9">
        <f t="shared" si="9"/>
        <v>395</v>
      </c>
    </row>
    <row r="32" spans="1:15" x14ac:dyDescent="0.25">
      <c r="A32" s="2" t="s">
        <v>43</v>
      </c>
      <c r="B32" s="4" t="s">
        <v>39</v>
      </c>
      <c r="C32" s="7"/>
      <c r="D32" s="7">
        <v>60</v>
      </c>
      <c r="E32" s="7"/>
      <c r="F32" s="7"/>
      <c r="G32" s="7"/>
      <c r="H32" s="7">
        <v>45</v>
      </c>
      <c r="I32" s="7">
        <v>20</v>
      </c>
      <c r="J32" s="7">
        <f>SUM(C32:I32)</f>
        <v>125</v>
      </c>
      <c r="K32" s="7">
        <v>35</v>
      </c>
      <c r="L32" s="7">
        <v>10</v>
      </c>
      <c r="M32" s="7"/>
      <c r="N32" s="7">
        <f>SUM(K32:M32)</f>
        <v>45</v>
      </c>
      <c r="O32" s="7">
        <f>J32+N32</f>
        <v>170</v>
      </c>
    </row>
    <row r="33" spans="1:15" x14ac:dyDescent="0.25">
      <c r="A33" s="2"/>
      <c r="B33" s="8" t="s">
        <v>44</v>
      </c>
      <c r="C33" s="9">
        <f>C32</f>
        <v>0</v>
      </c>
      <c r="D33" s="9">
        <f t="shared" ref="D33:O33" si="10">D32</f>
        <v>60</v>
      </c>
      <c r="E33" s="9">
        <f t="shared" si="10"/>
        <v>0</v>
      </c>
      <c r="F33" s="9">
        <f t="shared" si="10"/>
        <v>0</v>
      </c>
      <c r="G33" s="9">
        <f t="shared" si="10"/>
        <v>0</v>
      </c>
      <c r="H33" s="9">
        <f t="shared" si="10"/>
        <v>45</v>
      </c>
      <c r="I33" s="9">
        <f t="shared" si="10"/>
        <v>20</v>
      </c>
      <c r="J33" s="9">
        <f t="shared" si="10"/>
        <v>125</v>
      </c>
      <c r="K33" s="9">
        <f t="shared" si="10"/>
        <v>35</v>
      </c>
      <c r="L33" s="9">
        <f t="shared" si="10"/>
        <v>10</v>
      </c>
      <c r="M33" s="9">
        <f t="shared" si="10"/>
        <v>0</v>
      </c>
      <c r="N33" s="9">
        <f t="shared" si="10"/>
        <v>45</v>
      </c>
      <c r="O33" s="9">
        <f t="shared" si="10"/>
        <v>170</v>
      </c>
    </row>
    <row r="34" spans="1:15" x14ac:dyDescent="0.25">
      <c r="A34" s="2" t="s">
        <v>45</v>
      </c>
      <c r="B34" s="4" t="s">
        <v>46</v>
      </c>
      <c r="C34" s="6"/>
      <c r="D34" s="6">
        <v>6</v>
      </c>
      <c r="E34" s="6"/>
      <c r="F34" s="6"/>
      <c r="G34" s="6"/>
      <c r="H34" s="6">
        <v>6</v>
      </c>
      <c r="I34" s="6">
        <v>48</v>
      </c>
      <c r="J34" s="7">
        <f>SUM(C34:I34)</f>
        <v>60</v>
      </c>
      <c r="K34" s="6">
        <v>24</v>
      </c>
      <c r="L34" s="6">
        <v>7</v>
      </c>
      <c r="M34" s="6"/>
      <c r="N34" s="7">
        <f>SUM(K34:M34)</f>
        <v>31</v>
      </c>
      <c r="O34" s="7">
        <f>J34+N34</f>
        <v>91</v>
      </c>
    </row>
    <row r="35" spans="1:15" x14ac:dyDescent="0.25">
      <c r="A35" s="2"/>
      <c r="B35" s="8" t="s">
        <v>47</v>
      </c>
      <c r="C35" s="9">
        <f>C34</f>
        <v>0</v>
      </c>
      <c r="D35" s="9">
        <f t="shared" ref="D35:O35" si="11">D34</f>
        <v>6</v>
      </c>
      <c r="E35" s="9">
        <f t="shared" si="11"/>
        <v>0</v>
      </c>
      <c r="F35" s="9">
        <f t="shared" si="11"/>
        <v>0</v>
      </c>
      <c r="G35" s="9">
        <f t="shared" si="11"/>
        <v>0</v>
      </c>
      <c r="H35" s="9">
        <f t="shared" si="11"/>
        <v>6</v>
      </c>
      <c r="I35" s="9">
        <f t="shared" si="11"/>
        <v>48</v>
      </c>
      <c r="J35" s="9">
        <f t="shared" si="11"/>
        <v>60</v>
      </c>
      <c r="K35" s="9">
        <f t="shared" si="11"/>
        <v>24</v>
      </c>
      <c r="L35" s="9">
        <f t="shared" si="11"/>
        <v>7</v>
      </c>
      <c r="M35" s="9">
        <f t="shared" si="11"/>
        <v>0</v>
      </c>
      <c r="N35" s="9">
        <f t="shared" si="11"/>
        <v>31</v>
      </c>
      <c r="O35" s="9">
        <f t="shared" si="11"/>
        <v>91</v>
      </c>
    </row>
    <row r="36" spans="1:15" x14ac:dyDescent="0.25">
      <c r="A36" s="2" t="s">
        <v>48</v>
      </c>
      <c r="B36" s="4" t="s">
        <v>49</v>
      </c>
      <c r="C36" s="7"/>
      <c r="D36" s="7">
        <v>3</v>
      </c>
      <c r="E36" s="7"/>
      <c r="F36" s="7"/>
      <c r="G36" s="7"/>
      <c r="H36" s="7"/>
      <c r="I36" s="7"/>
      <c r="J36" s="7">
        <f>SUM(C36:I36)</f>
        <v>3</v>
      </c>
      <c r="K36" s="7"/>
      <c r="L36" s="7"/>
      <c r="M36" s="7"/>
      <c r="N36" s="7">
        <f>SUM(K36:M36)</f>
        <v>0</v>
      </c>
      <c r="O36" s="7">
        <f>J36+N36</f>
        <v>3</v>
      </c>
    </row>
    <row r="37" spans="1:15" x14ac:dyDescent="0.25">
      <c r="A37" s="2"/>
      <c r="B37" s="4" t="s">
        <v>50</v>
      </c>
      <c r="C37" s="6"/>
      <c r="D37" s="6">
        <v>2</v>
      </c>
      <c r="E37" s="6"/>
      <c r="F37" s="6"/>
      <c r="G37" s="6"/>
      <c r="H37" s="6"/>
      <c r="I37" s="6"/>
      <c r="J37" s="7">
        <f>SUM(C37:I37)</f>
        <v>2</v>
      </c>
      <c r="K37" s="6"/>
      <c r="L37" s="6"/>
      <c r="M37" s="6"/>
      <c r="N37" s="7">
        <f>SUM(K37:M37)</f>
        <v>0</v>
      </c>
      <c r="O37" s="7">
        <f>J37+N37</f>
        <v>2</v>
      </c>
    </row>
    <row r="38" spans="1:15" x14ac:dyDescent="0.25">
      <c r="A38" s="2"/>
      <c r="B38" s="8" t="s">
        <v>51</v>
      </c>
      <c r="C38" s="9">
        <f>SUM(C36:C37)</f>
        <v>0</v>
      </c>
      <c r="D38" s="9">
        <f t="shared" ref="D38:O38" si="12">SUM(D36:D37)</f>
        <v>5</v>
      </c>
      <c r="E38" s="9">
        <f t="shared" si="12"/>
        <v>0</v>
      </c>
      <c r="F38" s="9">
        <f t="shared" si="12"/>
        <v>0</v>
      </c>
      <c r="G38" s="9">
        <f t="shared" si="12"/>
        <v>0</v>
      </c>
      <c r="H38" s="9">
        <f t="shared" si="12"/>
        <v>0</v>
      </c>
      <c r="I38" s="9">
        <f t="shared" si="12"/>
        <v>0</v>
      </c>
      <c r="J38" s="9">
        <f t="shared" si="12"/>
        <v>5</v>
      </c>
      <c r="K38" s="9">
        <f t="shared" si="12"/>
        <v>0</v>
      </c>
      <c r="L38" s="9">
        <f t="shared" si="12"/>
        <v>0</v>
      </c>
      <c r="M38" s="9">
        <f t="shared" si="12"/>
        <v>0</v>
      </c>
      <c r="N38" s="9">
        <f t="shared" si="12"/>
        <v>0</v>
      </c>
      <c r="O38" s="9">
        <f t="shared" si="12"/>
        <v>5</v>
      </c>
    </row>
    <row r="39" spans="1:15" x14ac:dyDescent="0.25">
      <c r="A39" s="5" t="s">
        <v>4</v>
      </c>
      <c r="B39" s="5"/>
      <c r="C39" s="10">
        <f>C22+C27+C29+C31+C33+C35+C38</f>
        <v>2</v>
      </c>
      <c r="D39" s="10">
        <f t="shared" ref="D39:O39" si="13">D22+D27+D29+D31+D33+D35+D38</f>
        <v>1233</v>
      </c>
      <c r="E39" s="10">
        <f t="shared" si="13"/>
        <v>144</v>
      </c>
      <c r="F39" s="10">
        <f t="shared" si="13"/>
        <v>5</v>
      </c>
      <c r="G39" s="10">
        <f t="shared" si="13"/>
        <v>6</v>
      </c>
      <c r="H39" s="10">
        <f t="shared" si="13"/>
        <v>218</v>
      </c>
      <c r="I39" s="10">
        <f t="shared" si="13"/>
        <v>409</v>
      </c>
      <c r="J39" s="10">
        <f t="shared" si="13"/>
        <v>2017</v>
      </c>
      <c r="K39" s="10">
        <f t="shared" si="13"/>
        <v>381</v>
      </c>
      <c r="L39" s="10">
        <f t="shared" si="13"/>
        <v>198</v>
      </c>
      <c r="M39" s="10">
        <f t="shared" si="13"/>
        <v>43</v>
      </c>
      <c r="N39" s="10">
        <f t="shared" si="13"/>
        <v>622</v>
      </c>
      <c r="O39" s="10">
        <f t="shared" si="13"/>
        <v>2639</v>
      </c>
    </row>
  </sheetData>
  <mergeCells count="17">
    <mergeCell ref="A34:A35"/>
    <mergeCell ref="A36:A38"/>
    <mergeCell ref="A39:B39"/>
    <mergeCell ref="A2:D2"/>
    <mergeCell ref="A1:O1"/>
    <mergeCell ref="O3:O4"/>
    <mergeCell ref="A5:A22"/>
    <mergeCell ref="A23:A27"/>
    <mergeCell ref="A28:A29"/>
    <mergeCell ref="A30:A31"/>
    <mergeCell ref="A32:A33"/>
    <mergeCell ref="A3:A4"/>
    <mergeCell ref="B3:B4"/>
    <mergeCell ref="C3:I3"/>
    <mergeCell ref="J3:J4"/>
    <mergeCell ref="K3:M3"/>
    <mergeCell ref="N3:N4"/>
  </mergeCells>
  <pageMargins left="0" right="0" top="0" bottom="0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2022-09-27T16:17:19Z</dcterms:modified>
</cp:coreProperties>
</file>