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mil.zasadowski\Desktop\Załącznik nr 3 Dokumentacja techniczna\Do publikacji\"/>
    </mc:Choice>
  </mc:AlternateContent>
  <bookViews>
    <workbookView xWindow="480" yWindow="108" windowWidth="27792" windowHeight="12600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G8" i="1" l="1"/>
  <c r="G19" i="1" l="1"/>
  <c r="G21" i="1" l="1"/>
  <c r="G18" i="1"/>
  <c r="G20" i="1" l="1"/>
  <c r="G16" i="1"/>
  <c r="G12" i="1"/>
  <c r="G13" i="1"/>
  <c r="G14" i="1"/>
  <c r="G11" i="1"/>
  <c r="G10" i="1"/>
  <c r="G7" i="1"/>
  <c r="G6" i="1"/>
  <c r="G24" i="1" l="1"/>
  <c r="G25" i="1" s="1"/>
  <c r="G26" i="1" l="1"/>
</calcChain>
</file>

<file path=xl/sharedStrings.xml><?xml version="1.0" encoding="utf-8"?>
<sst xmlns="http://schemas.openxmlformats.org/spreadsheetml/2006/main" count="55" uniqueCount="43">
  <si>
    <t>Lp</t>
  </si>
  <si>
    <t>Podstawa</t>
  </si>
  <si>
    <t>Opis</t>
  </si>
  <si>
    <t>Jedn. obm.</t>
  </si>
  <si>
    <t>m2</t>
  </si>
  <si>
    <t>ilość</t>
  </si>
  <si>
    <t>I. Roboty przygotowawcze</t>
  </si>
  <si>
    <t>D-04.01.01</t>
  </si>
  <si>
    <t>D-04.04.02</t>
  </si>
  <si>
    <t>D-04.03.01</t>
  </si>
  <si>
    <t>Skropienie nawierzchni drogowej asfaltem</t>
  </si>
  <si>
    <t>D-05.03.13</t>
  </si>
  <si>
    <t>szt.</t>
  </si>
  <si>
    <t>Podsumowanie - wartość robót netto</t>
  </si>
  <si>
    <t>Podsumowanie - podatek Vat 23%</t>
  </si>
  <si>
    <t>Podsumowanie - wartość robót brutto</t>
  </si>
  <si>
    <t>D-07.02.01a</t>
  </si>
  <si>
    <t>Roboty pomiarowe przy liniowych robotach ziemnych - trasa drogi w terenie równinnym</t>
  </si>
  <si>
    <t>km</t>
  </si>
  <si>
    <t>Mechaniczne oszyszczenie nawierzchni drogowej ulepszone</t>
  </si>
  <si>
    <t>D-06.03.01</t>
  </si>
  <si>
    <t>Geodezyjna inwentaryzacja powykonawcza</t>
  </si>
  <si>
    <t>kompl.</t>
  </si>
  <si>
    <t>D-01.01.01a</t>
  </si>
  <si>
    <t>Utwardzenie częsci działki polegają na wykonaniu nawierzchni bitumicznej na odcinku lądowiska na terenia Nadleśnictwa Dąbrowa</t>
  </si>
  <si>
    <t>II. Podbudowy i nawierzchnie</t>
  </si>
  <si>
    <t>IV. Roboty wykończeniowe</t>
  </si>
  <si>
    <t>III. Roboty remontowe</t>
  </si>
  <si>
    <t>D-05.03.17</t>
  </si>
  <si>
    <t>Remont cząstkowy nawierzchni bitumicznej emulsją i grysami twardymi - wyboje do głębokości śr. 3cm</t>
  </si>
  <si>
    <t>D-07.01.01</t>
  </si>
  <si>
    <t>Wykonanie oznakowania poziomego, grubowarstwowego ( termoutwardzalne) ( oś ląowiska + miejsce czerpania wody )</t>
  </si>
  <si>
    <t>Znaki pionowe informujące o miejscu czerpania wody</t>
  </si>
  <si>
    <t>D-01.02.02</t>
  </si>
  <si>
    <t>Usunięcie warstwy ziemi urodzajnej o  gr. 15 cm za pomocą spycharek wraz zwywozem na odl. do 0,5km ( pobocza 1,0m x 1150m - ścinka poboczą dla istniejącej częsci lądowiska.</t>
  </si>
  <si>
    <t>Nawierzchnia z betonu asfaltowego SMA11 - warstwa ścieralna gr. po zagęszczeniu 5 cm ( KR 1-3)(bez grysowania)</t>
  </si>
  <si>
    <t>Mechaniczne wykonanie koryta głębokość do 15 cm (jezdnia - 30m x 10m) wraz z wywozem urobku na odl. do 0,5km.</t>
  </si>
  <si>
    <t xml:space="preserve">Podbudowa z kruszywa łamanego 0/31,5mm - warstwa ogrubości po zagęszczeniu śr. 10cm </t>
  </si>
  <si>
    <t>Humusowanie poboczy wraz z obsianiem mieszaniną traw przy grub. warstwy humusu do 10 cm po zagęszczeniu ( 2 x 4,0m x 300mb)</t>
  </si>
  <si>
    <t>Mechaniczne profilowanie podłoża pod warstwy konstrukcyjne ( jezdnia ) 13m x 300mb</t>
  </si>
  <si>
    <t>Kosztorys ślepy</t>
  </si>
  <si>
    <t>Wartość netto</t>
  </si>
  <si>
    <t>Cena jedn.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</si>
</sst>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rgb="FF000000"/>
      <name val="Times New Roman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2">
    <xf numFmtId="0" fontId="0" fillId="0" borderId="0" xfId="0"/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164" fontId="3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workbookViewId="0">
      <selection activeCell="F20" sqref="F20"/>
    </sheetView>
  </sheetViews>
  <sheetFormatPr defaultRowHeight="14.4" x14ac:dyDescent="0.3"/>
  <cols>
    <col min="1" max="1" width="3.88671875" style="2" customWidth="1"/>
    <col min="2" max="2" width="15.44140625" style="2" customWidth="1"/>
    <col min="3" max="3" width="59.33203125" style="2" customWidth="1"/>
    <col min="4" max="4" width="10.44140625" style="2" customWidth="1"/>
    <col min="5" max="5" width="12.44140625" style="2" customWidth="1"/>
    <col min="6" max="6" width="15.5546875" style="2" customWidth="1"/>
    <col min="7" max="7" width="16" style="2" customWidth="1"/>
    <col min="8" max="16384" width="8.88671875" style="2"/>
  </cols>
  <sheetData>
    <row r="1" spans="1:7" x14ac:dyDescent="0.3">
      <c r="A1" s="1" t="s">
        <v>40</v>
      </c>
      <c r="B1" s="1"/>
      <c r="C1" s="1"/>
      <c r="D1" s="1"/>
      <c r="E1" s="1"/>
      <c r="F1" s="1"/>
      <c r="G1" s="1"/>
    </row>
    <row r="2" spans="1:7" x14ac:dyDescent="0.3">
      <c r="A2" s="3" t="s">
        <v>24</v>
      </c>
      <c r="B2" s="3"/>
      <c r="C2" s="3"/>
      <c r="D2" s="3"/>
      <c r="E2" s="3"/>
      <c r="F2" s="3"/>
      <c r="G2" s="3"/>
    </row>
    <row r="3" spans="1:7" x14ac:dyDescent="0.3">
      <c r="A3" s="4" t="s">
        <v>0</v>
      </c>
      <c r="B3" s="4" t="s">
        <v>1</v>
      </c>
      <c r="C3" s="4" t="s">
        <v>2</v>
      </c>
      <c r="D3" s="5" t="s">
        <v>3</v>
      </c>
      <c r="E3" s="5" t="s">
        <v>5</v>
      </c>
      <c r="F3" s="5" t="s">
        <v>42</v>
      </c>
      <c r="G3" s="4" t="s">
        <v>41</v>
      </c>
    </row>
    <row r="4" spans="1:7" x14ac:dyDescent="0.3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</row>
    <row r="5" spans="1:7" ht="15.6" x14ac:dyDescent="0.3">
      <c r="A5" s="7" t="s">
        <v>6</v>
      </c>
      <c r="B5" s="8"/>
      <c r="C5" s="8"/>
      <c r="D5" s="8"/>
      <c r="E5" s="8"/>
      <c r="F5" s="8"/>
      <c r="G5" s="9"/>
    </row>
    <row r="6" spans="1:7" ht="28.8" x14ac:dyDescent="0.3">
      <c r="A6" s="10">
        <v>1</v>
      </c>
      <c r="B6" s="10" t="s">
        <v>23</v>
      </c>
      <c r="C6" s="11" t="s">
        <v>17</v>
      </c>
      <c r="D6" s="10" t="s">
        <v>18</v>
      </c>
      <c r="E6" s="21">
        <v>0.3</v>
      </c>
      <c r="F6" s="12">
        <v>0</v>
      </c>
      <c r="G6" s="12">
        <f>E6*F6</f>
        <v>0</v>
      </c>
    </row>
    <row r="7" spans="1:7" ht="43.2" x14ac:dyDescent="0.3">
      <c r="A7" s="10">
        <v>2</v>
      </c>
      <c r="B7" s="10" t="s">
        <v>33</v>
      </c>
      <c r="C7" s="11" t="s">
        <v>34</v>
      </c>
      <c r="D7" s="10" t="s">
        <v>4</v>
      </c>
      <c r="E7" s="21">
        <v>1750</v>
      </c>
      <c r="F7" s="12">
        <v>0</v>
      </c>
      <c r="G7" s="12">
        <f>E7*F7</f>
        <v>0</v>
      </c>
    </row>
    <row r="8" spans="1:7" ht="28.8" x14ac:dyDescent="0.3">
      <c r="A8" s="10">
        <v>3</v>
      </c>
      <c r="B8" s="10" t="s">
        <v>7</v>
      </c>
      <c r="C8" s="11" t="s">
        <v>36</v>
      </c>
      <c r="D8" s="10" t="s">
        <v>4</v>
      </c>
      <c r="E8" s="21">
        <v>360</v>
      </c>
      <c r="F8" s="12">
        <v>0</v>
      </c>
      <c r="G8" s="12">
        <f>E8*F8</f>
        <v>0</v>
      </c>
    </row>
    <row r="9" spans="1:7" ht="15.6" x14ac:dyDescent="0.3">
      <c r="A9" s="13" t="s">
        <v>25</v>
      </c>
      <c r="B9" s="14"/>
      <c r="C9" s="14"/>
      <c r="D9" s="14"/>
      <c r="E9" s="14"/>
      <c r="F9" s="14"/>
      <c r="G9" s="15"/>
    </row>
    <row r="10" spans="1:7" ht="28.8" x14ac:dyDescent="0.3">
      <c r="A10" s="10">
        <v>3</v>
      </c>
      <c r="B10" s="10" t="s">
        <v>7</v>
      </c>
      <c r="C10" s="11" t="s">
        <v>39</v>
      </c>
      <c r="D10" s="10" t="s">
        <v>4</v>
      </c>
      <c r="E10" s="21">
        <v>3900</v>
      </c>
      <c r="F10" s="12">
        <v>0</v>
      </c>
      <c r="G10" s="12">
        <f>E10*F10</f>
        <v>0</v>
      </c>
    </row>
    <row r="11" spans="1:7" ht="28.8" x14ac:dyDescent="0.3">
      <c r="A11" s="10">
        <v>4</v>
      </c>
      <c r="B11" s="10" t="s">
        <v>8</v>
      </c>
      <c r="C11" s="11" t="s">
        <v>37</v>
      </c>
      <c r="D11" s="10" t="s">
        <v>4</v>
      </c>
      <c r="E11" s="21">
        <v>3900</v>
      </c>
      <c r="F11" s="12">
        <v>0</v>
      </c>
      <c r="G11" s="12">
        <f>E11*F11</f>
        <v>0</v>
      </c>
    </row>
    <row r="12" spans="1:7" x14ac:dyDescent="0.3">
      <c r="A12" s="10">
        <v>5</v>
      </c>
      <c r="B12" s="10" t="s">
        <v>9</v>
      </c>
      <c r="C12" s="11" t="s">
        <v>19</v>
      </c>
      <c r="D12" s="10" t="s">
        <v>4</v>
      </c>
      <c r="E12" s="21">
        <v>3900</v>
      </c>
      <c r="F12" s="12">
        <v>0</v>
      </c>
      <c r="G12" s="12">
        <f t="shared" ref="G12:G14" si="0">E12*F12</f>
        <v>0</v>
      </c>
    </row>
    <row r="13" spans="1:7" x14ac:dyDescent="0.3">
      <c r="A13" s="10">
        <v>6</v>
      </c>
      <c r="B13" s="10" t="s">
        <v>9</v>
      </c>
      <c r="C13" s="11" t="s">
        <v>10</v>
      </c>
      <c r="D13" s="10" t="s">
        <v>4</v>
      </c>
      <c r="E13" s="21">
        <v>3900</v>
      </c>
      <c r="F13" s="12">
        <v>0</v>
      </c>
      <c r="G13" s="12">
        <f t="shared" si="0"/>
        <v>0</v>
      </c>
    </row>
    <row r="14" spans="1:7" ht="28.8" x14ac:dyDescent="0.3">
      <c r="A14" s="10">
        <v>7</v>
      </c>
      <c r="B14" s="10" t="s">
        <v>11</v>
      </c>
      <c r="C14" s="11" t="s">
        <v>35</v>
      </c>
      <c r="D14" s="10" t="s">
        <v>4</v>
      </c>
      <c r="E14" s="21">
        <v>3600</v>
      </c>
      <c r="F14" s="12">
        <v>0</v>
      </c>
      <c r="G14" s="12">
        <f t="shared" si="0"/>
        <v>0</v>
      </c>
    </row>
    <row r="15" spans="1:7" ht="15.6" x14ac:dyDescent="0.3">
      <c r="A15" s="13" t="s">
        <v>27</v>
      </c>
      <c r="B15" s="14"/>
      <c r="C15" s="14"/>
      <c r="D15" s="14"/>
      <c r="E15" s="14"/>
      <c r="F15" s="14"/>
      <c r="G15" s="15"/>
    </row>
    <row r="16" spans="1:7" ht="28.8" x14ac:dyDescent="0.3">
      <c r="A16" s="10">
        <v>8</v>
      </c>
      <c r="B16" s="10" t="s">
        <v>28</v>
      </c>
      <c r="C16" s="11" t="s">
        <v>29</v>
      </c>
      <c r="D16" s="10" t="s">
        <v>4</v>
      </c>
      <c r="E16" s="21">
        <v>200</v>
      </c>
      <c r="F16" s="12">
        <v>0</v>
      </c>
      <c r="G16" s="12">
        <f>E16*F16</f>
        <v>0</v>
      </c>
    </row>
    <row r="17" spans="1:7" ht="15.6" x14ac:dyDescent="0.3">
      <c r="A17" s="13" t="s">
        <v>26</v>
      </c>
      <c r="B17" s="14"/>
      <c r="C17" s="14"/>
      <c r="D17" s="14"/>
      <c r="E17" s="14"/>
      <c r="F17" s="14"/>
      <c r="G17" s="15"/>
    </row>
    <row r="18" spans="1:7" ht="28.8" x14ac:dyDescent="0.3">
      <c r="A18" s="10">
        <v>9</v>
      </c>
      <c r="B18" s="10" t="s">
        <v>20</v>
      </c>
      <c r="C18" s="11" t="s">
        <v>38</v>
      </c>
      <c r="D18" s="10" t="s">
        <v>4</v>
      </c>
      <c r="E18" s="21">
        <v>2400</v>
      </c>
      <c r="F18" s="12">
        <v>0</v>
      </c>
      <c r="G18" s="12">
        <f t="shared" ref="G18:G21" si="1">E18*F18</f>
        <v>0</v>
      </c>
    </row>
    <row r="19" spans="1:7" ht="28.8" x14ac:dyDescent="0.3">
      <c r="A19" s="10">
        <v>10</v>
      </c>
      <c r="B19" s="10" t="s">
        <v>30</v>
      </c>
      <c r="C19" s="11" t="s">
        <v>31</v>
      </c>
      <c r="D19" s="10" t="s">
        <v>4</v>
      </c>
      <c r="E19" s="21">
        <v>100</v>
      </c>
      <c r="F19" s="12">
        <v>0</v>
      </c>
      <c r="G19" s="12">
        <f>E19*F19</f>
        <v>0</v>
      </c>
    </row>
    <row r="20" spans="1:7" x14ac:dyDescent="0.3">
      <c r="A20" s="10">
        <v>11</v>
      </c>
      <c r="B20" s="10" t="s">
        <v>16</v>
      </c>
      <c r="C20" s="11" t="s">
        <v>32</v>
      </c>
      <c r="D20" s="10" t="s">
        <v>12</v>
      </c>
      <c r="E20" s="21">
        <v>1</v>
      </c>
      <c r="F20" s="12">
        <v>0</v>
      </c>
      <c r="G20" s="12">
        <f t="shared" si="1"/>
        <v>0</v>
      </c>
    </row>
    <row r="21" spans="1:7" x14ac:dyDescent="0.3">
      <c r="A21" s="10">
        <v>12</v>
      </c>
      <c r="B21" s="10" t="s">
        <v>23</v>
      </c>
      <c r="C21" s="16" t="s">
        <v>21</v>
      </c>
      <c r="D21" s="10" t="s">
        <v>22</v>
      </c>
      <c r="E21" s="21">
        <v>1</v>
      </c>
      <c r="F21" s="12">
        <v>0</v>
      </c>
      <c r="G21" s="12">
        <f t="shared" si="1"/>
        <v>0</v>
      </c>
    </row>
    <row r="24" spans="1:7" x14ac:dyDescent="0.3">
      <c r="C24" s="17" t="s">
        <v>13</v>
      </c>
      <c r="D24" s="17"/>
      <c r="E24" s="17"/>
      <c r="F24" s="17"/>
      <c r="G24" s="18">
        <f>SUM(G6,G7,G10:G14,G16,G18:G21)</f>
        <v>0</v>
      </c>
    </row>
    <row r="25" spans="1:7" x14ac:dyDescent="0.3">
      <c r="C25" s="17" t="s">
        <v>14</v>
      </c>
      <c r="D25" s="17"/>
      <c r="E25" s="17"/>
      <c r="F25" s="17"/>
      <c r="G25" s="18">
        <f>G24*0.23</f>
        <v>0</v>
      </c>
    </row>
    <row r="26" spans="1:7" x14ac:dyDescent="0.3">
      <c r="C26" s="19" t="s">
        <v>15</v>
      </c>
      <c r="D26" s="19"/>
      <c r="E26" s="19"/>
      <c r="F26" s="19"/>
      <c r="G26" s="20">
        <f>G24+G25</f>
        <v>0</v>
      </c>
    </row>
  </sheetData>
  <sheetProtection algorithmName="SHA-512" hashValue="3LHsxzsYHc4d5Lj3izyrI1L3w6okCv1/0Ss8mysxCpU5mzYWI2We2aQalUd4fmdo/0pamrH4fWNcvgAMx402ow==" saltValue="ld3VIeAd81RmTPwU4DScuQ==" spinCount="100000" sheet="1" objects="1" scenarios="1"/>
  <mergeCells count="9">
    <mergeCell ref="A17:G17"/>
    <mergeCell ref="C24:F24"/>
    <mergeCell ref="C25:F25"/>
    <mergeCell ref="C26:F26"/>
    <mergeCell ref="A1:G1"/>
    <mergeCell ref="A5:G5"/>
    <mergeCell ref="A9:G9"/>
    <mergeCell ref="A2:G2"/>
    <mergeCell ref="A15:G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Meller</dc:creator>
  <cp:lastModifiedBy>1204 N.Dąbrowa Kamil Zasadowski</cp:lastModifiedBy>
  <cp:lastPrinted>2020-05-18T11:19:44Z</cp:lastPrinted>
  <dcterms:created xsi:type="dcterms:W3CDTF">2020-05-13T05:26:16Z</dcterms:created>
  <dcterms:modified xsi:type="dcterms:W3CDTF">2022-07-28T07:28:33Z</dcterms:modified>
</cp:coreProperties>
</file>