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defaultThemeVersion="124226"/>
  <mc:AlternateContent xmlns:mc="http://schemas.openxmlformats.org/markup-compatibility/2006">
    <mc:Choice Requires="x15">
      <x15ac:absPath xmlns:x15ac="http://schemas.microsoft.com/office/spreadsheetml/2010/11/ac" url="/Users/user/Desktop/DNS_auta_new/ZÁKAZKY/5_Enviro_PHEV_SUV/PROCES/"/>
    </mc:Choice>
  </mc:AlternateContent>
  <xr:revisionPtr revIDLastSave="0" documentId="13_ncr:1_{15289BD6-429B-8C43-8400-471F7DE93551}" xr6:coauthVersionLast="47" xr6:coauthVersionMax="47" xr10:uidLastSave="{00000000-0000-0000-0000-000000000000}"/>
  <bookViews>
    <workbookView xWindow="0" yWindow="500" windowWidth="28800" windowHeight="16140" activeTab="1" xr2:uid="{00000000-000D-0000-FFFF-FFFF00000000}"/>
  </bookViews>
  <sheets>
    <sheet name="Stručný opis PZ" sheetId="11" r:id="rId1"/>
    <sheet name="PHEV_SUV_spec" sheetId="12" r:id="rId2"/>
    <sheet name="Zoznam doplnkov" sheetId="15" r:id="rId3"/>
    <sheet name="Radiostanica_spec" sheetId="3" r:id="rId4"/>
    <sheet name="VRZ_zostava2_spec" sheetId="16" r:id="rId5"/>
    <sheet name="Štrukúrovaný rozpočet" sheetId="14" r:id="rId6"/>
    <sheet name="POLEPY" sheetId="6"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4" l="1"/>
  <c r="D4" i="14"/>
  <c r="F5" i="14"/>
  <c r="F6" i="14"/>
  <c r="F7" i="14"/>
  <c r="F8" i="14"/>
  <c r="F9" i="14"/>
  <c r="D5" i="14"/>
  <c r="D6" i="14"/>
  <c r="D7" i="14"/>
  <c r="D8" i="14"/>
  <c r="D9" i="14"/>
  <c r="F3" i="14"/>
  <c r="D3" i="14"/>
  <c r="F10" i="14" l="1"/>
</calcChain>
</file>

<file path=xl/sharedStrings.xml><?xml version="1.0" encoding="utf-8"?>
<sst xmlns="http://schemas.openxmlformats.org/spreadsheetml/2006/main" count="447" uniqueCount="324">
  <si>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</si>
  <si>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</si>
  <si>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</si>
  <si>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</si>
  <si>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</si>
  <si>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</si>
  <si>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</si>
  <si>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</si>
  <si>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</si>
  <si>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</si>
  <si>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</si>
  <si>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</si>
  <si>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</si>
  <si>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</si>
  <si>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</si>
  <si>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</si>
  <si>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</si>
  <si>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</si>
  <si>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</si>
  <si>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</si>
  <si>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</si>
  <si>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</si>
  <si>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</si>
  <si>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</si>
  <si>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</si>
  <si>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</si>
  <si>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</si>
  <si>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</si>
  <si>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</si>
  <si>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</si>
  <si>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</si>
  <si>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</si>
  <si>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 xml:space="preserve">všetky automobily musia byť nové, nepoužívané s údajom na počítadle km nie vyšším ako 40 km. </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</si>
  <si>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</si>
  <si>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</si>
  <si>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</si>
  <si>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</si>
  <si>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</si>
  <si>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</si>
  <si>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</si>
  <si>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</si>
  <si>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</si>
  <si>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</si>
  <si>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</si>
  <si>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</si>
  <si>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</si>
  <si>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</si>
  <si>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</si>
  <si>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</si>
  <si>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</si>
  <si>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</si>
  <si>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</si>
  <si>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</si>
  <si>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Benzínový motor výkon (kW/k)</t>
  </si>
  <si>
    <t xml:space="preserve">Motor </t>
  </si>
  <si>
    <t>plug - in hybrid</t>
  </si>
  <si>
    <t>Maximálny systémový (kombinovaný) výkon</t>
  </si>
  <si>
    <t>horná hranica údaja max. 50 g/km</t>
  </si>
  <si>
    <t>Dojazd v elektrickom režime podľa cyklu WLTP (km)</t>
  </si>
  <si>
    <t>automatická</t>
  </si>
  <si>
    <t>bezolovnatý benzín, oktánové číslo 95 / elektrina</t>
  </si>
  <si>
    <t>Delené sklopné zadné operadlá sedadiel (napr. 60:40, 3:2 a pod.)</t>
  </si>
  <si>
    <t>min. 6 (predné s vypínateľným na strane spolujazdca, bočné a hlavové pre vodiča a spolujazdca)</t>
  </si>
  <si>
    <t>Emisie CO2 - vážený priemer  podľa normy WLTP (g/km)</t>
  </si>
  <si>
    <t>Automatická klimatizácia min. dvojzónová</t>
  </si>
  <si>
    <t>Kotúčové brzdy vpredu a vzadu</t>
  </si>
  <si>
    <t>Vyhrievané zadné okno</t>
  </si>
  <si>
    <t>Nabíjací kábel Mode 2 Typ E/F 10A/230V</t>
  </si>
  <si>
    <t>min. 48 km</t>
  </si>
  <si>
    <t>Grafické znázornenie parametrov a až f</t>
  </si>
  <si>
    <t>Výškovo a pozdĺžne nastaviteľný kožený multifunkčný volant</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</si>
  <si>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</si>
  <si>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</si>
  <si>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</si>
  <si>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</si>
  <si>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</si>
  <si>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AF - viacúčelové (v tomto prípade SUV)</t>
  </si>
  <si>
    <t>požaduje sa pohon všetkých štyroch kolies (4x4)</t>
  </si>
  <si>
    <t>Pohon náprav</t>
  </si>
  <si>
    <t>Alarm</t>
  </si>
  <si>
    <t>Asistent varovania pred kolíziou s vozidlami, cyklistami, chodcami s funkciou núdzového brzdenia</t>
  </si>
  <si>
    <t>Predné LED svetlomety</t>
  </si>
  <si>
    <t>Bezkľúčové odomykanie a zamykanie a štartovanie tlačidlom</t>
  </si>
  <si>
    <t>Tempomat</t>
  </si>
  <si>
    <t>Vnútorné spätné zrkadlo so zabezpečením proti oslneniu (min. manuálne prepínateľné)</t>
  </si>
  <si>
    <t>Elektricky ovládané a vyhrievané vonkajšie spätné zrkadlá</t>
  </si>
  <si>
    <t>Svetelný a dažďový senzor</t>
  </si>
  <si>
    <t>Vyhrievanie min. predných sedadiel</t>
  </si>
  <si>
    <t xml:space="preserve">2x integrovaná zásuvka USB pre dobíjanie elektrických zariadení v priestore medzi vodičom a spolujazdcom (dostupné aj po montáži doplnkovej výbavy). Riešenie redukciou nie je prípustné. </t>
  </si>
  <si>
    <t>Zadný stierač</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</si>
  <si>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</si>
  <si>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12V alebo 230V zásuvka v batožinovom priestore</t>
  </si>
  <si>
    <t>horná hranica údaja max. 2,2 l / 100 km</t>
  </si>
  <si>
    <t>prepojovacia kabeláž</t>
  </si>
  <si>
    <t>Montáž celej kabeláže tak, aby nedochádzalo k poškodeniu kabeláže ani rádiobloku.</t>
  </si>
  <si>
    <t>Konkrétne umiestnenie komponentov a ovládacích prvkov upresní objednávateľ podľa typu dodaného vozidla.</t>
  </si>
  <si>
    <t>Vypínateľné obrysové svetlá a denné svietenie pri naštartovanom motore</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</si>
  <si>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</si>
  <si>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Kryt batožinového priestoru (roleta alebo pevný kryt)</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</si>
  <si>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</si>
  <si>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</si>
  <si>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</si>
  <si>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</si>
  <si>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</si>
  <si>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</si>
  <si>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</si>
  <si>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</si>
  <si>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</si>
  <si>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</si>
  <si>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</si>
  <si>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</si>
  <si>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</si>
  <si>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</si>
  <si>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</si>
  <si>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</si>
  <si>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</si>
  <si>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</si>
  <si>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</si>
  <si>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</si>
  <si>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</si>
  <si>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</si>
  <si>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</si>
  <si>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</si>
  <si>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</si>
  <si>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</si>
  <si>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</si>
  <si>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</si>
  <si>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</si>
  <si>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</si>
  <si>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</si>
  <si>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</si>
  <si>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</si>
  <si>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</si>
  <si>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</si>
  <si>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</si>
  <si>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</si>
  <si>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</si>
  <si>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</si>
  <si>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</si>
  <si>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</si>
  <si>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</si>
  <si>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</si>
  <si>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</si>
  <si>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</si>
  <si>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</si>
  <si>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</si>
  <si>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</si>
  <si>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</si>
  <si>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</si>
  <si>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</si>
  <si>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</si>
  <si>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</si>
  <si>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</si>
  <si>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</si>
  <si>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</si>
  <si>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</si>
  <si>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</si>
  <si>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</si>
  <si>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</si>
  <si>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</si>
  <si>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</si>
  <si>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</si>
  <si>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</si>
  <si>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</si>
  <si>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</si>
  <si>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</si>
  <si>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</si>
  <si>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</si>
  <si>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</si>
  <si>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</si>
  <si>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</si>
  <si>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</si>
  <si>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</si>
  <si>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</si>
  <si>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</si>
  <si>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</si>
  <si>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</si>
  <si>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</si>
  <si>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</si>
  <si>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</si>
  <si>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</si>
  <si>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</si>
  <si>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</si>
  <si>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</si>
  <si>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zloženie zostavy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</si>
  <si>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</si>
  <si>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</si>
  <si>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všeobecné požiadavky na zostavu</t>
  </si>
  <si>
    <t>vhodné pre motorové vozidlá s konštrukčnou rýchlosťou do 250 km/h,</t>
  </si>
  <si>
    <t>vymeniteľnosť náhradných dielov</t>
  </si>
  <si>
    <t>zosilňovač</t>
  </si>
  <si>
    <t xml:space="preserve">stabilita parametrov výstražných tónov </t>
  </si>
  <si>
    <t>napájanie podľa palubnej siete vozidla</t>
  </si>
  <si>
    <t>súlad s predpismi</t>
  </si>
  <si>
    <t>iné požiadavky</t>
  </si>
  <si>
    <t>Tmavé fólie</t>
  </si>
  <si>
    <t>Ručný hasiaci prístroj práškový (2 kg) upevnený v batožinovom priestore na ľahko dostupnom mieste umožňujúcom jeho okamžité použitie.</t>
  </si>
  <si>
    <t>min. 6-stupňová alebo bezstupňová</t>
  </si>
  <si>
    <t>Elektromotor s výkonom (kW/k). V prípade viacerých elektromotor priemerný výkon elektromotorov (kW/k).</t>
  </si>
  <si>
    <t>Priemerná spotreba</t>
  </si>
  <si>
    <t>Opis predmetu zákazky - úvod</t>
  </si>
  <si>
    <t xml:space="preserve">min. 2670 mm                   </t>
  </si>
  <si>
    <t>Lakťová opierka vpredu (s odkladacím priestorom)</t>
  </si>
  <si>
    <t xml:space="preserve">Farba automobilu </t>
  </si>
  <si>
    <t>min. 175 kW</t>
  </si>
  <si>
    <t>min. 130 kW</t>
  </si>
  <si>
    <t>min. 60 kW</t>
  </si>
  <si>
    <t xml:space="preserve">min. 40 l                           </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</si>
  <si>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</si>
  <si>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Názov položky</t>
  </si>
  <si>
    <t>Počet</t>
  </si>
  <si>
    <t>jednotková cena v eur bez DPH</t>
  </si>
  <si>
    <t>jednotková cena v eur s DPH</t>
  </si>
  <si>
    <t xml:space="preserve">parameter A - priestor pre vodiča a spolujazdca vpredu (merané od brzdového pedálu)    </t>
  </si>
  <si>
    <t xml:space="preserve">Min. 1000 mm pri prednom sedadle v najnižšej polohe posunutom na doraz vzad (pri kontrolnom meraní je prípustná odchýlka mínus 10 mm) </t>
  </si>
  <si>
    <t>parameter B - priestor pre spolujazdcov v vzadu</t>
  </si>
  <si>
    <t xml:space="preserve">Min. 680 mm pri prednom sedadle posunutom na vzdialenosť 1000 mm od brzdového pedálu (pri kontrolnom meraní je prípustná odchýlka mínus 10 mm)  </t>
  </si>
  <si>
    <t>parameter C - priestor pre hlavu vpredu</t>
  </si>
  <si>
    <t xml:space="preserve">Min. 950 mm merané od spojnice sedáku s operadlom, operadlo kolmo k sedáku pri sedadle v najnižšej polohe, merané v predĺženej línii operadla po strop (pri kontrolnom meraní je prípustná odchýlka mínus 10 mm) </t>
  </si>
  <si>
    <t xml:space="preserve">parameter D - priestor pre hlavu vzadu </t>
  </si>
  <si>
    <t>parameter E - šírka v lakťoch vpredu</t>
  </si>
  <si>
    <t>parameter F - šírka v lakťoch vzadu</t>
  </si>
  <si>
    <t>min. 1400 mm (pri kontrolnom meraní je prípustná odchýlka mínus 10 mm)</t>
  </si>
  <si>
    <t>Denné LED svietenie</t>
  </si>
  <si>
    <t>Výškovo a pozdĺžne nastaviteľné sedadlo vodiča (sedadlá nesmú obmedzovať komfort sedenia s policajnou výstrojou a výzbrojou napr. nadmerne vyvýšenými bočnými stenami sedáku alebo operadla)</t>
  </si>
  <si>
    <t>Elektrické ovládanie okien vpredu a vzadu (vzadu s tzv. destskou poistkou, t .j. s možnosťou deaktivácie ovládania zadných okien z miesta vodiča)</t>
  </si>
  <si>
    <t>Minimálne predné a  zadné parkovacie senzory s akustickou signalizáciou a parkovacia kamera</t>
  </si>
  <si>
    <t>Farba interiéru okrem stropu a stĺpikov</t>
  </si>
  <si>
    <t>Uzatvárateľný odkladací priestor integrovaný v palubnej doske pred spolujazdcom</t>
  </si>
  <si>
    <t>čierna alebo tmavo šedá</t>
  </si>
  <si>
    <t>Pozdĺžne strešné nosiče alebo zabudované montážne body priečnikov</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</si>
  <si>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</si>
  <si>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Automobily nesmú byť vyrobené viac ako 10 mesiacov pred momentom dodania</t>
  </si>
  <si>
    <t>min. 1380 mm (pri kontrolnom meraní je prípustná odchýlka mínus 10 mm)</t>
  </si>
  <si>
    <t>požaduje sa (nepožaduje sa v prípade, ak uchádzač ponúkne automobil, ktorého predné svetlomety svojou konštrukciou, riadením distribúcie svetelného lúča a svojim umiestnením plnohodnotne plnia funkciu predných svetlometov do hmly)</t>
  </si>
  <si>
    <t>Tmavé fólie s priepustnosťou viditeľného svetla od 10  % do 50 % (extra tmavé) na všetkých sklách vozidla okrem čelného skla a predných bočných skiel na strane vodiča a spolujazdca, vrátane montáže.</t>
  </si>
  <si>
    <t xml:space="preserve">Rádio s min. 9" displejom, USB mediálnym vstupom, funkcia zrkadlenia smartfonu Android auto aj Apple carplay, Bluetooth pripojenie telefónu, funkcia handfree telefonovania, anténa a repro sústava pre ozvučenie vozidla </t>
  </si>
  <si>
    <t>Sada originálnych gumených rohoží na podlahu + gumenná alebo plastová protišmyková vaňa do kufra s vyvýšenými bočnými okrajmi min. 3 cm. (sada koberčekov sa nepožaduje)</t>
  </si>
  <si>
    <t>Kladivko na rozbíjanie skiel s rezačom pásov a držiakom umiestnené v priestore vodiča alebo spolujazdca vpredu</t>
  </si>
  <si>
    <t>min. 170 mm</t>
  </si>
  <si>
    <t>držiak rádiobloku "BER"</t>
  </si>
  <si>
    <t>držiak ovládacieho panela</t>
  </si>
  <si>
    <t>držiak mikrotelefónu</t>
  </si>
  <si>
    <t>Umiestnenie držiaku ovládacieho panela na prístrojovej doske vozidla v jej strednej časti tak, aby bola v dosahu vodiča i spolujazdca. Namontovaný ovládací panel rádiostanice nesmie prekážať airbagu vozidla.</t>
  </si>
  <si>
    <t>Montáž kabeláže a napájania rádiostanice/rádiostaníc, </t>
  </si>
  <si>
    <t>Vymedzenie priestoru vo vozidle pre umiestnenie a upevnenie rádiostanice/rádiostaníc (manipulácia s ovládacími prvkami rádiostanice musí byť ľahko dostupná z miesta vodiča a spolujazdca),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</si>
  <si>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</si>
  <si>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 xml:space="preserve">externý reproduktor (4-8 ohm a 10W) </t>
  </si>
  <si>
    <t>Umiestnenie, upevnenie a pripojenie vozidlovej antény rádiostanice/rádiostaníc</t>
  </si>
  <si>
    <t>Vypracovanie montážneho predpisu (cca 15 viazaných plnofarebných strán s textom) podľa podmienok uvedených v zmluve. </t>
  </si>
  <si>
    <t>montáž sady komponentov potrebných pre umiestnenie rádiostanice SITNO / MATRA TPMe zahŕňa</t>
  </si>
  <si>
    <t>Umiestnenie držiaku rádiobloku „BER" na ľahko prístupnom mieste z dôvodu programovania v určených časových intervaloch.</t>
  </si>
  <si>
    <t>Obsah sady komponentov potrebných pre umiestnenie rádiostanice SITNO / MATRA TPMe (uchádzačovi ju dodá verejný obstarávateľ podľa podmienok v zmluve)</t>
  </si>
  <si>
    <t>Systém riadenia palubnej elektrickej siete schopný efektívne dobíjať obslužnú batériu aj pri prevádzke doplnkovej policajnej výbavy a zariadení s minimálnym odberom 150W. Vozidlá musia umožniť inštaláciu a použitie doplnkovej policajnej výbavy ako zvláštne zvukové a svetelné výstražné zariadenie a rádiostanica. 
Verejný obstarávateľ požaduje, aby systém varoval posádku v momente keď sa napätie batérie blíži ku kritickej hodnote. Verejný obstarávateľ požaduje varovanie posádky formou zmeny režimu blikania svetelného a zvukového výstražného zariadenia. 
Verejný obstarávateľ ďalej požaduje, aby systém riadenia palubnej elektrickej siete v momente keď sa napätie batérie ešte viac priblíži ku kritickej hodnote, vypol svetelné a zvukové výstražné zariadenie aj rádiostanicu. Kritickou hodnotou sa rozumie stav elektrickej siete vozidla po ktorého prekročení nebude možné aktivovať a uviesť ho do prevádzky.</t>
  </si>
  <si>
    <t>Verejný obstarávateľ požaduje iba montáž montážnej sady pre inštaláciu vozidlovej rádiostanice SITNO / MATRA TPMe a dodanie a montáž napájacej kabeláže zodpovedajúceho typu s istením. Tzn., že uchádzač bude realizovať len montáž komponentov potrebných pre umiestnenie rádiostanice SITNO / MATRA TPMe a dodanie a montáž napájacej kabeláže zodpovedajúceho typu s istením.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</si>
  <si>
    <t>Montáž montážnej sady pre inštaláciu vozidlovej rádiostanice - špecifikácia</t>
  </si>
  <si>
    <t>celková cena v eur s DPH</t>
  </si>
  <si>
    <t>Celková cena za predmet zákazky v eur s DPH</t>
  </si>
  <si>
    <t>Doplnkové príslušenstvo</t>
  </si>
  <si>
    <t>Požiadavky</t>
  </si>
  <si>
    <t>2.1</t>
  </si>
  <si>
    <t>podľa technickej špecifikácie v hárku "Radiostanica_spec" vrátene montáže</t>
  </si>
  <si>
    <t>2.2</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</si>
  <si>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</si>
  <si>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podľa technickej špecifikácie v hárku "VRZ_zostava2_spec" vrátane montáže. Kompatibilné s ponúkanými automobilom</t>
  </si>
  <si>
    <t>2.3</t>
  </si>
  <si>
    <t>2.4</t>
  </si>
  <si>
    <t>Kompresor na 12 V</t>
  </si>
  <si>
    <t>Plug-in hybrid typu SUV - špecifikácia</t>
  </si>
  <si>
    <t xml:space="preserve">Min. 900 mm merané od spojnice sedáku s operadlem v predĺženej línii operadla po strop. Nnastavenie sedadiel zodpovedajúce udávanému parametru objemu batožinového priestoru. (pri kontrolnom meraní je prípustná odchýlka mínus 10 mm)  </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</si>
  <si>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</si>
  <si>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</si>
  <si>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Svetelný maják</t>
  </si>
  <si>
    <t>Elektronika (ovládacia časť s elektronikou) a tlakový reproduktor</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</si>
  <si>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</si>
  <si>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</si>
  <si>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</si>
  <si>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</si>
  <si>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</si>
  <si>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</si>
  <si>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</si>
  <si>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</si>
  <si>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</si>
  <si>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</si>
  <si>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</si>
  <si>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so stroboskopickým efektom s čo najvyššou hodnotou efektívnej svietivosti v prípustných hodnotách predpisu EHK č. 65. </t>
  </si>
  <si>
    <t>Požiadavky na Elektroniku</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</si>
  <si>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</si>
  <si>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</si>
  <si>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</si>
  <si>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</si>
  <si>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možnosť rýchlej zmeny výstražných tónov (minimálne 2 tónov)</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</si>
  <si>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</si>
  <si>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</si>
  <si>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</si>
  <si>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</si>
  <si>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Verejný obstarávateľ požaduje, aby ponúkaný automobil splňal okrem výbavy a špecifikácie stanovenej v tejto výzva na predkladanie ponúk aj minimálny stupeň výbavy dostupnej pre bežného spotrebiteľa v Slovenskej republike.</t>
  </si>
  <si>
    <t>možnosť výberu min. z piatich metalických farieb zahŕňajúcich min. čiernu a striebornú)</t>
  </si>
  <si>
    <t>2.5</t>
  </si>
  <si>
    <t>kompaktné prevedenie vhodné na prepravu vo vozidle, bezolejový, do 12V zásuvky, min.plniaci tlak 10 bar, meranie a zobrazenie tlaku, dĺžka napájacieho kábla min. 3 m, flexibilná vzduchová hadica min. 0,5 m s konektorom na hustenie pneumatík</t>
  </si>
  <si>
    <t>2.6</t>
  </si>
  <si>
    <r>
      <rPr>
        <b/>
        <sz val="10"/>
        <color theme="1"/>
        <rFont val="Arial Narrow"/>
        <family val="2"/>
        <charset val="238"/>
      </rPr>
      <t>Sada snehových reťazí</t>
    </r>
    <r>
      <rPr>
        <sz val="10"/>
        <color theme="1"/>
        <rFont val="Arial Narrow"/>
        <family val="2"/>
        <charset val="238"/>
      </rPr>
      <t xml:space="preserve"> </t>
    </r>
  </si>
  <si>
    <t xml:space="preserve">Prídavne led svetlomety  </t>
  </si>
  <si>
    <t>Štrukturovaný rozpočet (obstarávacia cena vozidiel)</t>
  </si>
  <si>
    <t xml:space="preserve">Sada snehových reťazí </t>
  </si>
  <si>
    <t>Predmetom zákazky je dodanie 14 ks automobilov s plug-in hybridným pohonom typu SUV s doplnkovou výbavou</t>
  </si>
  <si>
    <t>390 l</t>
  </si>
  <si>
    <t>Osvetlenie interiéru vpredu a vzadu</t>
  </si>
  <si>
    <t>Predná palubná monitorovacia kamera - kamera určená na dokumentovaie situácie pred vozidlom, min. FullHD, min. 50 fps pri FullHD, uhol záberu min. 145st., rozmery max. 100x70x50mm, externá pamäť min. 128Gb, kompatibilná micro SD karta min. 128Gb súčasť dodávky, možnosť vypnutia nahrávania zvuku, prehľadový displej vypínateľný min. 2,3", pevné uchytenie držiaku na čelné sklo prostredníctvom dual-lock alebo pevný magnetický držiak, napájanie kamery do portu typu USB-C umiestneného v/pri vnútornom spätnom zrkadle alebo v/pri stredovom strešnom panely (zriadenie portu USB typu C je súčasťou dodávky)</t>
  </si>
  <si>
    <t>Systém zamedzujúci samočinnému uzamknutiu vozidla pri jeho opustení.</t>
  </si>
  <si>
    <t>strešný kôš/nosič</t>
  </si>
  <si>
    <t>na prednú a zadnú nápravu (na všetky 4 kolesá) kompatibilné s vozidlom a celoročných univerzálnych terénnych pneumatík typu All-terrain</t>
  </si>
  <si>
    <t>Sada 4 ks originálnych diskov kolies z ľahkých zliatin min. 17" so sadou 4 ks letných pneumatík kompatibilných s automobilom (celoročné pneu nie sú prípustné).</t>
  </si>
  <si>
    <t xml:space="preserve">výsuvny teleskopický rebrík </t>
  </si>
  <si>
    <t>2.7</t>
  </si>
  <si>
    <t>Strešný nosič/kôš a prídavne led svetlomety a teleskopický rebrík</t>
  </si>
  <si>
    <t>Montáž montážnej sady pre inštaláciu vozidlovej rádiostanice</t>
  </si>
  <si>
    <t>min. látkový</t>
  </si>
  <si>
    <t>Plug-in hybrid typu SUV (cena bez posložky 99)</t>
  </si>
  <si>
    <t>Položka 99 - Sada 5 ks celoročných univerzálnych terénnych pneumatík typu All-terrain určených pre SUV obutých na 5 ks ocelových diskov kompatibilných s automobilom. Pri dodaní bude automobil obutý na týchto diskoch</t>
  </si>
  <si>
    <t xml:space="preserve">Hliníkové alebo ocelové prevedenie s rúrkovou konštrukciou odoľné voči korózii
vyvýšený po celom obvode (kvôli prídavným svetlometom integrovaným v nosiči / ochrana svetiel proti poškodeniu v teréne)
čierna alebo tmavošedá farba
v prednej časti riešenie s redukciou aerodynamického hluku
nosnosť min. v rozsahu hmotnosti svietidiel a jednej z celoročných univerzálnych terénnych pneumatík typu All-terrain 
šírka nesmie presahovať šírku ani dĺžku strechy
nesmie zamedzovať otvoreniu dverí kufra
jedna z celoročných univerzálnych terénnych pneumatík typu All-terrain musí byť umiestniteľná na strešný kôš a uchytená dvoma skrutkami cez otvory na prichytenie disku do samotného strešného koša, </t>
  </si>
  <si>
    <t>Verejný obstarávateľ požaduje pracovné LED svetlá umiestnené na strešnom koši (svetlá aj kôš spolu s montážou sú súčasťou dodávky):
Svetlo vpredu: LED svetlomet (LED LIGHT BAR), namierené vpred, diaľkové, čierna alebo tmavošedá farba, odolné prevedenie (napr.  z extrudovaného hliníku triedy 6061), ochrana proti prehriatiu, ochrana min. IP67, svietivosť (účinná) min. 7200 lm, samostatné ovládanie v priestore dostupnom pre vodiča aj spolujazdca.
Svetlo vzadu: LED svetlomet (LED LIGHT BAR), namierené vzad, rozptylové, čierna alebo tmavošedá farba, odolné prevedenie (napr.  z extrudovaného hliníku triedy 6061), ochrana proti prehriatiu, ochrana min. IP67, svietivosť (účinná) min. 3600 lm, samostatné ovládanie v priestore dostupnom pre vodiča aj spolujazdca. 
2 x bočné svetlá - LED svetlomet (LED LIGHT BAR), namierené do bokov, diaľkové, čierna alebo tmavošedá farba, odolné prevedenie (napr.  z extrudovaného hliníku triedy 6061), ochrana proti prehriatiu, ochrana min. IP67, svietivosť (účinná) každého svetla min. 3600 lm, samostatné ovládanie v priestore dostupnom pre vodiča aj spolujazdca.
LED svetlá musia namontované na strešnom koši tak, aby konštrukcia strešného koša čo najviac chránila svetlá pred poškodením.</t>
  </si>
  <si>
    <t xml:space="preserve">hliníkové prevedenie,
v zloženom stave stave  max . rozmer  85x50x12cm 
Min. výška v rozloženom stave 260cm
2 malé čierne gurtne na uchytenie rebríka na zadnú časť zadných sedačiek automobilu. </t>
  </si>
  <si>
    <t>Sada 4 ks originálnych diskov kolies z ľahkých zliatin min. 17" so sadou 4 ks zimných pneumatík min. strednej triedy (Vredestein, Uniroyal, Firestone, Nokian, YOKOHAMA, Hankook a pod. ) kompatibilných s automobilom (celoročné pneu nie sú prípustné). Montáž na vozidle podľa dátumu dodania (15.10. - 30.3. - zimná sada)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</si>
</sst>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8"/>
      <name val="Calibri"/>
      <family val="2"/>
      <charset val="238"/>
      <scheme val="minor"/>
    </font>
    <font>
      <sz val="10"/>
      <name val="Arial Narrow"/>
      <family val="2"/>
    </font>
    <font>
      <sz val="10"/>
      <color rgb="FFFF0000"/>
      <name val="Arial Narrow"/>
      <family val="2"/>
    </font>
    <font>
      <b/>
      <sz val="16"/>
      <color theme="1"/>
      <name val="Arial Narrow"/>
      <family val="2"/>
      <charset val="238"/>
    </font>
    <font>
      <sz val="10"/>
      <color theme="1"/>
      <name val="Arial Narrow"/>
      <family val="2"/>
      <charset val="238"/>
    </font>
    <font>
      <b/>
      <sz val="12"/>
      <color theme="1"/>
      <name val="Arial Narrow"/>
      <family val="2"/>
      <charset val="238"/>
    </font>
    <font>
      <sz val="12"/>
      <color theme="1"/>
      <name val="Arial Narrow"/>
      <family val="2"/>
      <charset val="238"/>
    </font>
    <font>
      <sz val="10"/>
      <name val="Arial Narrow"/>
      <family val="2"/>
      <charset val="238"/>
    </font>
    <font>
      <sz val="11"/>
      <color theme="1"/>
      <name val="Arial Narrow"/>
      <family val="2"/>
    </font>
    <font>
      <b/>
      <sz val="10"/>
      <name val="Arial Narrow"/>
      <family val="2"/>
    </font>
    <font>
      <sz val="12"/>
      <color theme="1"/>
      <name val="Arial Narrow"/>
      <family val="2"/>
    </font>
    <font>
      <b/>
      <sz val="10"/>
      <color theme="1"/>
      <name val="Arial Narrow"/>
      <family val="2"/>
      <charset val="238"/>
    </font>
    <font>
      <i/>
      <sz val="10"/>
      <name val="Arial Narrow"/>
      <family val="2"/>
    </font>
    <font>
      <sz val="10"/>
      <color rgb="FF000000"/>
      <name val="Arial Narrow"/>
      <family val="2"/>
      <charset val="238"/>
    </font>
    <font>
      <u/>
      <sz val="10"/>
      <color rgb="FF000000"/>
      <name val="Arial Narrow"/>
      <family val="2"/>
    </font>
    <font>
      <b/>
      <sz val="10"/>
      <color rgb="FF000000"/>
      <name val="Arial Narrow"/>
      <family val="2"/>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96">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49" fontId="1" fillId="0" borderId="0" xfId="0" applyNumberFormat="1" applyFont="1" applyAlignment="1">
      <alignment horizontal="center" wrapText="1"/>
    </xf>
    <xf numFmtId="0" fontId="7" fillId="0" borderId="1" xfId="0" applyFont="1" applyBorder="1" applyAlignment="1">
      <alignmen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10" fillId="0" borderId="0" xfId="0" applyFont="1"/>
    <xf numFmtId="0" fontId="10" fillId="0" borderId="0" xfId="0" applyFont="1" applyAlignment="1">
      <alignment horizontal="left" vertical="center" wrapText="1"/>
    </xf>
    <xf numFmtId="0" fontId="7" fillId="0" borderId="1" xfId="0" applyFont="1" applyBorder="1" applyAlignment="1">
      <alignment vertical="center" wrapText="1"/>
    </xf>
    <xf numFmtId="0" fontId="2" fillId="2" borderId="1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0" xfId="0" applyFont="1" applyAlignment="1">
      <alignment horizontal="center" vertical="center" wrapText="1"/>
    </xf>
    <xf numFmtId="0" fontId="2" fillId="2" borderId="1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0" borderId="0" xfId="0" applyFont="1" applyAlignment="1">
      <alignment horizontal="center" vertical="center" wrapText="1"/>
    </xf>
    <xf numFmtId="0" fontId="2" fillId="2" borderId="20" xfId="0" applyFont="1" applyFill="1" applyBorder="1" applyAlignment="1">
      <alignment horizontal="center" vertical="center" wrapText="1"/>
    </xf>
    <xf numFmtId="0" fontId="1" fillId="0" borderId="9" xfId="0" applyFont="1" applyFill="1" applyBorder="1" applyAlignment="1">
      <alignment horizontal="left" vertical="top" wrapText="1"/>
    </xf>
    <xf numFmtId="0" fontId="1" fillId="2" borderId="21"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0"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3" xfId="0" applyFont="1" applyFill="1" applyBorder="1" applyAlignment="1">
      <alignment horizontal="center" vertical="center" wrapText="1"/>
    </xf>
    <xf numFmtId="0" fontId="1" fillId="0" borderId="11"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wrapText="1"/>
    </xf>
    <xf numFmtId="0" fontId="1" fillId="0" borderId="0" xfId="0" applyFont="1" applyAlignment="1">
      <alignment horizontal="left"/>
    </xf>
    <xf numFmtId="0" fontId="2" fillId="2" borderId="14" xfId="0" applyFont="1" applyFill="1" applyBorder="1" applyAlignment="1">
      <alignment horizontal="center" vertical="center"/>
    </xf>
    <xf numFmtId="0" fontId="7" fillId="3" borderId="1" xfId="0" applyFont="1" applyFill="1" applyBorder="1"/>
    <xf numFmtId="0" fontId="7" fillId="0" borderId="0" xfId="0" applyFont="1"/>
    <xf numFmtId="0" fontId="7" fillId="0" borderId="1" xfId="0" applyFont="1" applyBorder="1" applyAlignment="1">
      <alignment horizontal="left" wrapText="1"/>
    </xf>
    <xf numFmtId="0" fontId="1" fillId="3" borderId="1" xfId="0" applyFont="1" applyFill="1" applyBorder="1" applyAlignment="1">
      <alignment wrapText="1"/>
    </xf>
    <xf numFmtId="0" fontId="7" fillId="3" borderId="1" xfId="0" applyFont="1" applyFill="1" applyBorder="1" applyAlignment="1">
      <alignment wrapText="1"/>
    </xf>
    <xf numFmtId="0" fontId="14" fillId="0" borderId="2" xfId="0" applyFont="1" applyBorder="1" applyAlignment="1">
      <alignment wrapText="1"/>
    </xf>
    <xf numFmtId="0" fontId="14" fillId="0" borderId="1" xfId="0" applyFont="1" applyBorder="1" applyAlignment="1">
      <alignment wrapText="1"/>
    </xf>
    <xf numFmtId="0" fontId="5" fillId="0" borderId="1" xfId="0" applyFont="1" applyBorder="1"/>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33" xfId="0" applyFont="1" applyBorder="1" applyAlignment="1">
      <alignment vertical="center" wrapText="1"/>
    </xf>
    <xf numFmtId="0" fontId="1" fillId="3" borderId="33" xfId="0" applyFont="1" applyFill="1" applyBorder="1"/>
    <xf numFmtId="0" fontId="1" fillId="0" borderId="2" xfId="0" applyFont="1" applyBorder="1" applyAlignment="1">
      <alignment wrapText="1"/>
    </xf>
    <xf numFmtId="0" fontId="1" fillId="0" borderId="2" xfId="0" applyFont="1" applyBorder="1"/>
    <xf numFmtId="0" fontId="3" fillId="3" borderId="33" xfId="0" applyFont="1" applyFill="1" applyBorder="1"/>
    <xf numFmtId="0" fontId="1" fillId="0" borderId="33" xfId="0" applyFont="1" applyBorder="1" applyAlignment="1">
      <alignment wrapText="1"/>
    </xf>
    <xf numFmtId="0" fontId="13" fillId="0" borderId="33" xfId="0" applyFont="1" applyBorder="1" applyAlignment="1">
      <alignment wrapText="1"/>
    </xf>
    <xf numFmtId="0" fontId="1" fillId="3" borderId="2" xfId="0" applyFont="1" applyFill="1" applyBorder="1"/>
    <xf numFmtId="0" fontId="7" fillId="3" borderId="2" xfId="0" applyFont="1" applyFill="1" applyBorder="1" applyAlignment="1">
      <alignment wrapText="1"/>
    </xf>
    <xf numFmtId="0" fontId="1" fillId="0" borderId="2" xfId="0" applyNumberFormat="1" applyFont="1" applyBorder="1" applyAlignment="1">
      <alignment horizontal="center" wrapText="1"/>
    </xf>
    <xf numFmtId="0" fontId="1" fillId="0" borderId="1" xfId="0" applyNumberFormat="1" applyFont="1" applyBorder="1" applyAlignment="1">
      <alignment horizontal="center" wrapText="1"/>
    </xf>
    <xf numFmtId="0" fontId="1" fillId="0" borderId="2" xfId="0" applyNumberFormat="1" applyFont="1" applyBorder="1" applyAlignment="1">
      <alignment horizontal="center"/>
    </xf>
    <xf numFmtId="0" fontId="1" fillId="0" borderId="1" xfId="0" applyNumberFormat="1" applyFont="1" applyBorder="1" applyAlignment="1">
      <alignment horizont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 fillId="0" borderId="33" xfId="0" applyNumberFormat="1" applyFont="1" applyBorder="1" applyAlignment="1">
      <alignment horizontal="center" wrapText="1"/>
    </xf>
    <xf numFmtId="0" fontId="1" fillId="0" borderId="33" xfId="0" applyNumberFormat="1" applyFont="1" applyBorder="1" applyAlignment="1">
      <alignment horizontal="center" vertical="center" wrapText="1"/>
    </xf>
    <xf numFmtId="0" fontId="0" fillId="0" borderId="0" xfId="0" applyAlignment="1">
      <alignment wrapText="1"/>
    </xf>
    <xf numFmtId="0" fontId="1" fillId="0" borderId="1" xfId="0" applyFont="1" applyBorder="1" applyAlignment="1">
      <alignment vertical="center"/>
    </xf>
    <xf numFmtId="0" fontId="13" fillId="0" borderId="1" xfId="0" applyFont="1" applyBorder="1" applyAlignment="1">
      <alignment horizontal="left" vertical="center" wrapText="1"/>
    </xf>
    <xf numFmtId="0" fontId="13" fillId="0" borderId="1" xfId="0" applyFont="1" applyBorder="1" applyAlignment="1">
      <alignment horizontal="left" vertical="top"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8" fillId="0" borderId="0" xfId="0" applyFont="1" applyAlignment="1">
      <alignment wrapText="1"/>
    </xf>
    <xf numFmtId="0" fontId="1" fillId="0" borderId="10" xfId="0" applyFont="1" applyBorder="1" applyAlignment="1">
      <alignment horizontal="left" wrapText="1"/>
    </xf>
    <xf numFmtId="0" fontId="1" fillId="0" borderId="10" xfId="0" applyFont="1" applyBorder="1" applyAlignment="1">
      <alignment horizontal="left"/>
    </xf>
    <xf numFmtId="0" fontId="1" fillId="0" borderId="12" xfId="0" applyFont="1" applyBorder="1" applyAlignment="1">
      <alignment horizontal="left" wrapText="1"/>
    </xf>
    <xf numFmtId="0" fontId="1" fillId="0" borderId="9" xfId="0" applyFont="1" applyBorder="1" applyAlignment="1">
      <alignment horizontal="left"/>
    </xf>
    <xf numFmtId="0" fontId="7" fillId="0" borderId="20" xfId="0" applyFont="1" applyBorder="1" applyAlignment="1">
      <alignment horizontal="left" wrapText="1"/>
    </xf>
    <xf numFmtId="0" fontId="1" fillId="0" borderId="22" xfId="0" applyFont="1" applyBorder="1" applyAlignment="1">
      <alignment horizontal="left" wrapText="1"/>
    </xf>
    <xf numFmtId="0" fontId="1" fillId="0" borderId="40" xfId="0" applyFont="1" applyBorder="1" applyAlignment="1">
      <alignment horizontal="left"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4" fillId="2" borderId="14" xfId="0" applyFont="1" applyFill="1" applyBorder="1" applyAlignment="1">
      <alignment horizontal="center" vertical="center" wrapText="1"/>
    </xf>
    <xf numFmtId="0" fontId="12" fillId="0" borderId="36" xfId="0" applyFont="1" applyBorder="1" applyAlignment="1">
      <alignment horizontal="left"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1" fontId="18" fillId="0" borderId="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49" fontId="10" fillId="0" borderId="1" xfId="0" applyNumberFormat="1" applyFont="1" applyBorder="1"/>
    <xf numFmtId="0" fontId="19" fillId="0" borderId="1" xfId="0" applyFont="1" applyBorder="1" applyAlignment="1">
      <alignment horizontal="left" vertical="center" wrapText="1"/>
    </xf>
    <xf numFmtId="0" fontId="1" fillId="0" borderId="1" xfId="0" applyFont="1" applyBorder="1" applyAlignment="1">
      <alignment horizontal="left" vertical="top" wrapText="1"/>
    </xf>
    <xf numFmtId="0" fontId="5" fillId="0" borderId="1" xfId="0" applyFont="1" applyBorder="1" applyAlignment="1">
      <alignment horizontal="left" vertical="center" wrapText="1"/>
    </xf>
    <xf numFmtId="0" fontId="2" fillId="0" borderId="37" xfId="0" applyFont="1" applyBorder="1" applyAlignment="1">
      <alignment horizontal="left"/>
    </xf>
    <xf numFmtId="0" fontId="3" fillId="3" borderId="30" xfId="0" applyFont="1" applyFill="1" applyBorder="1" applyAlignment="1">
      <alignment wrapText="1"/>
    </xf>
    <xf numFmtId="0" fontId="2" fillId="0" borderId="42" xfId="0" applyFont="1" applyBorder="1" applyAlignment="1">
      <alignment horizontal="left"/>
    </xf>
    <xf numFmtId="0" fontId="3" fillId="3" borderId="31" xfId="0" applyFont="1" applyFill="1" applyBorder="1" applyAlignment="1">
      <alignment wrapText="1"/>
    </xf>
    <xf numFmtId="0" fontId="2" fillId="0" borderId="38" xfId="0" applyFont="1" applyBorder="1" applyAlignment="1">
      <alignment horizontal="left" wrapText="1"/>
    </xf>
    <xf numFmtId="0" fontId="3" fillId="3" borderId="32" xfId="0" applyFont="1" applyFill="1" applyBorder="1" applyAlignment="1">
      <alignment wrapText="1"/>
    </xf>
    <xf numFmtId="0" fontId="1" fillId="0" borderId="20" xfId="0" applyFont="1" applyBorder="1" applyAlignment="1">
      <alignment horizontal="left" wrapText="1"/>
    </xf>
    <xf numFmtId="0" fontId="0" fillId="3" borderId="30" xfId="0" applyFill="1" applyBorder="1"/>
    <xf numFmtId="0" fontId="5" fillId="0" borderId="40" xfId="0" applyFont="1" applyBorder="1" applyAlignment="1">
      <alignment horizontal="left" wrapText="1"/>
    </xf>
    <xf numFmtId="0" fontId="0" fillId="3" borderId="32"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7" fillId="0" borderId="21" xfId="0" applyFont="1" applyBorder="1" applyAlignment="1">
      <alignment horizontal="left" wrapText="1"/>
    </xf>
    <xf numFmtId="0" fontId="0" fillId="3" borderId="9" xfId="0" applyFill="1" applyBorder="1"/>
    <xf numFmtId="0" fontId="1" fillId="0" borderId="3" xfId="0" applyFont="1" applyBorder="1" applyAlignment="1">
      <alignment horizontal="left" wrapText="1"/>
    </xf>
    <xf numFmtId="0" fontId="0" fillId="3" borderId="10" xfId="0" applyFill="1" applyBorder="1"/>
    <xf numFmtId="0" fontId="5" fillId="0" borderId="3" xfId="0" applyFont="1" applyBorder="1" applyAlignment="1">
      <alignment horizontal="left" wrapText="1"/>
    </xf>
    <xf numFmtId="0" fontId="5" fillId="0" borderId="39" xfId="0" applyFont="1" applyBorder="1" applyAlignment="1">
      <alignment horizontal="left" wrapText="1"/>
    </xf>
    <xf numFmtId="0" fontId="0" fillId="3" borderId="12" xfId="0" applyFill="1" applyBorder="1"/>
    <xf numFmtId="0" fontId="0" fillId="3" borderId="31" xfId="0" applyFill="1" applyBorder="1"/>
    <xf numFmtId="0" fontId="7" fillId="0" borderId="16" xfId="0" applyFont="1" applyBorder="1" applyAlignment="1">
      <alignment horizontal="left" wrapText="1"/>
    </xf>
    <xf numFmtId="0" fontId="0" fillId="3" borderId="6" xfId="0" applyFill="1" applyBorder="1"/>
    <xf numFmtId="0" fontId="0" fillId="0" borderId="0" xfId="0" applyAlignment="1">
      <alignment horizontal="left"/>
    </xf>
    <xf numFmtId="0" fontId="17"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wrapText="1"/>
    </xf>
    <xf numFmtId="0" fontId="10" fillId="0" borderId="1" xfId="0" applyFont="1" applyBorder="1" applyAlignment="1">
      <alignment horizontal="center"/>
    </xf>
    <xf numFmtId="0" fontId="1" fillId="0" borderId="1" xfId="0" applyFont="1" applyBorder="1" applyAlignment="1">
      <alignment horizontal="left" vertical="center" wrapText="1"/>
    </xf>
    <xf numFmtId="0" fontId="1" fillId="0" borderId="33"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wrapText="1"/>
    </xf>
    <xf numFmtId="0" fontId="5" fillId="0" borderId="1" xfId="0" applyFont="1" applyBorder="1" applyAlignment="1">
      <alignmen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0" xfId="0" applyFont="1" applyAlignment="1">
      <alignment horizont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33"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16"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6" fillId="0" borderId="1"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6"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6" xfId="0" applyFont="1" applyFill="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19" xfId="0" applyFont="1" applyBorder="1" applyAlignment="1">
      <alignment horizontal="left" vertical="top" wrapText="1"/>
    </xf>
    <xf numFmtId="0" fontId="1" fillId="2" borderId="25"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0" borderId="25" xfId="0" applyFont="1" applyBorder="1" applyAlignment="1">
      <alignment horizontal="left" vertical="top" wrapText="1"/>
    </xf>
    <xf numFmtId="0" fontId="1" fillId="0" borderId="18" xfId="0" applyFont="1" applyBorder="1" applyAlignment="1">
      <alignment horizontal="left" vertical="top" wrapText="1"/>
    </xf>
    <xf numFmtId="0" fontId="1" fillId="0" borderId="26" xfId="0" applyFont="1" applyBorder="1" applyAlignment="1">
      <alignment horizontal="left" vertical="top" wrapText="1"/>
    </xf>
    <xf numFmtId="0" fontId="1" fillId="0" borderId="27" xfId="0" applyFont="1" applyBorder="1" applyAlignment="1">
      <alignment horizontal="left" vertical="top" wrapText="1"/>
    </xf>
    <xf numFmtId="0" fontId="1" fillId="0" borderId="0" xfId="0" applyFont="1" applyBorder="1" applyAlignment="1">
      <alignment horizontal="left" vertical="top" wrapText="1"/>
    </xf>
    <xf numFmtId="0" fontId="1" fillId="0" borderId="17" xfId="0" applyFont="1" applyBorder="1" applyAlignment="1">
      <alignment horizontal="left" vertical="top"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20320</xdr:colOff>
      <xdr:row>16</xdr:row>
      <xdr:rowOff>30480</xdr:rowOff>
    </xdr:from>
    <xdr:to>
      <xdr:col>16</xdr:col>
      <xdr:colOff>229579</xdr:colOff>
      <xdr:row>22</xdr:row>
      <xdr:rowOff>43355</xdr:rowOff>
    </xdr:to>
    <xdr:pic>
      <xdr:nvPicPr>
        <xdr:cNvPr id="2" name="obrázek 6">
          <a:extLst>
            <a:ext uri="{FF2B5EF4-FFF2-40B4-BE49-F238E27FC236}">
              <a16:creationId xmlns:a16="http://schemas.microsoft.com/office/drawing/2014/main" id="{63E35C81-8D02-2447-8654-F421AB7CDF84}"/>
            </a:ext>
          </a:extLst>
        </xdr:cNvPr>
        <xdr:cNvPicPr/>
      </xdr:nvPicPr>
      <xdr:blipFill>
        <a:blip xmlns:r="http://schemas.openxmlformats.org/officeDocument/2006/relationships" r:embed="rId1" cstate="print"/>
        <a:srcRect/>
        <a:stretch>
          <a:fillRect/>
        </a:stretch>
      </xdr:blipFill>
      <xdr:spPr bwMode="auto">
        <a:xfrm>
          <a:off x="11717020" y="5085080"/>
          <a:ext cx="6940260" cy="2146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workbookViewId="0">
      <selection activeCell="A4" sqref="A4"/>
    </sheetView>
  </sheetViews>
  <sheetFormatPr baseColWidth="10" defaultColWidth="8.83203125" defaultRowHeight="15" x14ac:dyDescent="0.2"/>
  <cols>
    <col min="1" max="1" width="78.33203125" style="66" customWidth="1"/>
  </cols>
  <sheetData>
    <row r="1" spans="1:1" ht="18" thickBot="1" x14ac:dyDescent="0.25">
      <c r="A1" s="86" t="s">
        <v>200</v>
      </c>
    </row>
    <row r="2" spans="1:1" ht="31" x14ac:dyDescent="0.2">
      <c r="A2" s="44" t="s">
        <v>305</v>
      </c>
    </row>
    <row r="3" spans="1:1" ht="46" x14ac:dyDescent="0.2">
      <c r="A3" s="45" t="s">
        <v>208</v>
      </c>
    </row>
    <row r="4" spans="1:1" ht="46" x14ac:dyDescent="0.2">
      <c r="A4" s="45" t="s">
        <v>296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5"/>
  <sheetViews>
    <sheetView tabSelected="1" topLeftCell="A98" zoomScale="111" workbookViewId="0">
      <selection activeCell="B103" sqref="B103"/>
    </sheetView>
  </sheetViews>
  <sheetFormatPr baseColWidth="10" defaultColWidth="8.83203125" defaultRowHeight="13" x14ac:dyDescent="0.15"/>
  <cols>
    <col min="1" max="1" width="6.83203125" style="7" customWidth="1"/>
    <col min="2" max="2" width="41.5" style="2" customWidth="1"/>
    <col min="3" max="3" width="53.33203125" style="2" customWidth="1"/>
    <col min="4" max="4" width="48.83203125" style="1" customWidth="1"/>
    <col min="5" max="5" width="7.83203125" style="72" customWidth="1"/>
    <col min="6" max="16384" width="8.83203125" style="1"/>
  </cols>
  <sheetData>
    <row r="1" spans="1:16" ht="33" customHeight="1" thickBot="1" x14ac:dyDescent="0.2">
      <c r="A1" s="141" t="s">
        <v>268</v>
      </c>
      <c r="B1" s="142"/>
      <c r="C1" s="142"/>
      <c r="D1" s="143"/>
    </row>
    <row r="2" spans="1:16" ht="54" customHeight="1" x14ac:dyDescent="0.15">
      <c r="A2" s="47" t="s">
        <v>49</v>
      </c>
      <c r="B2" s="48" t="s">
        <v>27</v>
      </c>
      <c r="C2" s="48" t="s">
        <v>28</v>
      </c>
      <c r="D2" s="48" t="s">
        <v>42</v>
      </c>
    </row>
    <row r="3" spans="1:16" ht="28" x14ac:dyDescent="0.15">
      <c r="A3" s="59">
        <v>1</v>
      </c>
      <c r="B3" s="3" t="s">
        <v>40</v>
      </c>
      <c r="C3" s="92">
        <v>14</v>
      </c>
      <c r="D3" s="12" t="s">
        <v>73</v>
      </c>
    </row>
    <row r="4" spans="1:16" ht="14" x14ac:dyDescent="0.15">
      <c r="A4" s="59">
        <v>2</v>
      </c>
      <c r="B4" s="144" t="s">
        <v>31</v>
      </c>
      <c r="C4" s="5" t="s">
        <v>50</v>
      </c>
      <c r="D4" s="9"/>
    </row>
    <row r="5" spans="1:16" ht="28" x14ac:dyDescent="0.15">
      <c r="A5" s="59">
        <v>3</v>
      </c>
      <c r="B5" s="144"/>
      <c r="C5" s="5" t="s">
        <v>32</v>
      </c>
      <c r="D5" s="9"/>
    </row>
    <row r="6" spans="1:16" ht="14" x14ac:dyDescent="0.15">
      <c r="A6" s="59">
        <v>4</v>
      </c>
      <c r="B6" s="144"/>
      <c r="C6" s="5" t="s">
        <v>232</v>
      </c>
      <c r="D6" s="9"/>
    </row>
    <row r="7" spans="1:16" ht="28" x14ac:dyDescent="0.15">
      <c r="A7" s="59">
        <v>5</v>
      </c>
      <c r="B7" s="144"/>
      <c r="C7" s="4" t="s">
        <v>51</v>
      </c>
      <c r="D7" s="9"/>
    </row>
    <row r="8" spans="1:16" ht="28" x14ac:dyDescent="0.15">
      <c r="A8" s="59">
        <v>6</v>
      </c>
      <c r="B8" s="144"/>
      <c r="C8" s="4" t="s">
        <v>52</v>
      </c>
      <c r="D8" s="9"/>
    </row>
    <row r="9" spans="1:16" ht="29" thickBot="1" x14ac:dyDescent="0.2">
      <c r="A9" s="64">
        <v>7</v>
      </c>
      <c r="B9" s="145"/>
      <c r="C9" s="49" t="s">
        <v>13</v>
      </c>
      <c r="D9" s="50"/>
    </row>
    <row r="10" spans="1:16" ht="16" customHeight="1" thickBot="1" x14ac:dyDescent="0.2">
      <c r="A10" s="146" t="s">
        <v>0</v>
      </c>
      <c r="B10" s="147"/>
      <c r="C10" s="147"/>
      <c r="D10" s="148"/>
    </row>
    <row r="11" spans="1:16" ht="14" x14ac:dyDescent="0.15">
      <c r="A11" s="58">
        <v>8</v>
      </c>
      <c r="B11" s="51" t="s">
        <v>43</v>
      </c>
      <c r="C11" s="52" t="s">
        <v>76</v>
      </c>
      <c r="D11" s="10" t="s">
        <v>72</v>
      </c>
    </row>
    <row r="12" spans="1:16" ht="14" x14ac:dyDescent="0.15">
      <c r="A12" s="59">
        <v>9</v>
      </c>
      <c r="B12" s="5" t="s">
        <v>44</v>
      </c>
      <c r="C12" s="6" t="s">
        <v>29</v>
      </c>
      <c r="D12" s="9"/>
    </row>
    <row r="13" spans="1:16" ht="14" x14ac:dyDescent="0.15">
      <c r="A13" s="59">
        <v>10</v>
      </c>
      <c r="B13" s="5" t="s">
        <v>41</v>
      </c>
      <c r="C13" s="5" t="s">
        <v>29</v>
      </c>
      <c r="D13" s="9"/>
    </row>
    <row r="14" spans="1:16" ht="28" x14ac:dyDescent="0.15">
      <c r="A14" s="59">
        <v>11</v>
      </c>
      <c r="B14" s="5" t="s">
        <v>203</v>
      </c>
      <c r="C14" s="5" t="s">
        <v>297</v>
      </c>
      <c r="D14" s="11"/>
    </row>
    <row r="15" spans="1:16" ht="14" x14ac:dyDescent="0.15">
      <c r="A15" s="59">
        <v>12</v>
      </c>
      <c r="B15" s="5" t="s">
        <v>1</v>
      </c>
      <c r="C15" s="5" t="s">
        <v>201</v>
      </c>
      <c r="D15" s="11" t="s">
        <v>74</v>
      </c>
    </row>
    <row r="16" spans="1:16" ht="28" x14ac:dyDescent="0.15">
      <c r="A16" s="59">
        <v>13</v>
      </c>
      <c r="B16" s="4" t="s">
        <v>213</v>
      </c>
      <c r="C16" s="5" t="s">
        <v>214</v>
      </c>
      <c r="D16" s="11" t="s">
        <v>74</v>
      </c>
      <c r="G16" s="140" t="s">
        <v>69</v>
      </c>
      <c r="H16" s="140"/>
      <c r="I16" s="140"/>
      <c r="J16" s="140"/>
      <c r="K16" s="140"/>
      <c r="L16" s="140"/>
      <c r="M16" s="140"/>
      <c r="N16" s="140"/>
      <c r="O16" s="140"/>
      <c r="P16" s="140"/>
    </row>
    <row r="17" spans="1:4" ht="28" x14ac:dyDescent="0.15">
      <c r="A17" s="59">
        <v>14</v>
      </c>
      <c r="B17" s="4" t="s">
        <v>215</v>
      </c>
      <c r="C17" s="8" t="s">
        <v>216</v>
      </c>
      <c r="D17" s="11" t="s">
        <v>74</v>
      </c>
    </row>
    <row r="18" spans="1:4" ht="42" x14ac:dyDescent="0.15">
      <c r="A18" s="59">
        <v>15</v>
      </c>
      <c r="B18" s="4" t="s">
        <v>217</v>
      </c>
      <c r="C18" s="5" t="s">
        <v>218</v>
      </c>
      <c r="D18" s="11" t="s">
        <v>74</v>
      </c>
    </row>
    <row r="19" spans="1:4" ht="56" x14ac:dyDescent="0.15">
      <c r="A19" s="59">
        <v>16</v>
      </c>
      <c r="B19" s="4" t="s">
        <v>219</v>
      </c>
      <c r="C19" s="5" t="s">
        <v>269</v>
      </c>
      <c r="D19" s="11" t="s">
        <v>74</v>
      </c>
    </row>
    <row r="20" spans="1:4" ht="14" x14ac:dyDescent="0.15">
      <c r="A20" s="59">
        <v>17</v>
      </c>
      <c r="B20" s="4" t="s">
        <v>220</v>
      </c>
      <c r="C20" s="8" t="s">
        <v>222</v>
      </c>
      <c r="D20" s="11" t="s">
        <v>74</v>
      </c>
    </row>
    <row r="21" spans="1:4" ht="14" x14ac:dyDescent="0.15">
      <c r="A21" s="59">
        <v>18</v>
      </c>
      <c r="B21" s="4" t="s">
        <v>221</v>
      </c>
      <c r="C21" s="8" t="s">
        <v>233</v>
      </c>
      <c r="D21" s="11" t="s">
        <v>74</v>
      </c>
    </row>
    <row r="22" spans="1:4" ht="14" x14ac:dyDescent="0.15">
      <c r="A22" s="59">
        <v>19</v>
      </c>
      <c r="B22" s="5" t="s">
        <v>2</v>
      </c>
      <c r="C22" s="41" t="s">
        <v>239</v>
      </c>
      <c r="D22" s="11" t="s">
        <v>74</v>
      </c>
    </row>
    <row r="23" spans="1:4" ht="71" thickBot="1" x14ac:dyDescent="0.2">
      <c r="A23" s="65">
        <v>20</v>
      </c>
      <c r="B23" s="49" t="s">
        <v>97</v>
      </c>
      <c r="C23" s="132" t="s">
        <v>306</v>
      </c>
      <c r="D23" s="53" t="s">
        <v>74</v>
      </c>
    </row>
    <row r="24" spans="1:4" ht="15" customHeight="1" thickBot="1" x14ac:dyDescent="0.2">
      <c r="A24" s="146" t="s">
        <v>54</v>
      </c>
      <c r="B24" s="147"/>
      <c r="C24" s="147"/>
      <c r="D24" s="148"/>
    </row>
    <row r="25" spans="1:4" ht="14" x14ac:dyDescent="0.15">
      <c r="A25" s="58">
        <v>21</v>
      </c>
      <c r="B25" s="51" t="s">
        <v>30</v>
      </c>
      <c r="C25" s="51" t="s">
        <v>55</v>
      </c>
      <c r="D25" s="10" t="s">
        <v>74</v>
      </c>
    </row>
    <row r="26" spans="1:4" ht="14" x14ac:dyDescent="0.15">
      <c r="A26" s="59">
        <v>22</v>
      </c>
      <c r="B26" s="5" t="s">
        <v>56</v>
      </c>
      <c r="C26" s="8" t="s">
        <v>204</v>
      </c>
      <c r="D26" s="11" t="s">
        <v>74</v>
      </c>
    </row>
    <row r="27" spans="1:4" ht="14" x14ac:dyDescent="0.15">
      <c r="A27" s="59">
        <v>23</v>
      </c>
      <c r="B27" s="5" t="s">
        <v>53</v>
      </c>
      <c r="C27" s="8" t="s">
        <v>205</v>
      </c>
      <c r="D27" s="11" t="s">
        <v>74</v>
      </c>
    </row>
    <row r="28" spans="1:4" ht="28" x14ac:dyDescent="0.15">
      <c r="A28" s="59">
        <v>24</v>
      </c>
      <c r="B28" s="8" t="s">
        <v>198</v>
      </c>
      <c r="C28" s="5" t="s">
        <v>206</v>
      </c>
      <c r="D28" s="11" t="s">
        <v>74</v>
      </c>
    </row>
    <row r="29" spans="1:4" ht="14" x14ac:dyDescent="0.15">
      <c r="A29" s="59">
        <v>25</v>
      </c>
      <c r="B29" s="5" t="s">
        <v>45</v>
      </c>
      <c r="C29" s="5" t="s">
        <v>60</v>
      </c>
      <c r="D29" s="11" t="s">
        <v>74</v>
      </c>
    </row>
    <row r="30" spans="1:4" ht="14" x14ac:dyDescent="0.15">
      <c r="A30" s="59">
        <v>26</v>
      </c>
      <c r="B30" s="5" t="s">
        <v>58</v>
      </c>
      <c r="C30" s="5" t="s">
        <v>68</v>
      </c>
      <c r="D30" s="11" t="s">
        <v>74</v>
      </c>
    </row>
    <row r="31" spans="1:4" ht="14" x14ac:dyDescent="0.15">
      <c r="A31" s="59">
        <v>27</v>
      </c>
      <c r="B31" s="5" t="s">
        <v>4</v>
      </c>
      <c r="C31" s="5" t="s">
        <v>7</v>
      </c>
      <c r="D31" s="11" t="s">
        <v>74</v>
      </c>
    </row>
    <row r="32" spans="1:4" ht="28" x14ac:dyDescent="0.15">
      <c r="A32" s="59">
        <v>28</v>
      </c>
      <c r="B32" s="5" t="s">
        <v>63</v>
      </c>
      <c r="C32" s="5" t="s">
        <v>57</v>
      </c>
      <c r="D32" s="12" t="s">
        <v>75</v>
      </c>
    </row>
    <row r="33" spans="1:4" ht="28" x14ac:dyDescent="0.15">
      <c r="A33" s="59">
        <v>29</v>
      </c>
      <c r="B33" s="5" t="s">
        <v>199</v>
      </c>
      <c r="C33" s="8" t="s">
        <v>92</v>
      </c>
      <c r="D33" s="12" t="s">
        <v>75</v>
      </c>
    </row>
    <row r="34" spans="1:4" ht="14" x14ac:dyDescent="0.15">
      <c r="A34" s="59">
        <v>30</v>
      </c>
      <c r="B34" s="5" t="s">
        <v>3</v>
      </c>
      <c r="C34" s="5" t="s">
        <v>207</v>
      </c>
      <c r="D34" s="11" t="s">
        <v>74</v>
      </c>
    </row>
    <row r="35" spans="1:4" x14ac:dyDescent="0.15">
      <c r="A35" s="59">
        <v>31</v>
      </c>
      <c r="B35" s="46" t="s">
        <v>78</v>
      </c>
      <c r="C35" s="13" t="s">
        <v>77</v>
      </c>
      <c r="D35" s="11"/>
    </row>
    <row r="36" spans="1:4" ht="14" x14ac:dyDescent="0.15">
      <c r="A36" s="59">
        <v>32</v>
      </c>
      <c r="B36" s="5" t="s">
        <v>5</v>
      </c>
      <c r="C36" s="5" t="s">
        <v>59</v>
      </c>
      <c r="D36" s="11" t="s">
        <v>74</v>
      </c>
    </row>
    <row r="37" spans="1:4" ht="15" thickBot="1" x14ac:dyDescent="0.2">
      <c r="A37" s="64">
        <v>33</v>
      </c>
      <c r="B37" s="54" t="s">
        <v>6</v>
      </c>
      <c r="C37" s="55" t="s">
        <v>197</v>
      </c>
      <c r="D37" s="53" t="s">
        <v>74</v>
      </c>
    </row>
    <row r="38" spans="1:4" ht="16" customHeight="1" thickBot="1" x14ac:dyDescent="0.2">
      <c r="A38" s="137" t="s">
        <v>71</v>
      </c>
      <c r="B38" s="138"/>
      <c r="C38" s="138"/>
      <c r="D38" s="139"/>
    </row>
    <row r="39" spans="1:4" ht="14" x14ac:dyDescent="0.15">
      <c r="A39" s="60">
        <v>34</v>
      </c>
      <c r="B39" s="2" t="s">
        <v>79</v>
      </c>
      <c r="C39" s="13" t="s">
        <v>33</v>
      </c>
      <c r="D39" s="56"/>
    </row>
    <row r="40" spans="1:4" ht="14" x14ac:dyDescent="0.15">
      <c r="A40" s="61">
        <v>35</v>
      </c>
      <c r="B40" s="4" t="s">
        <v>15</v>
      </c>
      <c r="C40" s="13" t="s">
        <v>33</v>
      </c>
      <c r="D40" s="9"/>
    </row>
    <row r="41" spans="1:4" ht="14" x14ac:dyDescent="0.15">
      <c r="A41" s="60">
        <v>36</v>
      </c>
      <c r="B41" s="4" t="s">
        <v>24</v>
      </c>
      <c r="C41" s="13" t="s">
        <v>33</v>
      </c>
      <c r="D41" s="9"/>
    </row>
    <row r="42" spans="1:4" ht="14" x14ac:dyDescent="0.15">
      <c r="A42" s="61">
        <v>37</v>
      </c>
      <c r="B42" s="4" t="s">
        <v>23</v>
      </c>
      <c r="C42" s="13" t="s">
        <v>33</v>
      </c>
      <c r="D42" s="9"/>
    </row>
    <row r="43" spans="1:4" ht="14" x14ac:dyDescent="0.15">
      <c r="A43" s="60">
        <v>38</v>
      </c>
      <c r="B43" s="4" t="s">
        <v>65</v>
      </c>
      <c r="C43" s="13" t="s">
        <v>33</v>
      </c>
      <c r="D43" s="9"/>
    </row>
    <row r="44" spans="1:4" ht="14" x14ac:dyDescent="0.15">
      <c r="A44" s="61">
        <v>39</v>
      </c>
      <c r="B44" s="4" t="s">
        <v>16</v>
      </c>
      <c r="C44" s="13" t="s">
        <v>33</v>
      </c>
      <c r="D44" s="9"/>
    </row>
    <row r="45" spans="1:4" ht="14" x14ac:dyDescent="0.15">
      <c r="A45" s="60">
        <v>40</v>
      </c>
      <c r="B45" s="4" t="s">
        <v>25</v>
      </c>
      <c r="C45" s="13" t="s">
        <v>33</v>
      </c>
      <c r="D45" s="9"/>
    </row>
    <row r="46" spans="1:4" ht="14" x14ac:dyDescent="0.15">
      <c r="A46" s="61">
        <v>41</v>
      </c>
      <c r="B46" s="4" t="s">
        <v>26</v>
      </c>
      <c r="C46" s="13" t="s">
        <v>33</v>
      </c>
      <c r="D46" s="9"/>
    </row>
    <row r="47" spans="1:4" ht="28" x14ac:dyDescent="0.15">
      <c r="A47" s="60">
        <v>42</v>
      </c>
      <c r="B47" s="4" t="s">
        <v>80</v>
      </c>
      <c r="C47" s="13" t="s">
        <v>33</v>
      </c>
      <c r="D47" s="9"/>
    </row>
    <row r="48" spans="1:4" ht="28" x14ac:dyDescent="0.15">
      <c r="A48" s="61">
        <v>43</v>
      </c>
      <c r="B48" s="4" t="s">
        <v>47</v>
      </c>
      <c r="C48" s="5" t="s">
        <v>62</v>
      </c>
      <c r="D48" s="11" t="s">
        <v>74</v>
      </c>
    </row>
    <row r="49" spans="1:4" ht="28" x14ac:dyDescent="0.15">
      <c r="A49" s="60">
        <v>44</v>
      </c>
      <c r="B49" s="4" t="s">
        <v>48</v>
      </c>
      <c r="C49" s="67" t="s">
        <v>33</v>
      </c>
      <c r="D49" s="9"/>
    </row>
    <row r="50" spans="1:4" ht="14" x14ac:dyDescent="0.15">
      <c r="A50" s="60">
        <v>46</v>
      </c>
      <c r="B50" s="4" t="s">
        <v>10</v>
      </c>
      <c r="C50" s="13" t="s">
        <v>33</v>
      </c>
      <c r="D50" s="9"/>
    </row>
    <row r="51" spans="1:4" ht="14" x14ac:dyDescent="0.15">
      <c r="A51" s="61">
        <v>47</v>
      </c>
      <c r="B51" s="16" t="s">
        <v>81</v>
      </c>
      <c r="C51" s="62" t="s">
        <v>33</v>
      </c>
      <c r="D51" s="9"/>
    </row>
    <row r="52" spans="1:4" ht="14" x14ac:dyDescent="0.15">
      <c r="A52" s="60">
        <v>48</v>
      </c>
      <c r="B52" s="4" t="s">
        <v>223</v>
      </c>
      <c r="C52" s="13" t="s">
        <v>33</v>
      </c>
      <c r="D52" s="9"/>
    </row>
    <row r="53" spans="1:4" ht="39" customHeight="1" x14ac:dyDescent="0.15">
      <c r="A53" s="61">
        <v>49</v>
      </c>
      <c r="B53" s="16" t="s">
        <v>96</v>
      </c>
      <c r="C53" s="62" t="s">
        <v>33</v>
      </c>
      <c r="D53" s="9"/>
    </row>
    <row r="54" spans="1:4" ht="56" x14ac:dyDescent="0.15">
      <c r="A54" s="60">
        <v>50</v>
      </c>
      <c r="B54" s="16" t="s">
        <v>20</v>
      </c>
      <c r="C54" s="5" t="s">
        <v>234</v>
      </c>
      <c r="D54" s="9"/>
    </row>
    <row r="55" spans="1:4" ht="14" x14ac:dyDescent="0.15">
      <c r="A55" s="61">
        <v>51</v>
      </c>
      <c r="B55" s="4" t="s">
        <v>17</v>
      </c>
      <c r="C55" s="13" t="s">
        <v>33</v>
      </c>
      <c r="D55" s="9"/>
    </row>
    <row r="56" spans="1:4" ht="14" x14ac:dyDescent="0.15">
      <c r="A56" s="60">
        <v>52</v>
      </c>
      <c r="B56" s="6" t="s">
        <v>39</v>
      </c>
      <c r="C56" s="13" t="s">
        <v>33</v>
      </c>
      <c r="D56" s="9"/>
    </row>
    <row r="57" spans="1:4" ht="43" thickBot="1" x14ac:dyDescent="0.2">
      <c r="A57" s="61">
        <v>53</v>
      </c>
      <c r="B57" s="68" t="s">
        <v>195</v>
      </c>
      <c r="C57" s="69" t="s">
        <v>235</v>
      </c>
      <c r="D57" s="50"/>
    </row>
    <row r="58" spans="1:4" ht="16" customHeight="1" thickBot="1" x14ac:dyDescent="0.2">
      <c r="A58" s="137" t="s">
        <v>34</v>
      </c>
      <c r="B58" s="138"/>
      <c r="C58" s="138"/>
      <c r="D58" s="139"/>
    </row>
    <row r="59" spans="1:4" ht="14" x14ac:dyDescent="0.15">
      <c r="A59" s="60">
        <v>54</v>
      </c>
      <c r="B59" s="4" t="s">
        <v>14</v>
      </c>
      <c r="C59" s="13" t="s">
        <v>33</v>
      </c>
      <c r="D59" s="56"/>
    </row>
    <row r="60" spans="1:4" ht="14" x14ac:dyDescent="0.15">
      <c r="A60" s="61">
        <v>55</v>
      </c>
      <c r="B60" s="4" t="s">
        <v>70</v>
      </c>
      <c r="C60" s="67" t="s">
        <v>33</v>
      </c>
      <c r="D60" s="9"/>
    </row>
    <row r="61" spans="1:4" ht="14" x14ac:dyDescent="0.15">
      <c r="A61" s="60">
        <v>56</v>
      </c>
      <c r="B61" s="4" t="s">
        <v>82</v>
      </c>
      <c r="C61" s="67" t="s">
        <v>33</v>
      </c>
      <c r="D61" s="9"/>
    </row>
    <row r="62" spans="1:4" ht="14" x14ac:dyDescent="0.15">
      <c r="A62" s="60">
        <v>57</v>
      </c>
      <c r="B62" s="4" t="s">
        <v>35</v>
      </c>
      <c r="C62" s="13" t="s">
        <v>33</v>
      </c>
      <c r="D62" s="9"/>
    </row>
    <row r="63" spans="1:4" ht="56" x14ac:dyDescent="0.15">
      <c r="A63" s="61">
        <v>58</v>
      </c>
      <c r="B63" s="16" t="s">
        <v>224</v>
      </c>
      <c r="C63" s="62" t="s">
        <v>33</v>
      </c>
      <c r="D63" s="9"/>
    </row>
    <row r="64" spans="1:4" ht="14" x14ac:dyDescent="0.15">
      <c r="A64" s="60">
        <v>59</v>
      </c>
      <c r="B64" s="16" t="s">
        <v>202</v>
      </c>
      <c r="C64" s="13" t="s">
        <v>33</v>
      </c>
      <c r="D64" s="9"/>
    </row>
    <row r="65" spans="1:5" ht="14" x14ac:dyDescent="0.15">
      <c r="A65" s="60">
        <v>60</v>
      </c>
      <c r="B65" s="4" t="s">
        <v>83</v>
      </c>
      <c r="C65" s="13" t="s">
        <v>33</v>
      </c>
      <c r="D65" s="9"/>
    </row>
    <row r="66" spans="1:5" ht="42" x14ac:dyDescent="0.15">
      <c r="A66" s="61">
        <v>61</v>
      </c>
      <c r="B66" s="4" t="s">
        <v>225</v>
      </c>
      <c r="C66" s="67" t="s">
        <v>33</v>
      </c>
      <c r="D66" s="9"/>
    </row>
    <row r="67" spans="1:5" ht="14" x14ac:dyDescent="0.15">
      <c r="A67" s="60">
        <v>62</v>
      </c>
      <c r="B67" s="4" t="s">
        <v>19</v>
      </c>
      <c r="C67" s="13" t="s">
        <v>33</v>
      </c>
      <c r="D67" s="9"/>
    </row>
    <row r="68" spans="1:5" ht="14" x14ac:dyDescent="0.15">
      <c r="A68" s="60">
        <v>63</v>
      </c>
      <c r="B68" s="4" t="s">
        <v>307</v>
      </c>
      <c r="C68" s="133" t="s">
        <v>33</v>
      </c>
      <c r="D68" s="9"/>
    </row>
    <row r="69" spans="1:5" ht="14" x14ac:dyDescent="0.15">
      <c r="A69" s="61">
        <v>64</v>
      </c>
      <c r="B69" s="4" t="s">
        <v>64</v>
      </c>
      <c r="C69" s="13" t="s">
        <v>33</v>
      </c>
      <c r="D69" s="9"/>
    </row>
    <row r="70" spans="1:5" ht="28" x14ac:dyDescent="0.15">
      <c r="A70" s="60">
        <v>65</v>
      </c>
      <c r="B70" s="4" t="s">
        <v>84</v>
      </c>
      <c r="C70" s="67" t="s">
        <v>33</v>
      </c>
      <c r="D70" s="9"/>
    </row>
    <row r="71" spans="1:5" ht="14" x14ac:dyDescent="0.15">
      <c r="A71" s="60">
        <v>66</v>
      </c>
      <c r="B71" s="4" t="s">
        <v>85</v>
      </c>
      <c r="C71" s="67" t="s">
        <v>33</v>
      </c>
      <c r="D71" s="9"/>
    </row>
    <row r="72" spans="1:5" ht="14" x14ac:dyDescent="0.15">
      <c r="A72" s="61">
        <v>67</v>
      </c>
      <c r="B72" s="4" t="s">
        <v>66</v>
      </c>
      <c r="C72" s="67" t="s">
        <v>33</v>
      </c>
      <c r="D72" s="9"/>
    </row>
    <row r="73" spans="1:5" s="40" customFormat="1" ht="14" x14ac:dyDescent="0.15">
      <c r="A73" s="60">
        <v>68</v>
      </c>
      <c r="B73" s="4" t="s">
        <v>86</v>
      </c>
      <c r="C73" s="67" t="s">
        <v>33</v>
      </c>
      <c r="D73" s="39"/>
      <c r="E73" s="72"/>
    </row>
    <row r="74" spans="1:5" ht="14" x14ac:dyDescent="0.15">
      <c r="A74" s="60">
        <v>69</v>
      </c>
      <c r="B74" s="4" t="s">
        <v>46</v>
      </c>
      <c r="C74" s="67" t="s">
        <v>33</v>
      </c>
      <c r="D74" s="9"/>
    </row>
    <row r="75" spans="1:5" ht="14" x14ac:dyDescent="0.15">
      <c r="A75" s="61">
        <v>70</v>
      </c>
      <c r="B75" s="4" t="s">
        <v>21</v>
      </c>
      <c r="C75" s="67" t="s">
        <v>33</v>
      </c>
      <c r="D75" s="9"/>
    </row>
    <row r="76" spans="1:5" ht="14" x14ac:dyDescent="0.15">
      <c r="A76" s="60">
        <v>71</v>
      </c>
      <c r="B76" s="4" t="s">
        <v>22</v>
      </c>
      <c r="C76" s="67" t="s">
        <v>33</v>
      </c>
      <c r="D76" s="9"/>
    </row>
    <row r="77" spans="1:5" ht="29" thickBot="1" x14ac:dyDescent="0.2">
      <c r="A77" s="60">
        <v>72</v>
      </c>
      <c r="B77" s="4" t="s">
        <v>226</v>
      </c>
      <c r="C77" s="67" t="s">
        <v>33</v>
      </c>
      <c r="D77" s="9"/>
    </row>
    <row r="78" spans="1:5" ht="14" thickBot="1" x14ac:dyDescent="0.2">
      <c r="A78" s="137" t="s">
        <v>36</v>
      </c>
      <c r="B78" s="138"/>
      <c r="C78" s="138"/>
      <c r="D78" s="139"/>
    </row>
    <row r="79" spans="1:5" ht="23.25" customHeight="1" x14ac:dyDescent="0.15">
      <c r="A79" s="60">
        <v>73</v>
      </c>
      <c r="B79" s="71" t="s">
        <v>227</v>
      </c>
      <c r="C79" s="70" t="s">
        <v>229</v>
      </c>
      <c r="D79" s="57"/>
    </row>
    <row r="80" spans="1:5" ht="28" x14ac:dyDescent="0.15">
      <c r="A80" s="61">
        <v>74</v>
      </c>
      <c r="B80" s="5" t="s">
        <v>228</v>
      </c>
      <c r="C80" s="133" t="s">
        <v>33</v>
      </c>
      <c r="D80" s="42"/>
      <c r="E80" s="2"/>
    </row>
    <row r="81" spans="1:4" ht="14" x14ac:dyDescent="0.15">
      <c r="A81" s="60">
        <v>75</v>
      </c>
      <c r="B81" s="16" t="s">
        <v>37</v>
      </c>
      <c r="C81" s="63" t="s">
        <v>317</v>
      </c>
      <c r="D81" s="42"/>
    </row>
    <row r="82" spans="1:4" ht="28" x14ac:dyDescent="0.15">
      <c r="A82" s="61">
        <v>76</v>
      </c>
      <c r="B82" s="4" t="s">
        <v>18</v>
      </c>
      <c r="C82" s="13" t="s">
        <v>33</v>
      </c>
      <c r="D82" s="9"/>
    </row>
    <row r="83" spans="1:4" ht="14" x14ac:dyDescent="0.15">
      <c r="A83" s="60">
        <v>77</v>
      </c>
      <c r="B83" s="4" t="s">
        <v>87</v>
      </c>
      <c r="C83" s="13" t="s">
        <v>33</v>
      </c>
      <c r="D83" s="9"/>
    </row>
    <row r="84" spans="1:4" ht="29" thickBot="1" x14ac:dyDescent="0.2">
      <c r="A84" s="61">
        <v>78</v>
      </c>
      <c r="B84" s="4" t="s">
        <v>61</v>
      </c>
      <c r="C84" s="13" t="s">
        <v>33</v>
      </c>
      <c r="D84" s="9"/>
    </row>
    <row r="85" spans="1:4" ht="14" thickBot="1" x14ac:dyDescent="0.2">
      <c r="A85" s="137" t="s">
        <v>38</v>
      </c>
      <c r="B85" s="138"/>
      <c r="C85" s="138"/>
      <c r="D85" s="139"/>
    </row>
    <row r="86" spans="1:4" ht="28" x14ac:dyDescent="0.15">
      <c r="A86" s="61">
        <v>82</v>
      </c>
      <c r="B86" s="16" t="s">
        <v>309</v>
      </c>
      <c r="C86" s="62" t="s">
        <v>33</v>
      </c>
      <c r="D86" s="56"/>
    </row>
    <row r="87" spans="1:4" ht="56" x14ac:dyDescent="0.15">
      <c r="A87" s="61">
        <v>83</v>
      </c>
      <c r="B87" s="4" t="s">
        <v>88</v>
      </c>
      <c r="C87" s="67" t="s">
        <v>33</v>
      </c>
      <c r="D87" s="9"/>
    </row>
    <row r="88" spans="1:4" ht="14" x14ac:dyDescent="0.15">
      <c r="A88" s="61">
        <v>84</v>
      </c>
      <c r="B88" s="4" t="s">
        <v>91</v>
      </c>
      <c r="C88" s="67" t="s">
        <v>33</v>
      </c>
      <c r="D88" s="9"/>
    </row>
    <row r="89" spans="1:4" ht="14" x14ac:dyDescent="0.15">
      <c r="A89" s="61">
        <v>85</v>
      </c>
      <c r="B89" s="4" t="s">
        <v>89</v>
      </c>
      <c r="C89" s="67" t="s">
        <v>33</v>
      </c>
      <c r="D89" s="9"/>
    </row>
    <row r="90" spans="1:4" ht="14" x14ac:dyDescent="0.15">
      <c r="A90" s="61">
        <v>86</v>
      </c>
      <c r="B90" s="4" t="s">
        <v>11</v>
      </c>
      <c r="C90" s="67" t="s">
        <v>33</v>
      </c>
      <c r="D90" s="9"/>
    </row>
    <row r="91" spans="1:4" ht="14" x14ac:dyDescent="0.15">
      <c r="A91" s="61">
        <v>87</v>
      </c>
      <c r="B91" s="4" t="s">
        <v>12</v>
      </c>
      <c r="C91" s="67" t="s">
        <v>33</v>
      </c>
      <c r="D91" s="9"/>
    </row>
    <row r="92" spans="1:4" ht="14" x14ac:dyDescent="0.15">
      <c r="A92" s="61">
        <v>88</v>
      </c>
      <c r="B92" s="4" t="s">
        <v>67</v>
      </c>
      <c r="C92" s="67" t="s">
        <v>33</v>
      </c>
      <c r="D92" s="9"/>
    </row>
    <row r="93" spans="1:4" ht="238" x14ac:dyDescent="0.15">
      <c r="A93" s="61">
        <v>89</v>
      </c>
      <c r="B93" s="4" t="s">
        <v>253</v>
      </c>
      <c r="C93" s="131" t="s">
        <v>33</v>
      </c>
      <c r="D93" s="9"/>
    </row>
    <row r="94" spans="1:4" ht="14" x14ac:dyDescent="0.15">
      <c r="A94" s="61">
        <v>90</v>
      </c>
      <c r="B94" s="16" t="s">
        <v>98</v>
      </c>
      <c r="C94" s="62" t="s">
        <v>33</v>
      </c>
      <c r="D94" s="9"/>
    </row>
    <row r="95" spans="1:4" ht="56" x14ac:dyDescent="0.15">
      <c r="A95" s="61">
        <v>91</v>
      </c>
      <c r="B95" s="16" t="s">
        <v>236</v>
      </c>
      <c r="C95" s="67" t="s">
        <v>33</v>
      </c>
      <c r="D95" s="43"/>
    </row>
    <row r="96" spans="1:4" ht="70" x14ac:dyDescent="0.15">
      <c r="A96" s="61">
        <v>92</v>
      </c>
      <c r="B96" s="4" t="s">
        <v>90</v>
      </c>
      <c r="C96" s="67" t="s">
        <v>33</v>
      </c>
      <c r="D96" s="9"/>
    </row>
    <row r="97" spans="1:5" ht="14" x14ac:dyDescent="0.15">
      <c r="A97" s="61">
        <v>93</v>
      </c>
      <c r="B97" s="4" t="s">
        <v>8</v>
      </c>
      <c r="C97" s="67" t="s">
        <v>33</v>
      </c>
      <c r="D97" s="9"/>
    </row>
    <row r="98" spans="1:5" ht="28" x14ac:dyDescent="0.15">
      <c r="A98" s="61">
        <v>94</v>
      </c>
      <c r="B98" s="4" t="s">
        <v>230</v>
      </c>
      <c r="C98" s="67" t="s">
        <v>33</v>
      </c>
      <c r="D98" s="9"/>
    </row>
    <row r="99" spans="1:5" ht="42" x14ac:dyDescent="0.15">
      <c r="A99" s="61">
        <v>95</v>
      </c>
      <c r="B99" s="16" t="s">
        <v>196</v>
      </c>
      <c r="C99" s="62" t="s">
        <v>33</v>
      </c>
      <c r="D99" s="9"/>
    </row>
    <row r="100" spans="1:5" ht="42" x14ac:dyDescent="0.15">
      <c r="A100" s="61">
        <v>96</v>
      </c>
      <c r="B100" s="4" t="s">
        <v>237</v>
      </c>
      <c r="C100" s="67" t="s">
        <v>33</v>
      </c>
      <c r="D100" s="39"/>
    </row>
    <row r="101" spans="1:5" s="40" customFormat="1" ht="14" x14ac:dyDescent="0.15">
      <c r="A101" s="61">
        <v>97</v>
      </c>
      <c r="B101" s="4" t="s">
        <v>9</v>
      </c>
      <c r="C101" s="67" t="s">
        <v>33</v>
      </c>
      <c r="D101" s="9"/>
      <c r="E101" s="72"/>
    </row>
    <row r="102" spans="1:5" ht="42" x14ac:dyDescent="0.15">
      <c r="A102" s="61">
        <v>98</v>
      </c>
      <c r="B102" s="4" t="s">
        <v>312</v>
      </c>
      <c r="C102" s="67" t="s">
        <v>33</v>
      </c>
      <c r="D102" s="9"/>
    </row>
    <row r="103" spans="1:5" ht="84" x14ac:dyDescent="0.15">
      <c r="A103" s="61">
        <v>99</v>
      </c>
      <c r="B103" s="4" t="s">
        <v>323</v>
      </c>
      <c r="C103" s="67" t="s">
        <v>33</v>
      </c>
      <c r="D103" s="9"/>
    </row>
    <row r="104" spans="1:5" ht="28" x14ac:dyDescent="0.15">
      <c r="A104" s="61">
        <v>100</v>
      </c>
      <c r="B104" s="16" t="s">
        <v>238</v>
      </c>
      <c r="C104" s="62" t="s">
        <v>33</v>
      </c>
      <c r="D104" s="9"/>
    </row>
    <row r="105" spans="1:5" ht="154" x14ac:dyDescent="0.15">
      <c r="A105" s="61">
        <v>101</v>
      </c>
      <c r="B105" s="134" t="s">
        <v>308</v>
      </c>
      <c r="C105" s="62" t="s">
        <v>33</v>
      </c>
      <c r="D105" s="39"/>
    </row>
  </sheetData>
  <mergeCells count="9">
    <mergeCell ref="A85:D85"/>
    <mergeCell ref="G16:P16"/>
    <mergeCell ref="A58:D58"/>
    <mergeCell ref="A78:D78"/>
    <mergeCell ref="A1:D1"/>
    <mergeCell ref="B4:B9"/>
    <mergeCell ref="A10:D10"/>
    <mergeCell ref="A24:D24"/>
    <mergeCell ref="A38:D38"/>
  </mergeCells>
  <phoneticPr fontId="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zoomScale="125" workbookViewId="0">
      <selection activeCell="C7" sqref="C7"/>
    </sheetView>
  </sheetViews>
  <sheetFormatPr baseColWidth="10" defaultColWidth="11.5" defaultRowHeight="15" x14ac:dyDescent="0.2"/>
  <cols>
    <col min="1" max="1" width="5.1640625" customWidth="1"/>
    <col min="2" max="2" width="36.33203125" customWidth="1"/>
    <col min="3" max="3" width="94.83203125" style="66" customWidth="1"/>
    <col min="4" max="4" width="10.1640625" customWidth="1"/>
    <col min="5" max="5" width="37.1640625" customWidth="1"/>
    <col min="6" max="6" width="44" customWidth="1"/>
  </cols>
  <sheetData>
    <row r="1" spans="1:4" ht="17" thickBot="1" x14ac:dyDescent="0.25">
      <c r="A1" s="141" t="s">
        <v>258</v>
      </c>
      <c r="B1" s="142"/>
      <c r="C1" s="142"/>
      <c r="D1" s="143"/>
    </row>
    <row r="2" spans="1:4" x14ac:dyDescent="0.2">
      <c r="A2" s="47" t="s">
        <v>49</v>
      </c>
      <c r="B2" s="48" t="s">
        <v>209</v>
      </c>
      <c r="C2" s="48" t="s">
        <v>259</v>
      </c>
      <c r="D2" s="48" t="s">
        <v>210</v>
      </c>
    </row>
    <row r="3" spans="1:4" ht="28" x14ac:dyDescent="0.2">
      <c r="A3" s="100" t="s">
        <v>260</v>
      </c>
      <c r="B3" s="101" t="s">
        <v>255</v>
      </c>
      <c r="C3" s="102" t="s">
        <v>261</v>
      </c>
      <c r="D3" s="98">
        <v>7</v>
      </c>
    </row>
    <row r="4" spans="1:4" ht="35.25" customHeight="1" x14ac:dyDescent="0.2">
      <c r="A4" s="100" t="s">
        <v>262</v>
      </c>
      <c r="B4" s="103" t="s">
        <v>263</v>
      </c>
      <c r="C4" s="102" t="s">
        <v>264</v>
      </c>
      <c r="D4" s="98">
        <v>7</v>
      </c>
    </row>
    <row r="5" spans="1:4" ht="35.25" customHeight="1" x14ac:dyDescent="0.2">
      <c r="A5" s="100" t="s">
        <v>265</v>
      </c>
      <c r="B5" s="127" t="s">
        <v>267</v>
      </c>
      <c r="C5" s="128" t="s">
        <v>299</v>
      </c>
      <c r="D5" s="98">
        <v>14</v>
      </c>
    </row>
    <row r="6" spans="1:4" x14ac:dyDescent="0.2">
      <c r="A6" s="100" t="s">
        <v>266</v>
      </c>
      <c r="B6" s="129" t="s">
        <v>301</v>
      </c>
      <c r="C6" s="129" t="s">
        <v>311</v>
      </c>
      <c r="D6" s="130">
        <v>14</v>
      </c>
    </row>
    <row r="7" spans="1:4" ht="127" x14ac:dyDescent="0.2">
      <c r="A7" s="100" t="s">
        <v>298</v>
      </c>
      <c r="B7" s="135" t="s">
        <v>310</v>
      </c>
      <c r="C7" s="5" t="s">
        <v>320</v>
      </c>
      <c r="D7" s="130">
        <v>7</v>
      </c>
    </row>
    <row r="8" spans="1:4" ht="155" x14ac:dyDescent="0.2">
      <c r="A8" s="100" t="s">
        <v>300</v>
      </c>
      <c r="B8" s="135" t="s">
        <v>302</v>
      </c>
      <c r="C8" s="5" t="s">
        <v>321</v>
      </c>
      <c r="D8" s="130">
        <v>7</v>
      </c>
    </row>
    <row r="9" spans="1:4" ht="57" x14ac:dyDescent="0.2">
      <c r="A9" s="100" t="s">
        <v>314</v>
      </c>
      <c r="B9" s="135" t="s">
        <v>313</v>
      </c>
      <c r="C9" s="5" t="s">
        <v>322</v>
      </c>
      <c r="D9" s="130">
        <v>7</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9"/>
  <sheetViews>
    <sheetView workbookViewId="0">
      <selection sqref="A1:B1"/>
    </sheetView>
  </sheetViews>
  <sheetFormatPr baseColWidth="10" defaultColWidth="8.83203125" defaultRowHeight="15" x14ac:dyDescent="0.2"/>
  <cols>
    <col min="1" max="1" width="30.33203125" customWidth="1"/>
    <col min="2" max="2" width="86.5" style="66" customWidth="1"/>
  </cols>
  <sheetData>
    <row r="1" spans="1:2" ht="21" thickBot="1" x14ac:dyDescent="0.25">
      <c r="A1" s="149" t="s">
        <v>255</v>
      </c>
      <c r="B1" s="150"/>
    </row>
    <row r="2" spans="1:2" x14ac:dyDescent="0.2">
      <c r="A2" s="14"/>
      <c r="B2" s="15"/>
    </row>
    <row r="3" spans="1:2" ht="121" customHeight="1" x14ac:dyDescent="0.2">
      <c r="A3" s="158" t="s">
        <v>254</v>
      </c>
      <c r="B3" s="158"/>
    </row>
    <row r="4" spans="1:2" ht="16" thickBot="1" x14ac:dyDescent="0.25"/>
    <row r="5" spans="1:2" ht="34" customHeight="1" x14ac:dyDescent="0.2">
      <c r="A5" s="155" t="s">
        <v>250</v>
      </c>
      <c r="B5" s="84" t="s">
        <v>245</v>
      </c>
    </row>
    <row r="6" spans="1:2" ht="17" x14ac:dyDescent="0.2">
      <c r="A6" s="156"/>
      <c r="B6" s="85" t="s">
        <v>244</v>
      </c>
    </row>
    <row r="7" spans="1:2" ht="17" x14ac:dyDescent="0.2">
      <c r="A7" s="156"/>
      <c r="B7" s="85" t="s">
        <v>248</v>
      </c>
    </row>
    <row r="8" spans="1:2" ht="34" x14ac:dyDescent="0.2">
      <c r="A8" s="156"/>
      <c r="B8" s="85" t="s">
        <v>243</v>
      </c>
    </row>
    <row r="9" spans="1:2" ht="34" x14ac:dyDescent="0.2">
      <c r="A9" s="156"/>
      <c r="B9" s="85" t="s">
        <v>251</v>
      </c>
    </row>
    <row r="10" spans="1:2" ht="17" x14ac:dyDescent="0.2">
      <c r="A10" s="156"/>
      <c r="B10" s="85" t="s">
        <v>94</v>
      </c>
    </row>
    <row r="11" spans="1:2" ht="17" x14ac:dyDescent="0.2">
      <c r="A11" s="156"/>
      <c r="B11" s="85" t="s">
        <v>95</v>
      </c>
    </row>
    <row r="12" spans="1:2" ht="35" thickBot="1" x14ac:dyDescent="0.25">
      <c r="A12" s="157"/>
      <c r="B12" s="87" t="s">
        <v>249</v>
      </c>
    </row>
    <row r="13" spans="1:2" ht="16" thickBot="1" x14ac:dyDescent="0.25"/>
    <row r="14" spans="1:2" ht="51" customHeight="1" x14ac:dyDescent="0.2">
      <c r="A14" s="151" t="s">
        <v>252</v>
      </c>
      <c r="B14" s="80" t="s">
        <v>240</v>
      </c>
    </row>
    <row r="15" spans="1:2" ht="17" x14ac:dyDescent="0.2">
      <c r="A15" s="152"/>
      <c r="B15" s="81" t="s">
        <v>241</v>
      </c>
    </row>
    <row r="16" spans="1:2" ht="17" x14ac:dyDescent="0.2">
      <c r="A16" s="153"/>
      <c r="B16" s="82" t="s">
        <v>242</v>
      </c>
    </row>
    <row r="17" spans="1:2" ht="17" x14ac:dyDescent="0.2">
      <c r="A17" s="153"/>
      <c r="B17" s="82" t="s">
        <v>247</v>
      </c>
    </row>
    <row r="18" spans="1:2" ht="51" x14ac:dyDescent="0.2">
      <c r="A18" s="153"/>
      <c r="B18" s="82" t="s">
        <v>246</v>
      </c>
    </row>
    <row r="19" spans="1:2" ht="18" thickBot="1" x14ac:dyDescent="0.25">
      <c r="A19" s="154"/>
      <c r="B19" s="83" t="s">
        <v>93</v>
      </c>
    </row>
  </sheetData>
  <mergeCells count="4">
    <mergeCell ref="A1:B1"/>
    <mergeCell ref="A14:A19"/>
    <mergeCell ref="A5:A12"/>
    <mergeCell ref="A3: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topLeftCell="A30" workbookViewId="0">
      <selection activeCell="B11" sqref="B11"/>
    </sheetView>
  </sheetViews>
  <sheetFormatPr baseColWidth="10" defaultColWidth="11.5" defaultRowHeight="15" x14ac:dyDescent="0.2"/>
  <cols>
    <col min="1" max="1" width="27.33203125" bestFit="1" customWidth="1"/>
    <col min="2" max="2" width="105.83203125" style="126" customWidth="1"/>
    <col min="3" max="3" width="43.33203125" customWidth="1"/>
  </cols>
  <sheetData>
    <row r="1" spans="1:3" ht="17" thickBot="1" x14ac:dyDescent="0.25">
      <c r="A1" s="162" t="s">
        <v>270</v>
      </c>
      <c r="B1" s="163"/>
      <c r="C1" s="164"/>
    </row>
    <row r="2" spans="1:3" ht="43" thickBot="1" x14ac:dyDescent="0.25">
      <c r="A2" s="1"/>
      <c r="B2" s="36"/>
      <c r="C2" s="17" t="s">
        <v>271</v>
      </c>
    </row>
    <row r="3" spans="1:3" ht="71" x14ac:dyDescent="0.2">
      <c r="A3" s="159" t="s">
        <v>184</v>
      </c>
      <c r="B3" s="104" t="s">
        <v>272</v>
      </c>
      <c r="C3" s="105" t="s">
        <v>185</v>
      </c>
    </row>
    <row r="4" spans="1:3" ht="71" x14ac:dyDescent="0.2">
      <c r="A4" s="160"/>
      <c r="B4" s="106" t="s">
        <v>186</v>
      </c>
      <c r="C4" s="107" t="s">
        <v>185</v>
      </c>
    </row>
    <row r="5" spans="1:3" ht="72" thickBot="1" x14ac:dyDescent="0.25">
      <c r="A5" s="161"/>
      <c r="B5" s="108" t="s">
        <v>273</v>
      </c>
      <c r="C5" s="109" t="s">
        <v>185</v>
      </c>
    </row>
    <row r="6" spans="1:3" ht="16" thickBot="1" x14ac:dyDescent="0.25">
      <c r="A6" s="1"/>
      <c r="B6" s="36"/>
    </row>
    <row r="7" spans="1:3" x14ac:dyDescent="0.2">
      <c r="A7" s="165" t="s">
        <v>187</v>
      </c>
      <c r="B7" s="110" t="s">
        <v>188</v>
      </c>
      <c r="C7" s="111"/>
    </row>
    <row r="8" spans="1:3" ht="16" thickBot="1" x14ac:dyDescent="0.25">
      <c r="A8" s="166"/>
      <c r="B8" s="112" t="s">
        <v>189</v>
      </c>
      <c r="C8" s="113"/>
    </row>
    <row r="9" spans="1:3" ht="16" thickBot="1" x14ac:dyDescent="0.25">
      <c r="A9" s="114"/>
      <c r="B9" s="115"/>
    </row>
    <row r="10" spans="1:3" x14ac:dyDescent="0.2">
      <c r="A10" s="167" t="s">
        <v>274</v>
      </c>
      <c r="B10" s="116" t="s">
        <v>275</v>
      </c>
      <c r="C10" s="117"/>
    </row>
    <row r="11" spans="1:3" x14ac:dyDescent="0.2">
      <c r="A11" s="168"/>
      <c r="B11" s="118" t="s">
        <v>276</v>
      </c>
      <c r="C11" s="119"/>
    </row>
    <row r="12" spans="1:3" x14ac:dyDescent="0.2">
      <c r="A12" s="168"/>
      <c r="B12" s="120" t="s">
        <v>277</v>
      </c>
      <c r="C12" s="119"/>
    </row>
    <row r="13" spans="1:3" ht="29" x14ac:dyDescent="0.2">
      <c r="A13" s="168"/>
      <c r="B13" s="118" t="s">
        <v>278</v>
      </c>
      <c r="C13" s="119"/>
    </row>
    <row r="14" spans="1:3" ht="29" x14ac:dyDescent="0.2">
      <c r="A14" s="168"/>
      <c r="B14" s="120" t="s">
        <v>279</v>
      </c>
      <c r="C14" s="119"/>
    </row>
    <row r="15" spans="1:3" x14ac:dyDescent="0.2">
      <c r="A15" s="168"/>
      <c r="B15" s="118" t="s">
        <v>280</v>
      </c>
      <c r="C15" s="119"/>
    </row>
    <row r="16" spans="1:3" ht="16" thickBot="1" x14ac:dyDescent="0.25">
      <c r="A16" s="169"/>
      <c r="B16" s="121" t="s">
        <v>281</v>
      </c>
      <c r="C16" s="122"/>
    </row>
    <row r="17" spans="1:3" ht="16" thickBot="1" x14ac:dyDescent="0.25">
      <c r="A17" s="1"/>
      <c r="B17" s="37"/>
    </row>
    <row r="18" spans="1:3" ht="57" x14ac:dyDescent="0.2">
      <c r="A18" s="165" t="s">
        <v>282</v>
      </c>
      <c r="B18" s="77" t="s">
        <v>283</v>
      </c>
      <c r="C18" s="111"/>
    </row>
    <row r="19" spans="1:3" ht="57" x14ac:dyDescent="0.2">
      <c r="A19" s="170"/>
      <c r="B19" s="78" t="s">
        <v>284</v>
      </c>
      <c r="C19" s="123"/>
    </row>
    <row r="20" spans="1:3" ht="30" thickBot="1" x14ac:dyDescent="0.25">
      <c r="A20" s="166"/>
      <c r="B20" s="79" t="s">
        <v>285</v>
      </c>
      <c r="C20" s="113"/>
    </row>
    <row r="21" spans="1:3" ht="16" thickBot="1" x14ac:dyDescent="0.25">
      <c r="A21" s="1"/>
      <c r="B21" s="36"/>
    </row>
    <row r="22" spans="1:3" x14ac:dyDescent="0.2">
      <c r="A22" s="159" t="s">
        <v>286</v>
      </c>
      <c r="B22" s="76" t="s">
        <v>190</v>
      </c>
      <c r="C22" s="111"/>
    </row>
    <row r="23" spans="1:3" x14ac:dyDescent="0.2">
      <c r="A23" s="160"/>
      <c r="B23" s="74" t="s">
        <v>287</v>
      </c>
      <c r="C23" s="123"/>
    </row>
    <row r="24" spans="1:3" x14ac:dyDescent="0.2">
      <c r="A24" s="160"/>
      <c r="B24" s="74" t="s">
        <v>288</v>
      </c>
      <c r="C24" s="123"/>
    </row>
    <row r="25" spans="1:3" x14ac:dyDescent="0.2">
      <c r="A25" s="160"/>
      <c r="B25" s="74" t="s">
        <v>289</v>
      </c>
      <c r="C25" s="123"/>
    </row>
    <row r="26" spans="1:3" ht="57" x14ac:dyDescent="0.2">
      <c r="A26" s="160"/>
      <c r="B26" s="73" t="s">
        <v>290</v>
      </c>
      <c r="C26" s="123"/>
    </row>
    <row r="27" spans="1:3" x14ac:dyDescent="0.2">
      <c r="A27" s="160"/>
      <c r="B27" s="73" t="s">
        <v>192</v>
      </c>
      <c r="C27" s="123"/>
    </row>
    <row r="28" spans="1:3" x14ac:dyDescent="0.2">
      <c r="A28" s="160"/>
      <c r="B28" s="73" t="s">
        <v>291</v>
      </c>
      <c r="C28" s="123"/>
    </row>
    <row r="29" spans="1:3" x14ac:dyDescent="0.2">
      <c r="A29" s="160"/>
      <c r="B29" s="73" t="s">
        <v>191</v>
      </c>
      <c r="C29" s="123"/>
    </row>
    <row r="30" spans="1:3" ht="16" thickBot="1" x14ac:dyDescent="0.25">
      <c r="A30" s="161"/>
      <c r="B30" s="75" t="s">
        <v>292</v>
      </c>
      <c r="C30" s="113"/>
    </row>
    <row r="31" spans="1:3" ht="16" thickBot="1" x14ac:dyDescent="0.25">
      <c r="A31" s="1"/>
      <c r="B31" s="36"/>
    </row>
    <row r="32" spans="1:3" ht="72" thickBot="1" x14ac:dyDescent="0.25">
      <c r="A32" s="38" t="s">
        <v>193</v>
      </c>
      <c r="B32" s="124" t="s">
        <v>293</v>
      </c>
      <c r="C32" s="125"/>
    </row>
    <row r="33" spans="1:3" ht="16" thickBot="1" x14ac:dyDescent="0.25">
      <c r="A33" s="1"/>
      <c r="B33" s="36"/>
    </row>
    <row r="34" spans="1:3" ht="113" x14ac:dyDescent="0.2">
      <c r="A34" s="159" t="s">
        <v>194</v>
      </c>
      <c r="B34" s="77" t="s">
        <v>231</v>
      </c>
      <c r="C34" s="111"/>
    </row>
    <row r="35" spans="1:3" ht="43" x14ac:dyDescent="0.2">
      <c r="A35" s="160"/>
      <c r="B35" s="78" t="s">
        <v>294</v>
      </c>
      <c r="C35" s="123"/>
    </row>
    <row r="36" spans="1:3" ht="58" thickBot="1" x14ac:dyDescent="0.25">
      <c r="A36" s="161"/>
      <c r="B36" s="79" t="s">
        <v>295</v>
      </c>
      <c r="C36" s="113"/>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
  <sheetViews>
    <sheetView workbookViewId="0">
      <selection activeCell="B4" sqref="B4"/>
    </sheetView>
  </sheetViews>
  <sheetFormatPr baseColWidth="10" defaultColWidth="11.5" defaultRowHeight="15" x14ac:dyDescent="0.2"/>
  <cols>
    <col min="1" max="1" width="5.33203125" customWidth="1"/>
    <col min="2" max="2" width="59" customWidth="1"/>
    <col min="3" max="3" width="8.33203125" customWidth="1"/>
    <col min="4" max="4" width="15.83203125" customWidth="1"/>
    <col min="5" max="5" width="15" customWidth="1"/>
    <col min="6" max="6" width="12.83203125" customWidth="1"/>
  </cols>
  <sheetData>
    <row r="1" spans="1:6" ht="17" thickBot="1" x14ac:dyDescent="0.25">
      <c r="A1" s="171" t="s">
        <v>303</v>
      </c>
      <c r="B1" s="172"/>
      <c r="C1" s="172"/>
      <c r="D1" s="172"/>
      <c r="E1" s="172"/>
      <c r="F1" s="173"/>
    </row>
    <row r="2" spans="1:6" ht="29" thickBot="1" x14ac:dyDescent="0.25">
      <c r="A2" s="93" t="s">
        <v>49</v>
      </c>
      <c r="B2" s="91" t="s">
        <v>209</v>
      </c>
      <c r="C2" s="94" t="s">
        <v>210</v>
      </c>
      <c r="D2" s="95" t="s">
        <v>211</v>
      </c>
      <c r="E2" s="95" t="s">
        <v>212</v>
      </c>
      <c r="F2" s="96" t="s">
        <v>256</v>
      </c>
    </row>
    <row r="3" spans="1:6" x14ac:dyDescent="0.2">
      <c r="A3" s="88">
        <v>1</v>
      </c>
      <c r="B3" s="4" t="s">
        <v>318</v>
      </c>
      <c r="C3" s="97">
        <v>14</v>
      </c>
      <c r="D3" s="89">
        <f>E3/1.2</f>
        <v>0</v>
      </c>
      <c r="E3" s="90"/>
      <c r="F3" s="89">
        <f>E3*C3</f>
        <v>0</v>
      </c>
    </row>
    <row r="4" spans="1:6" ht="42" x14ac:dyDescent="0.2">
      <c r="A4" s="88">
        <v>2</v>
      </c>
      <c r="B4" s="136" t="s">
        <v>319</v>
      </c>
      <c r="C4" s="97">
        <v>14</v>
      </c>
      <c r="D4" s="89">
        <f>E4/1.2</f>
        <v>0</v>
      </c>
      <c r="E4" s="90"/>
      <c r="F4" s="89">
        <f>E4*C4</f>
        <v>0</v>
      </c>
    </row>
    <row r="5" spans="1:6" x14ac:dyDescent="0.2">
      <c r="A5" s="3">
        <v>3</v>
      </c>
      <c r="B5" s="101" t="s">
        <v>316</v>
      </c>
      <c r="C5" s="98">
        <v>7</v>
      </c>
      <c r="D5" s="89">
        <f t="shared" ref="D5:D9" si="0">E5/1.2</f>
        <v>0</v>
      </c>
      <c r="E5" s="90"/>
      <c r="F5" s="89">
        <f t="shared" ref="F5:F9" si="1">E5*C5</f>
        <v>0</v>
      </c>
    </row>
    <row r="6" spans="1:6" ht="28" x14ac:dyDescent="0.2">
      <c r="A6" s="3">
        <v>4</v>
      </c>
      <c r="B6" s="103" t="s">
        <v>263</v>
      </c>
      <c r="C6" s="98">
        <v>7</v>
      </c>
      <c r="D6" s="89">
        <f t="shared" si="0"/>
        <v>0</v>
      </c>
      <c r="E6" s="90"/>
      <c r="F6" s="89">
        <f t="shared" si="1"/>
        <v>0</v>
      </c>
    </row>
    <row r="7" spans="1:6" x14ac:dyDescent="0.2">
      <c r="A7" s="3">
        <v>5</v>
      </c>
      <c r="B7" s="103" t="s">
        <v>267</v>
      </c>
      <c r="C7" s="98">
        <v>14</v>
      </c>
      <c r="D7" s="89">
        <f t="shared" si="0"/>
        <v>0</v>
      </c>
      <c r="E7" s="90"/>
      <c r="F7" s="89">
        <f t="shared" si="1"/>
        <v>0</v>
      </c>
    </row>
    <row r="8" spans="1:6" x14ac:dyDescent="0.2">
      <c r="A8" s="3">
        <v>6</v>
      </c>
      <c r="B8" s="103" t="s">
        <v>304</v>
      </c>
      <c r="C8" s="98">
        <v>14</v>
      </c>
      <c r="D8" s="89">
        <f t="shared" si="0"/>
        <v>0</v>
      </c>
      <c r="E8" s="90"/>
      <c r="F8" s="89">
        <f t="shared" si="1"/>
        <v>0</v>
      </c>
    </row>
    <row r="9" spans="1:6" ht="16" thickBot="1" x14ac:dyDescent="0.25">
      <c r="A9" s="3">
        <v>7</v>
      </c>
      <c r="B9" s="103" t="s">
        <v>315</v>
      </c>
      <c r="C9" s="98">
        <v>7</v>
      </c>
      <c r="D9" s="89">
        <f t="shared" si="0"/>
        <v>0</v>
      </c>
      <c r="E9" s="90"/>
      <c r="F9" s="89">
        <f t="shared" si="1"/>
        <v>0</v>
      </c>
    </row>
    <row r="10" spans="1:6" ht="16" thickBot="1" x14ac:dyDescent="0.25">
      <c r="A10" s="174" t="s">
        <v>257</v>
      </c>
      <c r="B10" s="175"/>
      <c r="C10" s="175"/>
      <c r="D10" s="175"/>
      <c r="E10" s="175"/>
      <c r="F10" s="99">
        <f>SUM(F3:F9)</f>
        <v>0</v>
      </c>
    </row>
  </sheetData>
  <mergeCells count="2">
    <mergeCell ref="A1:F1"/>
    <mergeCell ref="A10:E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2" customWidth="1"/>
    <col min="2" max="4" width="16.83203125" style="2" customWidth="1"/>
    <col min="5" max="5" width="20.83203125" style="2" customWidth="1"/>
    <col min="6" max="10" width="16.83203125" style="2" customWidth="1"/>
    <col min="11" max="11" width="20.83203125" style="2" customWidth="1"/>
    <col min="12" max="13" width="16.83203125" style="2" customWidth="1"/>
    <col min="14" max="15" width="20.83203125" style="2" customWidth="1"/>
    <col min="16" max="18" width="16.83203125" style="2" customWidth="1"/>
    <col min="19" max="16384" width="10.83203125" style="2"/>
  </cols>
  <sheetData>
    <row r="1" spans="1:18" ht="56" customHeight="1" thickBot="1" x14ac:dyDescent="0.2">
      <c r="A1" s="179" t="s">
        <v>99</v>
      </c>
      <c r="B1" s="180"/>
      <c r="C1" s="180"/>
      <c r="D1" s="180"/>
      <c r="E1" s="181"/>
    </row>
    <row r="2" spans="1:18" customFormat="1" ht="16" customHeight="1" x14ac:dyDescent="0.2"/>
    <row r="3" spans="1:18" customFormat="1" ht="16" thickBot="1" x14ac:dyDescent="0.25"/>
    <row r="4" spans="1:18" s="19" customFormat="1" ht="22" customHeight="1" x14ac:dyDescent="0.2">
      <c r="A4" s="182"/>
      <c r="B4" s="17">
        <v>1</v>
      </c>
      <c r="C4" s="18">
        <v>2</v>
      </c>
      <c r="D4" s="17">
        <v>3</v>
      </c>
      <c r="E4" s="17">
        <v>4</v>
      </c>
      <c r="F4" s="17">
        <v>5</v>
      </c>
      <c r="G4" s="17">
        <v>6</v>
      </c>
      <c r="H4" s="17">
        <v>7</v>
      </c>
      <c r="I4" s="17">
        <v>8</v>
      </c>
      <c r="J4" s="17">
        <v>9</v>
      </c>
      <c r="K4" s="17">
        <v>10</v>
      </c>
      <c r="L4" s="17">
        <v>11</v>
      </c>
      <c r="M4" s="17">
        <v>12</v>
      </c>
      <c r="N4" s="17">
        <v>13</v>
      </c>
      <c r="O4" s="17">
        <v>14</v>
      </c>
      <c r="P4" s="17">
        <v>15</v>
      </c>
      <c r="Q4" s="17">
        <v>16</v>
      </c>
      <c r="R4" s="17">
        <v>17</v>
      </c>
    </row>
    <row r="5" spans="1:18" s="22" customFormat="1" ht="57" thickBot="1" x14ac:dyDescent="0.25">
      <c r="A5" s="183"/>
      <c r="B5" s="20" t="s">
        <v>100</v>
      </c>
      <c r="C5" s="21" t="s">
        <v>101</v>
      </c>
      <c r="D5" s="20" t="s">
        <v>102</v>
      </c>
      <c r="E5" s="20" t="s">
        <v>103</v>
      </c>
      <c r="F5" s="20" t="s">
        <v>104</v>
      </c>
      <c r="G5" s="20" t="s">
        <v>105</v>
      </c>
      <c r="H5" s="20" t="s">
        <v>106</v>
      </c>
      <c r="I5" s="20" t="s">
        <v>107</v>
      </c>
      <c r="J5" s="20" t="s">
        <v>108</v>
      </c>
      <c r="K5" s="20" t="s">
        <v>109</v>
      </c>
      <c r="L5" s="20" t="s">
        <v>110</v>
      </c>
      <c r="M5" s="20" t="s">
        <v>111</v>
      </c>
      <c r="N5" s="20" t="s">
        <v>112</v>
      </c>
      <c r="O5" s="20" t="s">
        <v>113</v>
      </c>
      <c r="P5" s="20" t="s">
        <v>114</v>
      </c>
      <c r="Q5" s="20" t="s">
        <v>115</v>
      </c>
      <c r="R5" s="20" t="s">
        <v>116</v>
      </c>
    </row>
    <row r="6" spans="1:18" ht="87" customHeight="1" x14ac:dyDescent="0.15">
      <c r="A6" s="23" t="s">
        <v>117</v>
      </c>
      <c r="B6" s="24" t="s">
        <v>118</v>
      </c>
      <c r="C6" s="25" t="s">
        <v>118</v>
      </c>
      <c r="D6" s="24" t="s">
        <v>119</v>
      </c>
      <c r="E6" s="26" t="s">
        <v>120</v>
      </c>
      <c r="F6" s="24" t="s">
        <v>121</v>
      </c>
      <c r="G6" s="26" t="s">
        <v>122</v>
      </c>
      <c r="H6" s="24" t="s">
        <v>123</v>
      </c>
      <c r="I6" s="26" t="s">
        <v>124</v>
      </c>
      <c r="J6" s="24" t="s">
        <v>125</v>
      </c>
      <c r="K6" s="26" t="s">
        <v>126</v>
      </c>
      <c r="L6" s="24" t="s">
        <v>127</v>
      </c>
      <c r="M6" s="26" t="s">
        <v>128</v>
      </c>
      <c r="N6" s="24" t="s">
        <v>129</v>
      </c>
      <c r="O6" s="26" t="s">
        <v>130</v>
      </c>
      <c r="P6" s="24" t="s">
        <v>131</v>
      </c>
      <c r="Q6" s="26" t="s">
        <v>132</v>
      </c>
      <c r="R6" s="24" t="s">
        <v>133</v>
      </c>
    </row>
    <row r="7" spans="1:18" ht="14" x14ac:dyDescent="0.15">
      <c r="A7" s="27" t="s">
        <v>134</v>
      </c>
      <c r="B7" s="28">
        <v>1</v>
      </c>
      <c r="C7" s="29">
        <v>2</v>
      </c>
      <c r="D7" s="28">
        <v>1</v>
      </c>
      <c r="E7" s="30">
        <v>2</v>
      </c>
      <c r="F7" s="28">
        <v>1</v>
      </c>
      <c r="G7" s="30">
        <v>2</v>
      </c>
      <c r="H7" s="28">
        <v>1</v>
      </c>
      <c r="I7" s="30">
        <v>2</v>
      </c>
      <c r="J7" s="28">
        <v>1</v>
      </c>
      <c r="K7" s="30">
        <v>2</v>
      </c>
      <c r="L7" s="28">
        <v>1</v>
      </c>
      <c r="M7" s="30">
        <v>2</v>
      </c>
      <c r="N7" s="28">
        <v>1</v>
      </c>
      <c r="O7" s="30">
        <v>2</v>
      </c>
      <c r="P7" s="28">
        <v>1</v>
      </c>
      <c r="Q7" s="30">
        <v>1</v>
      </c>
      <c r="R7" s="28">
        <v>2</v>
      </c>
    </row>
    <row r="8" spans="1:18" ht="84" x14ac:dyDescent="0.15">
      <c r="A8" s="27" t="s">
        <v>135</v>
      </c>
      <c r="B8" s="28" t="s">
        <v>136</v>
      </c>
      <c r="C8" s="29" t="s">
        <v>137</v>
      </c>
      <c r="D8" s="28" t="s">
        <v>138</v>
      </c>
      <c r="E8" s="30" t="s">
        <v>139</v>
      </c>
      <c r="F8" s="28" t="s">
        <v>140</v>
      </c>
      <c r="G8" s="30" t="s">
        <v>141</v>
      </c>
      <c r="H8" s="28" t="s">
        <v>142</v>
      </c>
      <c r="I8" s="30" t="s">
        <v>143</v>
      </c>
      <c r="J8" s="28" t="s">
        <v>144</v>
      </c>
      <c r="K8" s="30" t="s">
        <v>145</v>
      </c>
      <c r="L8" s="28" t="s">
        <v>146</v>
      </c>
      <c r="M8" s="30" t="s">
        <v>147</v>
      </c>
      <c r="N8" s="28" t="s">
        <v>148</v>
      </c>
      <c r="O8" s="30" t="s">
        <v>149</v>
      </c>
      <c r="P8" s="28" t="s">
        <v>150</v>
      </c>
      <c r="Q8" s="30" t="s">
        <v>151</v>
      </c>
      <c r="R8" s="28" t="s">
        <v>152</v>
      </c>
    </row>
    <row r="9" spans="1:18" ht="42" x14ac:dyDescent="0.15">
      <c r="A9" s="27" t="s">
        <v>153</v>
      </c>
      <c r="B9" s="28" t="s">
        <v>154</v>
      </c>
      <c r="C9" s="29" t="s">
        <v>154</v>
      </c>
      <c r="D9" s="28" t="s">
        <v>155</v>
      </c>
      <c r="E9" s="30" t="s">
        <v>156</v>
      </c>
      <c r="F9" s="28" t="s">
        <v>155</v>
      </c>
      <c r="G9" s="30" t="s">
        <v>155</v>
      </c>
      <c r="H9" s="28" t="s">
        <v>156</v>
      </c>
      <c r="I9" s="30" t="s">
        <v>155</v>
      </c>
      <c r="J9" s="28" t="s">
        <v>155</v>
      </c>
      <c r="K9" s="30" t="s">
        <v>156</v>
      </c>
      <c r="L9" s="28" t="s">
        <v>156</v>
      </c>
      <c r="M9" s="30" t="s">
        <v>157</v>
      </c>
      <c r="N9" s="28" t="s">
        <v>157</v>
      </c>
      <c r="O9" s="30" t="s">
        <v>158</v>
      </c>
      <c r="P9" s="28" t="s">
        <v>158</v>
      </c>
      <c r="Q9" s="30" t="s">
        <v>155</v>
      </c>
      <c r="R9" s="28" t="s">
        <v>155</v>
      </c>
    </row>
    <row r="10" spans="1:18" ht="42" x14ac:dyDescent="0.15">
      <c r="A10" s="27" t="s">
        <v>159</v>
      </c>
      <c r="B10" s="28" t="s">
        <v>160</v>
      </c>
      <c r="C10" s="29" t="s">
        <v>160</v>
      </c>
      <c r="D10" s="28" t="s">
        <v>161</v>
      </c>
      <c r="E10" s="30" t="s">
        <v>162</v>
      </c>
      <c r="F10" s="28" t="s">
        <v>161</v>
      </c>
      <c r="G10" s="30" t="s">
        <v>161</v>
      </c>
      <c r="H10" s="28" t="s">
        <v>163</v>
      </c>
      <c r="I10" s="30" t="s">
        <v>161</v>
      </c>
      <c r="J10" s="28" t="s">
        <v>161</v>
      </c>
      <c r="K10" s="30" t="s">
        <v>164</v>
      </c>
      <c r="L10" s="28" t="s">
        <v>164</v>
      </c>
      <c r="M10" s="30" t="s">
        <v>165</v>
      </c>
      <c r="N10" s="28" t="s">
        <v>165</v>
      </c>
      <c r="O10" s="30" t="s">
        <v>166</v>
      </c>
      <c r="P10" s="28" t="s">
        <v>166</v>
      </c>
      <c r="Q10" s="30" t="s">
        <v>161</v>
      </c>
      <c r="R10" s="28" t="s">
        <v>167</v>
      </c>
    </row>
    <row r="11" spans="1:18" ht="14" x14ac:dyDescent="0.15">
      <c r="A11" s="31" t="s">
        <v>168</v>
      </c>
      <c r="B11" s="32" t="s">
        <v>169</v>
      </c>
      <c r="C11" s="33" t="s">
        <v>169</v>
      </c>
      <c r="D11" s="32" t="s">
        <v>170</v>
      </c>
      <c r="E11" s="34" t="s">
        <v>170</v>
      </c>
      <c r="F11" s="32" t="s">
        <v>170</v>
      </c>
      <c r="G11" s="34" t="s">
        <v>170</v>
      </c>
      <c r="H11" s="32" t="s">
        <v>170</v>
      </c>
      <c r="I11" s="34" t="s">
        <v>170</v>
      </c>
      <c r="J11" s="32" t="s">
        <v>170</v>
      </c>
      <c r="K11" s="34" t="s">
        <v>169</v>
      </c>
      <c r="L11" s="32" t="s">
        <v>169</v>
      </c>
      <c r="M11" s="34" t="s">
        <v>169</v>
      </c>
      <c r="N11" s="32" t="s">
        <v>169</v>
      </c>
      <c r="O11" s="34" t="s">
        <v>169</v>
      </c>
      <c r="P11" s="32" t="s">
        <v>169</v>
      </c>
      <c r="Q11" s="34" t="s">
        <v>171</v>
      </c>
      <c r="R11" s="32" t="s">
        <v>172</v>
      </c>
    </row>
    <row r="13" spans="1:18" ht="10" customHeight="1" thickBot="1" x14ac:dyDescent="0.25">
      <c r="H13"/>
      <c r="I13"/>
      <c r="J13"/>
      <c r="K13"/>
      <c r="L13"/>
      <c r="M13"/>
      <c r="N13"/>
    </row>
    <row r="14" spans="1:18" ht="151" customHeight="1" thickBot="1" x14ac:dyDescent="0.2">
      <c r="A14" s="176" t="s">
        <v>173</v>
      </c>
      <c r="B14" s="177"/>
      <c r="C14" s="177"/>
      <c r="D14" s="178"/>
    </row>
    <row r="15" spans="1:18" ht="14" thickBot="1" x14ac:dyDescent="0.2"/>
    <row r="16" spans="1:18" ht="57" customHeight="1" thickBot="1" x14ac:dyDescent="0.2">
      <c r="A16" s="176" t="s">
        <v>174</v>
      </c>
      <c r="B16" s="177"/>
      <c r="C16" s="177"/>
      <c r="D16" s="178"/>
    </row>
    <row r="17" spans="1:5" ht="14" thickBot="1" x14ac:dyDescent="0.2"/>
    <row r="18" spans="1:5" ht="113" customHeight="1" thickBot="1" x14ac:dyDescent="0.2">
      <c r="A18" s="176" t="s">
        <v>175</v>
      </c>
      <c r="B18" s="177"/>
      <c r="C18" s="177"/>
      <c r="D18" s="178"/>
    </row>
    <row r="19" spans="1:5" ht="14" thickBot="1" x14ac:dyDescent="0.2"/>
    <row r="20" spans="1:5" ht="113" customHeight="1" thickBot="1" x14ac:dyDescent="0.2">
      <c r="A20" s="176" t="s">
        <v>176</v>
      </c>
      <c r="B20" s="177"/>
      <c r="C20" s="177"/>
      <c r="D20" s="178"/>
    </row>
    <row r="21" spans="1:5" ht="14" thickBot="1" x14ac:dyDescent="0.2"/>
    <row r="22" spans="1:5" ht="122" customHeight="1" thickBot="1" x14ac:dyDescent="0.2">
      <c r="A22" s="176" t="s">
        <v>177</v>
      </c>
      <c r="B22" s="177"/>
      <c r="C22" s="177"/>
      <c r="D22" s="178"/>
    </row>
    <row r="23" spans="1:5" ht="14" thickBot="1" x14ac:dyDescent="0.2"/>
    <row r="24" spans="1:5" ht="14" thickBot="1" x14ac:dyDescent="0.2">
      <c r="A24" s="187" t="s">
        <v>178</v>
      </c>
      <c r="B24" s="188"/>
      <c r="C24" s="188"/>
      <c r="D24" s="189"/>
    </row>
    <row r="25" spans="1:5" ht="35" customHeight="1" x14ac:dyDescent="0.15">
      <c r="A25" s="190" t="s">
        <v>179</v>
      </c>
      <c r="B25" s="191"/>
      <c r="C25" s="191"/>
      <c r="D25" s="192"/>
      <c r="E25" s="35"/>
    </row>
    <row r="26" spans="1:5" ht="71" customHeight="1" x14ac:dyDescent="0.15">
      <c r="A26" s="193" t="s">
        <v>180</v>
      </c>
      <c r="B26" s="194"/>
      <c r="C26" s="194"/>
      <c r="D26" s="195"/>
    </row>
    <row r="27" spans="1:5" ht="33" customHeight="1" x14ac:dyDescent="0.15">
      <c r="A27" s="193" t="s">
        <v>181</v>
      </c>
      <c r="B27" s="194"/>
      <c r="C27" s="194"/>
      <c r="D27" s="195"/>
    </row>
    <row r="28" spans="1:5" ht="51" customHeight="1" x14ac:dyDescent="0.15">
      <c r="A28" s="193" t="s">
        <v>182</v>
      </c>
      <c r="B28" s="194"/>
      <c r="C28" s="194"/>
      <c r="D28" s="195"/>
    </row>
    <row r="29" spans="1:5" ht="67" customHeight="1" thickBot="1" x14ac:dyDescent="0.2">
      <c r="A29" s="184" t="s">
        <v>183</v>
      </c>
      <c r="B29" s="185"/>
      <c r="C29" s="185"/>
      <c r="D29" s="186"/>
    </row>
  </sheetData>
  <mergeCells count="13">
    <mergeCell ref="A29:D29"/>
    <mergeCell ref="A22:D22"/>
    <mergeCell ref="A24:D24"/>
    <mergeCell ref="A25:D25"/>
    <mergeCell ref="A26:D26"/>
    <mergeCell ref="A27:D27"/>
    <mergeCell ref="A28:D28"/>
    <mergeCell ref="A20:D20"/>
    <mergeCell ref="A1:E1"/>
    <mergeCell ref="A4:A5"/>
    <mergeCell ref="A14:D14"/>
    <mergeCell ref="A16:D16"/>
    <mergeCell ref="A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vt:lpstr>
      <vt:lpstr>PHEV_SUV_spec</vt:lpstr>
      <vt:lpstr>Zoznam doplnkov</vt:lpstr>
      <vt:lpstr>Radiostanica_spec</vt:lpstr>
      <vt:lpstr>VRZ_zostava2_spec</vt:lpstr>
      <vt:lpstr>Štrukúrovaný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2022-11-28T07:06:49Z</dcterms:modified>
</cp:coreProperties>
</file>