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IGAGRO\ŽV NEEURI\VO\VO\Lagúna\"/>
    </mc:Choice>
  </mc:AlternateContent>
  <bookViews>
    <workbookView xWindow="0" yWindow="0" windowWidth="28770" windowHeight="1236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M27" i="1"/>
  <c r="J31" i="1" l="1"/>
  <c r="A27" i="1"/>
  <c r="K30" i="1"/>
  <c r="K31" i="1" s="1"/>
  <c r="A43" i="1" l="1"/>
  <c r="A33" i="1"/>
  <c r="A32" i="1"/>
  <c r="A29" i="1"/>
  <c r="A28" i="1"/>
  <c r="A38" i="1"/>
  <c r="A31" i="1"/>
  <c r="A35" i="1"/>
  <c r="A34" i="1"/>
  <c r="A30" i="1"/>
  <c r="A5" i="1"/>
  <c r="A48" i="1" l="1"/>
  <c r="A49" i="1" s="1"/>
  <c r="A47" i="1"/>
  <c r="A45" i="1"/>
  <c r="A46" i="1"/>
  <c r="A44" i="1"/>
  <c r="A42" i="1"/>
  <c r="A16" i="1"/>
  <c r="A23" i="1"/>
  <c r="A15" i="1"/>
  <c r="A8" i="1"/>
  <c r="A22" i="1"/>
  <c r="A14" i="1"/>
  <c r="A21" i="1"/>
  <c r="A7" i="1"/>
  <c r="A20" i="1"/>
  <c r="A13" i="1"/>
  <c r="A6" i="1"/>
  <c r="A18" i="1"/>
  <c r="A19" i="1"/>
  <c r="A12" i="1"/>
  <c r="A26" i="1"/>
  <c r="A25" i="1"/>
  <c r="A17" i="1"/>
  <c r="A10" i="1"/>
  <c r="A24" i="1"/>
  <c r="A9" i="1"/>
  <c r="A4" i="1"/>
  <c r="A11" i="1"/>
  <c r="A41" i="1"/>
  <c r="A40" i="1"/>
  <c r="A39" i="1"/>
  <c r="A37" i="1"/>
  <c r="A36" i="1"/>
</calcChain>
</file>

<file path=xl/sharedStrings.xml><?xml version="1.0" encoding="utf-8"?>
<sst xmlns="http://schemas.openxmlformats.org/spreadsheetml/2006/main" count="38" uniqueCount="37">
  <si>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</si>
  <si>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</si>
  <si>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</si>
  <si>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</si>
  <si>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</si>
  <si>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</si>
  <si>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</si>
  <si>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</si>
  <si>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</si>
  <si>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</si>
  <si>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</si>
  <si>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</si>
  <si>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</si>
  <si>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</si>
  <si>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</si>
  <si>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</si>
  <si>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</si>
  <si>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</si>
  <si>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</si>
  <si>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</si>
  <si>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</si>
  <si>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</si>
  <si>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</si>
  <si>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</si>
  <si>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</si>
  <si>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r>
      <rPr>
        <b/>
        <sz val="11"/>
        <color theme="1"/>
        <rFont val="Calibri"/>
        <family val="2"/>
        <charset val="238"/>
        <scheme val="minor"/>
      </rPr>
      <t>Súčasťou</t>
    </r>
    <r>
      <rPr>
        <sz val="11"/>
        <color theme="1"/>
        <rFont val="Calibri"/>
        <family val="2"/>
        <charset val="238"/>
        <scheme val="minor"/>
      </rPr>
      <t xml:space="preserve"> rozpočtu cenovej ponuky je aj </t>
    </r>
    <r>
      <rPr>
        <b/>
        <u/>
        <sz val="11"/>
        <color theme="1"/>
        <rFont val="Calibri"/>
        <family val="2"/>
        <charset val="238"/>
        <scheme val="minor"/>
      </rPr>
      <t>nacenený výkaz - výmer</t>
    </r>
    <r>
      <rPr>
        <b/>
        <sz val="11"/>
        <color theme="1"/>
        <rFont val="Calibri"/>
        <family val="2"/>
        <charset val="238"/>
        <scheme val="minor"/>
      </rPr>
      <t xml:space="preserve"> (Zmluva o dielo - Príloha č. 1)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</si>
  <si>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</si>
  <si>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rPr>
        <b/>
        <sz val="11"/>
        <color theme="1"/>
        <rFont val="Calibri"/>
        <family val="2"/>
        <charset val="238"/>
        <scheme val="minor"/>
      </rPr>
      <t xml:space="preserve">Nacenený výkaz-výmer </t>
    </r>
    <r>
      <rPr>
        <sz val="11"/>
        <color theme="1"/>
        <rFont val="Calibri"/>
        <family val="2"/>
        <charset val="238"/>
        <scheme val="minor"/>
      </rPr>
      <t>bude predložený v origináli a bude podpísaný a opečiatkovaný (ak má dodávateľ povinnosť používať pečiatku).</t>
    </r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</si>
  <si>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</si>
  <si>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</si>
  <si>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</si>
  <si>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Rekonštrukcia zemnej nádrže na hnojovicu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</si>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</sst>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IGAGRO/&#381;V%20NEEURI/VO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stavebné práce</v>
          </cell>
        </row>
        <row r="18">
          <cell r="G18" t="str">
            <v>každý predmet samostatne</v>
          </cell>
        </row>
        <row r="67">
          <cell r="E67" t="str">
            <v>každý predmet obstarávania samostatne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9"/>
  <sheetViews>
    <sheetView tabSelected="1" view="pageBreakPreview" zoomScaleNormal="100" zoomScaleSheetLayoutView="100" workbookViewId="0">
      <pane ySplit="3" topLeftCell="A7" activePane="bottomLeft" state="frozen"/>
      <selection pane="bottomLeft" activeCell="H15" sqref="H1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A5*IF(J4="",0,1)</f>
        <v>1</v>
      </c>
      <c r="B4" s="4"/>
      <c r="C4" s="5"/>
      <c r="D4" s="5"/>
      <c r="E4" s="5"/>
      <c r="F4" s="5"/>
      <c r="G4" s="5"/>
      <c r="H4" s="5"/>
      <c r="I4" s="5"/>
      <c r="J4" s="66" t="s">
        <v>32</v>
      </c>
      <c r="K4" s="66"/>
      <c r="M4" s="6"/>
    </row>
    <row r="5" spans="1:13" s="2" customFormat="1" ht="23.25" customHeight="1" x14ac:dyDescent="0.25">
      <c r="A5" s="2">
        <f>IF([1]summary!$K$23="",IF([1]summary!$G$18="všetky predmety spolu",0,1)*A27,IF([1]summary!$E$67="cenové ponuky komplexne",0,1)*A27)</f>
        <v>1</v>
      </c>
      <c r="B5" s="67" t="s">
        <v>33</v>
      </c>
      <c r="C5" s="67"/>
      <c r="D5" s="67"/>
      <c r="E5" s="67"/>
      <c r="F5" s="67"/>
      <c r="G5" s="67"/>
      <c r="H5" s="67"/>
      <c r="I5" s="67"/>
      <c r="J5" s="67"/>
      <c r="K5" s="67"/>
      <c r="M5" s="6"/>
    </row>
    <row r="6" spans="1:13" s="2" customFormat="1" x14ac:dyDescent="0.25">
      <c r="A6" s="2">
        <f>A5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f>A5</f>
        <v>1</v>
      </c>
      <c r="B7" s="67" t="s">
        <v>34</v>
      </c>
      <c r="C7" s="67"/>
      <c r="D7" s="67"/>
      <c r="E7" s="67"/>
      <c r="F7" s="67"/>
      <c r="G7" s="67"/>
      <c r="H7" s="67"/>
      <c r="I7" s="67"/>
      <c r="J7" s="67"/>
      <c r="K7" s="67"/>
      <c r="M7" s="6"/>
    </row>
    <row r="8" spans="1:13" x14ac:dyDescent="0.25">
      <c r="A8" s="2">
        <f>A5</f>
        <v>1</v>
      </c>
    </row>
    <row r="9" spans="1:13" ht="15" customHeight="1" x14ac:dyDescent="0.25">
      <c r="A9" s="2">
        <f>A5</f>
        <v>1</v>
      </c>
      <c r="B9" s="39" t="s">
        <v>1</v>
      </c>
      <c r="C9" s="39"/>
      <c r="D9" s="39"/>
      <c r="E9" s="39"/>
      <c r="F9" s="39"/>
      <c r="G9" s="39"/>
      <c r="H9" s="39"/>
      <c r="I9" s="39"/>
      <c r="J9" s="39"/>
      <c r="K9" s="39"/>
    </row>
    <row r="10" spans="1:13" x14ac:dyDescent="0.25">
      <c r="A10" s="2">
        <f>A5</f>
        <v>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3" x14ac:dyDescent="0.25">
      <c r="A11" s="2">
        <f>A5</f>
        <v>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3" ht="15.75" thickBot="1" x14ac:dyDescent="0.3">
      <c r="A12" s="2">
        <f>A5</f>
        <v>1</v>
      </c>
    </row>
    <row r="13" spans="1:13" s="2" customFormat="1" ht="19.5" customHeight="1" thickBot="1" x14ac:dyDescent="0.3">
      <c r="A13" s="2">
        <f>A5</f>
        <v>1</v>
      </c>
      <c r="C13" s="68" t="s">
        <v>35</v>
      </c>
      <c r="D13" s="69"/>
      <c r="E13" s="69"/>
      <c r="F13" s="69"/>
      <c r="G13" s="70"/>
      <c r="M13" s="6"/>
    </row>
    <row r="14" spans="1:13" s="2" customFormat="1" ht="19.5" customHeight="1" x14ac:dyDescent="0.25">
      <c r="A14" s="2">
        <f>A5</f>
        <v>1</v>
      </c>
      <c r="C14" s="71" t="s">
        <v>2</v>
      </c>
      <c r="D14" s="72"/>
      <c r="E14" s="73"/>
      <c r="F14" s="74"/>
      <c r="G14" s="75"/>
      <c r="M14" s="6"/>
    </row>
    <row r="15" spans="1:13" s="2" customFormat="1" ht="39" customHeight="1" x14ac:dyDescent="0.25">
      <c r="A15" s="2">
        <f>A5</f>
        <v>1</v>
      </c>
      <c r="C15" s="64" t="s">
        <v>3</v>
      </c>
      <c r="D15" s="65"/>
      <c r="E15" s="59"/>
      <c r="F15" s="60"/>
      <c r="G15" s="61"/>
      <c r="M15" s="6"/>
    </row>
    <row r="16" spans="1:13" s="2" customFormat="1" ht="19.5" customHeight="1" x14ac:dyDescent="0.25">
      <c r="A16" s="2">
        <f>A5</f>
        <v>1</v>
      </c>
      <c r="C16" s="57" t="s">
        <v>4</v>
      </c>
      <c r="D16" s="58"/>
      <c r="E16" s="59"/>
      <c r="F16" s="60"/>
      <c r="G16" s="61"/>
      <c r="M16" s="6"/>
    </row>
    <row r="17" spans="1:13" s="2" customFormat="1" ht="19.5" customHeight="1" x14ac:dyDescent="0.25">
      <c r="A17" s="2">
        <f>A5</f>
        <v>1</v>
      </c>
      <c r="C17" s="57" t="s">
        <v>5</v>
      </c>
      <c r="D17" s="58"/>
      <c r="E17" s="59"/>
      <c r="F17" s="60"/>
      <c r="G17" s="61"/>
      <c r="M17" s="6"/>
    </row>
    <row r="18" spans="1:13" s="2" customFormat="1" ht="30" customHeight="1" x14ac:dyDescent="0.25">
      <c r="A18" s="2">
        <f>A5</f>
        <v>1</v>
      </c>
      <c r="C18" s="62" t="s">
        <v>6</v>
      </c>
      <c r="D18" s="63"/>
      <c r="E18" s="59"/>
      <c r="F18" s="60"/>
      <c r="G18" s="61"/>
      <c r="M18" s="6"/>
    </row>
    <row r="19" spans="1:13" s="2" customFormat="1" ht="19.5" customHeight="1" x14ac:dyDescent="0.25">
      <c r="A19" s="2">
        <f>A5</f>
        <v>1</v>
      </c>
      <c r="C19" s="57" t="s">
        <v>7</v>
      </c>
      <c r="D19" s="58"/>
      <c r="E19" s="59"/>
      <c r="F19" s="60"/>
      <c r="G19" s="61"/>
      <c r="M19" s="6"/>
    </row>
    <row r="20" spans="1:13" s="2" customFormat="1" ht="19.5" customHeight="1" x14ac:dyDescent="0.25">
      <c r="A20" s="2">
        <f>A5</f>
        <v>1</v>
      </c>
      <c r="C20" s="57" t="s">
        <v>8</v>
      </c>
      <c r="D20" s="58"/>
      <c r="E20" s="59"/>
      <c r="F20" s="60"/>
      <c r="G20" s="61"/>
      <c r="M20" s="6"/>
    </row>
    <row r="21" spans="1:13" s="2" customFormat="1" ht="19.5" customHeight="1" x14ac:dyDescent="0.25">
      <c r="A21" s="2">
        <f>A5</f>
        <v>1</v>
      </c>
      <c r="C21" s="57" t="s">
        <v>9</v>
      </c>
      <c r="D21" s="58"/>
      <c r="E21" s="59"/>
      <c r="F21" s="60"/>
      <c r="G21" s="61"/>
      <c r="M21" s="6"/>
    </row>
    <row r="22" spans="1:13" s="2" customFormat="1" ht="19.5" customHeight="1" x14ac:dyDescent="0.25">
      <c r="A22" s="2">
        <f>A5</f>
        <v>1</v>
      </c>
      <c r="C22" s="57" t="s">
        <v>10</v>
      </c>
      <c r="D22" s="58"/>
      <c r="E22" s="59"/>
      <c r="F22" s="60"/>
      <c r="G22" s="61"/>
      <c r="M22" s="6"/>
    </row>
    <row r="23" spans="1:13" s="2" customFormat="1" ht="19.5" customHeight="1" x14ac:dyDescent="0.25">
      <c r="A23" s="2">
        <f>A5</f>
        <v>1</v>
      </c>
      <c r="C23" s="57" t="s">
        <v>11</v>
      </c>
      <c r="D23" s="58"/>
      <c r="E23" s="59"/>
      <c r="F23" s="60"/>
      <c r="G23" s="61"/>
      <c r="M23" s="6"/>
    </row>
    <row r="24" spans="1:13" s="2" customFormat="1" ht="19.5" customHeight="1" thickBot="1" x14ac:dyDescent="0.3">
      <c r="A24" s="2">
        <f>A5</f>
        <v>1</v>
      </c>
      <c r="C24" s="45" t="s">
        <v>12</v>
      </c>
      <c r="D24" s="46"/>
      <c r="E24" s="47"/>
      <c r="F24" s="48"/>
      <c r="G24" s="49"/>
      <c r="M24" s="6"/>
    </row>
    <row r="25" spans="1:13" x14ac:dyDescent="0.25">
      <c r="A25" s="2">
        <f>A5</f>
        <v>1</v>
      </c>
    </row>
    <row r="26" spans="1:13" x14ac:dyDescent="0.25">
      <c r="A26" s="2">
        <f>A5</f>
        <v>1</v>
      </c>
    </row>
    <row r="27" spans="1:13" x14ac:dyDescent="0.25">
      <c r="A27">
        <f>IF(D27&lt;&gt;"",1,0)</f>
        <v>1</v>
      </c>
      <c r="B27" s="50" t="s">
        <v>13</v>
      </c>
      <c r="C27" s="50"/>
      <c r="D27" s="51" t="s">
        <v>31</v>
      </c>
      <c r="E27" s="51"/>
      <c r="F27" s="51"/>
      <c r="G27" s="51"/>
      <c r="H27" s="51"/>
      <c r="I27" s="51"/>
      <c r="J27" s="51"/>
      <c r="K27" s="9"/>
      <c r="M27" s="1" t="e">
        <f>#REF!+1</f>
        <v>#REF!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52" t="s">
        <v>14</v>
      </c>
      <c r="C29" s="53"/>
      <c r="D29" s="54"/>
      <c r="E29" s="55" t="s">
        <v>15</v>
      </c>
      <c r="F29" s="56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f>A27*IF(B30&lt;&gt;"",1,0)</f>
        <v>1</v>
      </c>
      <c r="B30" s="40" t="s">
        <v>31</v>
      </c>
      <c r="C30" s="41"/>
      <c r="D30" s="42"/>
      <c r="E30" s="43"/>
      <c r="F30" s="44"/>
      <c r="G30" s="14" t="s">
        <v>21</v>
      </c>
      <c r="H30" s="15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3">
      <c r="A31" s="2">
        <f>A27</f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25">
      <c r="A32" s="2">
        <f>A27</f>
        <v>1</v>
      </c>
      <c r="B32" s="23" t="s">
        <v>23</v>
      </c>
    </row>
    <row r="33" spans="1:13" x14ac:dyDescent="0.25">
      <c r="A33" s="2">
        <f>A27</f>
        <v>1</v>
      </c>
    </row>
    <row r="34" spans="1:13" x14ac:dyDescent="0.25">
      <c r="A34" s="2">
        <f>A27</f>
        <v>1</v>
      </c>
    </row>
    <row r="35" spans="1:13" x14ac:dyDescent="0.25">
      <c r="A35" s="2">
        <f>A27*IF([1]summary!$K$23="",1,0)</f>
        <v>1</v>
      </c>
      <c r="C35" s="35" t="s">
        <v>24</v>
      </c>
      <c r="D35" s="36"/>
      <c r="E35" s="36"/>
      <c r="F35" s="36"/>
      <c r="G35" s="36"/>
      <c r="H35" s="36"/>
      <c r="I35" s="36"/>
      <c r="J35" s="37"/>
    </row>
    <row r="36" spans="1:13" x14ac:dyDescent="0.25">
      <c r="A36" s="2">
        <f>A35</f>
        <v>1</v>
      </c>
    </row>
    <row r="37" spans="1:13" x14ac:dyDescent="0.25">
      <c r="A37" s="2">
        <f>A35</f>
        <v>1</v>
      </c>
    </row>
    <row r="38" spans="1:13" x14ac:dyDescent="0.25">
      <c r="A38" s="2">
        <f>A27*IF([1]summary!$F$10=M38,1,0)</f>
        <v>1</v>
      </c>
      <c r="B38" s="38" t="s">
        <v>25</v>
      </c>
      <c r="C38" s="38"/>
      <c r="D38" s="38"/>
      <c r="E38" s="38"/>
      <c r="F38" s="38"/>
      <c r="G38" s="38"/>
      <c r="H38" s="38"/>
      <c r="I38" s="38"/>
      <c r="J38" s="38"/>
      <c r="K38" s="38"/>
      <c r="M38" s="6" t="s">
        <v>26</v>
      </c>
    </row>
    <row r="39" spans="1:13" x14ac:dyDescent="0.25">
      <c r="A39" s="2">
        <f>A38</f>
        <v>1</v>
      </c>
    </row>
    <row r="40" spans="1:13" ht="15" customHeight="1" x14ac:dyDescent="0.25">
      <c r="A40" s="2">
        <f>A38</f>
        <v>1</v>
      </c>
      <c r="B40" s="39" t="s">
        <v>27</v>
      </c>
      <c r="C40" s="39"/>
      <c r="D40" s="39"/>
      <c r="E40" s="39"/>
      <c r="F40" s="39"/>
      <c r="G40" s="39"/>
      <c r="H40" s="39"/>
      <c r="I40" s="39"/>
      <c r="J40" s="39"/>
      <c r="K40" s="39"/>
    </row>
    <row r="41" spans="1:13" x14ac:dyDescent="0.25">
      <c r="A41" s="2">
        <f>A38</f>
        <v>1</v>
      </c>
    </row>
    <row r="42" spans="1:13" x14ac:dyDescent="0.25">
      <c r="A42" s="2" t="e">
        <f>A43</f>
        <v>#REF!</v>
      </c>
    </row>
    <row r="43" spans="1:13" x14ac:dyDescent="0.25">
      <c r="A43" s="2" t="e">
        <f>#REF!</f>
        <v>#REF!</v>
      </c>
      <c r="C43" s="24" t="s">
        <v>28</v>
      </c>
      <c r="D43" s="25"/>
    </row>
    <row r="44" spans="1:13" s="26" customFormat="1" x14ac:dyDescent="0.25">
      <c r="A44" s="2" t="e">
        <f>A43</f>
        <v>#REF!</v>
      </c>
      <c r="C44" s="24"/>
      <c r="M44" s="27"/>
    </row>
    <row r="45" spans="1:13" s="26" customFormat="1" ht="15" customHeight="1" x14ac:dyDescent="0.25">
      <c r="A45" s="2" t="e">
        <f>A43</f>
        <v>#REF!</v>
      </c>
      <c r="C45" s="24" t="s">
        <v>29</v>
      </c>
      <c r="D45" s="28"/>
      <c r="G45" s="29"/>
      <c r="H45" s="29"/>
      <c r="I45" s="29"/>
      <c r="J45" s="29"/>
      <c r="K45" s="29"/>
      <c r="M45" s="27"/>
    </row>
    <row r="46" spans="1:13" s="26" customFormat="1" x14ac:dyDescent="0.25">
      <c r="A46" s="2" t="e">
        <f>A43</f>
        <v>#REF!</v>
      </c>
      <c r="F46" s="30"/>
      <c r="G46" s="33" t="s">
        <v>36</v>
      </c>
      <c r="H46" s="33"/>
      <c r="I46" s="33"/>
      <c r="J46" s="33"/>
      <c r="K46" s="33"/>
      <c r="M46" s="27"/>
    </row>
    <row r="47" spans="1:13" s="26" customFormat="1" x14ac:dyDescent="0.25">
      <c r="A47" s="2" t="e">
        <f>A43</f>
        <v>#REF!</v>
      </c>
      <c r="F47" s="30"/>
      <c r="G47" s="31"/>
      <c r="H47" s="31"/>
      <c r="I47" s="31"/>
      <c r="J47" s="31"/>
      <c r="K47" s="31"/>
      <c r="M47" s="27"/>
    </row>
    <row r="48" spans="1:13" ht="15" customHeight="1" x14ac:dyDescent="0.25">
      <c r="A48" s="2" t="e">
        <f>A43*IF([1]summary!$K$23="",1,0)</f>
        <v>#REF!</v>
      </c>
      <c r="B48" s="34" t="s">
        <v>30</v>
      </c>
      <c r="C48" s="34"/>
      <c r="D48" s="34"/>
      <c r="E48" s="34"/>
      <c r="F48" s="34"/>
      <c r="G48" s="34"/>
      <c r="H48" s="34"/>
      <c r="I48" s="34"/>
      <c r="J48" s="34"/>
      <c r="K48" s="34"/>
      <c r="L48" s="32"/>
    </row>
    <row r="49" spans="1:12" x14ac:dyDescent="0.25">
      <c r="A49" s="2" t="e">
        <f>A48</f>
        <v>#REF!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2"/>
    </row>
  </sheetData>
  <sheetProtection selectLockedCells="1"/>
  <autoFilter ref="A1:A49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6:K46"/>
    <mergeCell ref="B48:K49"/>
    <mergeCell ref="C35:J35"/>
    <mergeCell ref="B38:K38"/>
    <mergeCell ref="B40:K40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2022-09-14T07:35:19Z</cp:lastPrinted>
  <dcterms:created xsi:type="dcterms:W3CDTF">2022-09-14T07:34:29Z</dcterms:created>
  <dcterms:modified xsi:type="dcterms:W3CDTF">2022-09-14T07:42:25Z</dcterms:modified>
</cp:coreProperties>
</file>