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DNS_auta_new/ZÁKAZKY/6_PHEV_SUV_57/"/>
    </mc:Choice>
  </mc:AlternateContent>
  <xr:revisionPtr revIDLastSave="0" documentId="13_ncr:1_{ED86D187-E406-A74A-90CC-BED1F7DE8983}" xr6:coauthVersionLast="47" xr6:coauthVersionMax="47" xr10:uidLastSave="{00000000-0000-0000-0000-000000000000}"/>
  <bookViews>
    <workbookView xWindow="0" yWindow="500" windowWidth="25100" windowHeight="15500" activeTab="1" xr2:uid="{00000000-000D-0000-FFFF-FFFF00000000}"/>
  </bookViews>
  <sheets>
    <sheet name="Stručný opis PZ" sheetId="11" r:id="rId1"/>
    <sheet name="PHEV_SUV_spec" sheetId="12" r:id="rId2"/>
    <sheet name="Zoznam doplnkov" sheetId="14" r:id="rId3"/>
    <sheet name="Radiostanica_spec" sheetId="3" r:id="rId4"/>
    <sheet name="VRZ_zostava2_spec" sheetId="13" r:id="rId5"/>
    <sheet name="Štruktúrovaný rozpočet" sheetId="15" r:id="rId6"/>
    <sheet name="POLEPY" sheetId="6"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 i="15" l="1"/>
  <c r="D5" i="15"/>
  <c r="F4" i="15"/>
  <c r="D4" i="15"/>
  <c r="F3" i="15"/>
  <c r="D3" i="15"/>
  <c r="F6" i="15" l="1"/>
</calcChain>
</file>

<file path=xl/sharedStrings.xml><?xml version="1.0" encoding="utf-8"?>
<sst xmlns="http://schemas.openxmlformats.org/spreadsheetml/2006/main" count="429" uniqueCount="309">
  <si>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</si>
  <si>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</si>
  <si>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</si>
  <si>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</si>
  <si>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</si>
  <si>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</si>
  <si>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</si>
  <si>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</si>
  <si>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</si>
  <si>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</si>
  <si>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</si>
  <si>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</si>
  <si>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</si>
  <si>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</si>
  <si>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</si>
  <si>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</si>
  <si>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</si>
  <si>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</si>
  <si>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</si>
  <si>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</si>
  <si>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</si>
  <si>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</si>
  <si>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</si>
  <si>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</si>
  <si>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</si>
  <si>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</si>
  <si>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</si>
  <si>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</si>
  <si>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</si>
  <si>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</si>
  <si>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</si>
  <si>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</si>
  <si>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 xml:space="preserve">všetky automobily musia byť nové, nepoužívané s údajom na počítadle km nie vyšším ako 40 km. </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</si>
  <si>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</si>
  <si>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</si>
  <si>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</si>
  <si>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</si>
  <si>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</si>
  <si>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</si>
  <si>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</si>
  <si>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</si>
  <si>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</si>
  <si>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</si>
  <si>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</si>
  <si>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</si>
  <si>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</si>
  <si>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</si>
  <si>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</si>
  <si>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</si>
  <si>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</si>
  <si>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</si>
  <si>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</si>
  <si>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</si>
  <si>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Benzínový motor výkon (kW/k)</t>
  </si>
  <si>
    <t xml:space="preserve">Motor </t>
  </si>
  <si>
    <t>plug - in hybrid</t>
  </si>
  <si>
    <t>Maximálny systémový (kombinovaný) výkon</t>
  </si>
  <si>
    <t>horná hranica údaja max. 50 g/km</t>
  </si>
  <si>
    <t>Dojazd v elektrickom režime podľa cyklu WLTP (km)</t>
  </si>
  <si>
    <t>automatická</t>
  </si>
  <si>
    <t>bezolovnatý benzín, oktánové číslo 95 / elektrina</t>
  </si>
  <si>
    <t>Delené sklopné zadné operadlá sedadiel (napr. 60:40, 3:2 a pod.)</t>
  </si>
  <si>
    <t>min. 6 (predné s vypínateľným na strane spolujazdca, bočné a hlavové pre vodiča a spolujazdca)</t>
  </si>
  <si>
    <t>Emisie CO2 - vážený priemer  podľa normy WLTP (g/km)</t>
  </si>
  <si>
    <t>Automatická klimatizácia min. dvojzónová</t>
  </si>
  <si>
    <t>Kotúčové brzdy vpredu a vzadu</t>
  </si>
  <si>
    <t>Vyhrievané zadné okno</t>
  </si>
  <si>
    <t>Nabíjací kábel Mode 2 Typ E/F 10A/230V</t>
  </si>
  <si>
    <t>min. 48 km</t>
  </si>
  <si>
    <t>Grafické znázornenie parametrov a až f</t>
  </si>
  <si>
    <t>Výškovo a pozdĺžne nastaviteľný kožený multifunkčný volant</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</si>
  <si>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</si>
  <si>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</si>
  <si>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</si>
  <si>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</si>
  <si>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</si>
  <si>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AF - viacúčelové (v tomto prípade SUV)</t>
  </si>
  <si>
    <t>požaduje sa pohon všetkých štyroch kolies (4x4)</t>
  </si>
  <si>
    <t>Pohon náprav</t>
  </si>
  <si>
    <t>Alarm</t>
  </si>
  <si>
    <t>Asistent varovania pred kolíziou s vozidlami, cyklistami, chodcami s funkciou núdzového brzdenia</t>
  </si>
  <si>
    <t>Predné LED svetlomety</t>
  </si>
  <si>
    <t>Bezkľúčové odomykanie a zamykanie a štartovanie tlačidlom</t>
  </si>
  <si>
    <t>Tempomat</t>
  </si>
  <si>
    <t>Vnútorné spätné zrkadlo so zabezpečením proti oslneniu (min. manuálne prepínateľné)</t>
  </si>
  <si>
    <t>Elektricky ovládané a vyhrievané vonkajšie spätné zrkadlá</t>
  </si>
  <si>
    <t>Svetelný a dažďový senzor</t>
  </si>
  <si>
    <t>Vyhrievanie min. predných sedadiel</t>
  </si>
  <si>
    <t xml:space="preserve">2x integrovaná zásuvka USB pre dobíjanie elektrických zariadení v priestore medzi vodičom a spolujazdcom (dostupné aj po montáži doplnkovej výbavy). Riešenie redukciou nie je prípustné. </t>
  </si>
  <si>
    <t>Zadný stierač</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</si>
  <si>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</si>
  <si>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12V alebo 230V zásuvka v batožinovom priestore</t>
  </si>
  <si>
    <t>horná hranica údaja max. 2,2 l / 100 km</t>
  </si>
  <si>
    <t>prepojovacia kabeláž</t>
  </si>
  <si>
    <t>Montáž celej kabeláže tak, aby nedochádzalo k poškodeniu kabeláže ani rádiobloku.</t>
  </si>
  <si>
    <t>Konkrétne umiestnenie komponentov a ovládacích prvkov upresní objednávateľ podľa typu dodaného vozidla.</t>
  </si>
  <si>
    <t>Vypínateľné obrysové svetlá a denné svietenie pri naštartovanom motore</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</si>
  <si>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</si>
  <si>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Kryt batožinového priestoru (roleta alebo pevný kryt)</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</si>
  <si>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</si>
  <si>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</si>
  <si>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</si>
  <si>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</si>
  <si>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</si>
  <si>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</si>
  <si>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</si>
  <si>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</si>
  <si>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</si>
  <si>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</si>
  <si>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</si>
  <si>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</si>
  <si>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</si>
  <si>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</si>
  <si>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</si>
  <si>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</si>
  <si>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</si>
  <si>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</si>
  <si>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</si>
  <si>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</si>
  <si>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</si>
  <si>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</si>
  <si>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</si>
  <si>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</si>
  <si>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</si>
  <si>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</si>
  <si>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</si>
  <si>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</si>
  <si>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</si>
  <si>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</si>
  <si>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</si>
  <si>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</si>
  <si>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</si>
  <si>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</si>
  <si>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</si>
  <si>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</si>
  <si>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</si>
  <si>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</si>
  <si>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</si>
  <si>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</si>
  <si>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</si>
  <si>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</si>
  <si>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</si>
  <si>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</si>
  <si>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</si>
  <si>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</si>
  <si>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</si>
  <si>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</si>
  <si>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</si>
  <si>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</si>
  <si>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</si>
  <si>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</si>
  <si>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</si>
  <si>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</si>
  <si>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</si>
  <si>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</si>
  <si>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</si>
  <si>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</si>
  <si>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</si>
  <si>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</si>
  <si>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</si>
  <si>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</si>
  <si>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</si>
  <si>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</si>
  <si>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</si>
  <si>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</si>
  <si>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</si>
  <si>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</si>
  <si>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</si>
  <si>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</si>
  <si>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</si>
  <si>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</si>
  <si>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</si>
  <si>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</si>
  <si>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</si>
  <si>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</si>
  <si>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</si>
  <si>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</si>
  <si>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</si>
  <si>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</si>
  <si>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</si>
  <si>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</si>
  <si>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</si>
  <si>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</si>
  <si>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</si>
  <si>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zloženie zostavy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</si>
  <si>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</si>
  <si>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</si>
  <si>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všeobecné požiadavky na zostavu</t>
  </si>
  <si>
    <t>vhodné pre motorové vozidlá s konštrukčnou rýchlosťou do 250 km/h,</t>
  </si>
  <si>
    <t>vymeniteľnosť náhradných dielov</t>
  </si>
  <si>
    <t>zosilňovač</t>
  </si>
  <si>
    <t xml:space="preserve">stabilita parametrov výstražných tónov </t>
  </si>
  <si>
    <t>napájanie podľa palubnej siete vozidla</t>
  </si>
  <si>
    <t>súlad s predpismi</t>
  </si>
  <si>
    <t>iné požiadavky</t>
  </si>
  <si>
    <t>Tmavé fólie</t>
  </si>
  <si>
    <t>Ručný hasiaci prístroj práškový (2 kg) upevnený v batožinovom priestore na ľahko dostupnom mieste umožňujúcom jeho okamžité použitie.</t>
  </si>
  <si>
    <t>min. 6-stupňová alebo bezstupňová</t>
  </si>
  <si>
    <t>Systém zamedzujúci samočinnému  uzamknutiu vozidla pri jeho opustení.</t>
  </si>
  <si>
    <t>Elektromotor s výkonom (kW/k). V prípade viacerých elektromotor priemerný výkon elektromotorov (kW/k).</t>
  </si>
  <si>
    <t>Priemerná spotreba</t>
  </si>
  <si>
    <t>Opis predmetu zákazky - úvod</t>
  </si>
  <si>
    <t xml:space="preserve">min. 2670 mm                   </t>
  </si>
  <si>
    <t>Lakťová opierka vpredu (s odkladacím priestorom)</t>
  </si>
  <si>
    <t>Sada 4 ks originálnych diskov kolies z ľahkých zliatin min. 18" so sadou 4 ks zimných pneumatík kompatibilných s automobilom (celoročné pneu nie sú prípustné).</t>
  </si>
  <si>
    <t>Sada 4 ks originálnych diskov kolies z ľahkých zliatin min. 18" so sadou 4 ks letných pneumatík kompatibilných s automobilom (celoročné pneu nie sú prípustné). Montáž na vozidle podľa dátumu dodania (15.10. - 30.3. - zimná sada)</t>
  </si>
  <si>
    <t xml:space="preserve">Farba automobilu </t>
  </si>
  <si>
    <t>min. 175 kW</t>
  </si>
  <si>
    <t>min. 130 kW</t>
  </si>
  <si>
    <t>min. 60 kW</t>
  </si>
  <si>
    <t xml:space="preserve">min. 40 l                           </t>
  </si>
  <si>
    <t xml:space="preserve">min. 390 l            </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</si>
  <si>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</si>
  <si>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uchádzač  vyplní farby z ktorých je možné si vybrať</t>
  </si>
  <si>
    <t>možnosť výberu min. z piatich metalických farieb (zahŕňajúcich min. čiernu a striebornú)</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</si>
  <si>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</si>
  <si>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</si>
  <si>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Svetelný maják</t>
  </si>
  <si>
    <t>Elektronika (ovládacia časť s elektronikou) a tlakový reproduktor</t>
  </si>
  <si>
    <t>Požiadavky na svetelný maják</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</si>
  <si>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</si>
  <si>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</si>
  <si>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</si>
  <si>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</si>
  <si>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</si>
  <si>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Požiadavky na Elektroniku</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</si>
  <si>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</si>
  <si>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</si>
  <si>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</si>
  <si>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možnosť rýchlej zmeny výstražných tónov (minimálne 2 tónov)</t>
  </si>
  <si>
    <t>blokovanie funkcie výstražných tónov pri nefunkčnom svetelnom výstražnom zariadení</t>
  </si>
  <si>
    <t>Názov položky</t>
  </si>
  <si>
    <t>Požiadavky</t>
  </si>
  <si>
    <t>Počet</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</si>
  <si>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</si>
  <si>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2.1</t>
  </si>
  <si>
    <t>2.2</t>
  </si>
  <si>
    <t>Doplnkové príslušenstvo</t>
  </si>
  <si>
    <t>podľa technickej špecifikácie v hárku "Radiostanica_spec" vrátene montáže</t>
  </si>
  <si>
    <t>podľa technickej špecifikácie v hárku "VRZ_zostava2_spec" vrátane montáže. Kompatibilné s ponúkanými automobilom</t>
  </si>
  <si>
    <t>Štrukturovaný rozpočet (obstarávacia cena vozidiel)</t>
  </si>
  <si>
    <t>jednotková cena v eur bez DPH</t>
  </si>
  <si>
    <t>jednotková cena v eur s DPH</t>
  </si>
  <si>
    <t>celková cena v eur s DPH</t>
  </si>
  <si>
    <t>Svetelné a zvukové výstražné zariadenie pre skrytú montáž s určením pre Políciu SR (zostava 2)</t>
  </si>
  <si>
    <t>Celková cena za predmet zákazky v eur s DPH</t>
  </si>
  <si>
    <t xml:space="preserve">Plug-in hybrid typu SUV v civilnom prevedení </t>
  </si>
  <si>
    <t xml:space="preserve">parameter A - priestor pre vodiča a spolujazdca vpredu (merané od brzdového pedálu)    </t>
  </si>
  <si>
    <t xml:space="preserve">Min. 1000 mm pri prednom sedadle v najnižšej polohe posunutom na doraz vzad (pri kontrolnom meraní je prípustná odchýlka mínus 10 mm) </t>
  </si>
  <si>
    <t>parameter B - priestor pre spolujazdcov v vzadu</t>
  </si>
  <si>
    <t xml:space="preserve">Min. 680 mm pri prednom sedadle posunutom na vzdialenosť 1000 mm od brzdového pedálu (pri kontrolnom meraní je prípustná odchýlka mínus 10 mm)  </t>
  </si>
  <si>
    <t>parameter C - priestor pre hlavu vpredu</t>
  </si>
  <si>
    <t xml:space="preserve">Min. 950 mm merané od spojnice sedáku s operadlom, operadlo kolmo k sedáku pri sedadle v najnižšej polohe, merané v predĺženej línii operadla po strop (pri kontrolnom meraní je prípustná odchýlka mínus 10 mm) </t>
  </si>
  <si>
    <t xml:space="preserve">parameter D - priestor pre hlavu vzadu </t>
  </si>
  <si>
    <t>parameter E - šírka v lakťoch vpredu</t>
  </si>
  <si>
    <t>parameter F - šírka v lakťoch vzadu</t>
  </si>
  <si>
    <t>min. 1400 mm (pri kontrolnom meraní je prípustná odchýlka mínus 10 mm)</t>
  </si>
  <si>
    <t>Denné LED svietenie</t>
  </si>
  <si>
    <t>Výškovo a pozdĺžne nastaviteľné sedadlo vodiča (sedadlá nesmú obmedzovať komfort sedenia s policajnou výstrojou a výzbrojou napr. nadmerne vyvýšenými bočnými stenami sedáku alebo operadla)</t>
  </si>
  <si>
    <t>Elektrické ovládanie okien vpredu a vzadu (vzadu s tzv. destskou poistkou, t .j. s možnosťou deaktivácie ovládania zadných okien z miesta vodiča)</t>
  </si>
  <si>
    <t>Osvetlenie interiéru so samostaným ovládaním vpredu aj vzadu, centrálne ovládanie osvetlenia interiéru vpredu, samostatne ovládateľné prídavné osvtlenie interiéru (čítacia lampa) pre vodiča a spolujazdca vpredu, vypínateľné osvetlenie interiéru pri otvorených dverách.</t>
  </si>
  <si>
    <t>Minimálne predné a  zadné parkovacie senzory s akustickou signalizáciou a parkovacia kamera</t>
  </si>
  <si>
    <t>Farba interiéru okrem stropu a stĺpikov</t>
  </si>
  <si>
    <t>čierna alebo tmavo šedá</t>
  </si>
  <si>
    <t>Uzatvárateľný odkladací priestor integrovaný v palubnej doske pred spolujazdcom</t>
  </si>
  <si>
    <t>Pozdĺžne strešné nosiče alebo zabudované montážne body priečnikov</t>
  </si>
  <si>
    <t>Automobily nesmú byť vyrobené viac ako 10 mesiacov pred momentom dodania</t>
  </si>
  <si>
    <t>požadujeme 1 kus červenej farby</t>
  </si>
  <si>
    <t>aerodynamický tvar s nízkym odporom vzduchu. Výška min. 10 cm max 15 cm. V prípade vozidla s hagusmi min. 10 cm nad ich vrchnú časť</t>
  </si>
  <si>
    <t xml:space="preserve">LED technológia  so stroboskopickým efektom a čo najvyššou hodnotou efektívnej svietivosti v prípustných hodnotách predpisu EHK č. 65. Homologizácia podľa predpisu EHK č. 65 pre jednu úroveň svietivosti TR1 u červenej farby </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</si>
  <si>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</si>
  <si>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</si>
  <si>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so stroboskopickým efektom s čo najvyššou hodnotou efektívnej svietivosti v prípustných hodnotách predpisu EHK č. 65. </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</si>
  <si>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</si>
  <si>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</si>
  <si>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</si>
  <si>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</si>
  <si>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min. 1380 mm (pri kontrolnom meraní je prípustná odchýlka mínus 10 mm)</t>
  </si>
  <si>
    <t>požaduje sa (nepožaduje sa v prípade, ak uchádzač ponúkne automobil, ktorého predné svetlomety svojou konštrukciou, riadením distribúcie svetelného lúča a svojim umiestnením plnohodnotne plnia funkciu predných svetlometov do hmly)</t>
  </si>
  <si>
    <t>Tmavé fólie s priepustnosťou viditeľného svetla od 10  % do 50 % (extra tmavé) na všetkých sklách vozidla okrem čelného skla a predných bočných skiel na strane vodiča a spolujazdca, vrátane montáže.</t>
  </si>
  <si>
    <r>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t>
    </r>
    <r>
      <rPr>
        <sz val="10"/>
        <color theme="1"/>
        <rFont val="Arial Narrow"/>
        <family val="2"/>
      </rPr>
      <t>. (Po dodaní vozidiel je predávajúci povinný na vyžiadanie kupujúceho bezodkladne predložiť kupujúcemu certifikáty preukazujúce splnenie uvedených vlastností poťahov).</t>
    </r>
  </si>
  <si>
    <t xml:space="preserve">Rádio s min. 9" displejom, USB mediálnym vstupom, funkcia zrkadlenia smartfonu Android auto aj Apple carplay, Bluetooth pripojenie telefónu, funkcia handfree telefonovania, anténa a repro sústava pre ozvučenie vozidla </t>
  </si>
  <si>
    <t>Kladivko na rozbíjanie skiel s rezačom pásov a držiakom umiestnené v priestore vodiča alebo spolujazdca vpredu</t>
  </si>
  <si>
    <t xml:space="preserve">Min. 900 mm merané od spojnice sedáku s operadlem v predĺženej línii operadla po strop. Nnastavenie sedadiel zodpovedajúce udávanému parametru objemu batožinového priestoru. (pri kontrolnom meraní je prípustná odchýlka mínus 10 mm)  </t>
  </si>
  <si>
    <t>min. 170 mm</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</si>
  <si>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</si>
  <si>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</si>
  <si>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</si>
  <si>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</si>
  <si>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</si>
  <si>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</si>
  <si>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</si>
  <si>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</si>
  <si>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</si>
  <si>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</si>
  <si>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Sada originálnych gumených rohoží na podlahu + gumenná alebo plastová protišmyková vaňa do kufra s vyvýšenými bočnými okrajmi min. 3 cm. (sada koberčekov sa nepožaduje)</t>
  </si>
  <si>
    <t>Vypracovanie montážneho predpisu (cca 15 viazaných plnofarebných strán s textom) podľa podmienok uvedených v zmluve. </t>
  </si>
  <si>
    <t>montáž sady komponentov potrebných pre umiestnenie rádiostanice SITNO / MATRA TPMe zahŕňa</t>
  </si>
  <si>
    <t>Umiestnenie držiaku rádiobloku „BER" na ľahko prístupnom mieste z dôvodu programovania v určených časových intervaloch.</t>
  </si>
  <si>
    <t>Obsah sady komponentov potrebných pre umiestnenie rádiostanice SITNO / MATRA TPMe (uchádzačovi ju dodá verejný obstarávateľ podľa podmienok v zmluve)</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</si>
  <si>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</si>
  <si>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Plug-in hybrid typu SUV v civilnom prevedení</t>
  </si>
  <si>
    <t>Montáž montážnej sady pre inštaláciu vozidlovej rádiostanice - špecifikácia</t>
  </si>
  <si>
    <t xml:space="preserve">Montáž montážnej sady pre inštaláciu vozidlovej rádiostanice	</t>
  </si>
  <si>
    <t>Montáž montážnej sady pre inštaláciu vozidlovej rádiostanice</t>
  </si>
  <si>
    <t>Svetelné a zvukové výstražné zariadenie s určením pre Políciu SR (zostava 2) musí byť pri všetkých uchádzačom ponúkaných automobiloch rovnaké.</t>
  </si>
  <si>
    <t xml:space="preserve">Predmetom zákazky je dodanie 57 ks automobilov s plug-in hybridným pohonom typu SUV v civilnom prevedení. Z toho 30 ks bude mať:
- Montáž montážnej sady pre inštaláciu vozidlovej rádiostanice a
- Svetelné a zvukové výstražné zariadenie pre skrytú montáž s určením pre Políciu SR (zostava 2) </t>
  </si>
  <si>
    <t>Systém riadenia palubnej elektrickej siete schopný efektívne dobíjať obslužnú batériu aj pri prevádzke doplnkovej policajnej výbavy a zariadení s minimálnym odberom 150W. Vozidlá musia umožniť inštaláciu a použitie doplnkovej policajnej výbavy ako zvláštne zvukové a svetelné výstražné zariadenie a rádiostanica. 
Verejný obstarávateľ požaduje, aby systém varoval posádku v momente keď sa napätie batérie blíži ku kritickej hodnote. Verejný obstarávateľ požaduje varovanie posádky formou zmeny režimu blikania svetelného a zvukového výstražného zariadenia. 
Verejný obstarávateľ ďalej požaduje, aby systém riadenia palubnej elektrickej siete v momente keď sa napätie batérie ešte viac priblíži ku kritickej hodnote, vypol svetelné a zvukové výstražné zariadenie aj rádiostanicu. Kritickou hodnotou sa rozumie stav elektrickej siete vozidla po ktorého prekročení nebude možné aktivovať a uviesť ho do prevádzky. (systém môže byť aj súčasťou VRZ)</t>
  </si>
  <si>
    <t>Predná palubná monitorovacia kamera - kamera určená na dokumentovaie situácie pred vozidlom, min. FullHD, min. 50 fps pri FullHD, uhol záberu min. 145st., rozmery max. 100x70x50mm, externá pamäť min. 128Gb, kompatibilná micro SD karta min. 128Gb súčasť dodávky, možnosť vypnutia nahrávania zvuku, prehľadový displej vypínateľný min. 2,3", pevné uchytenie držiaku na čelné sklo prostredníctvom dual-lock alebo pevný magnetický držiak, napájanie kamery do portu typu USB-C umiestneného v/pri vnútornom spätnom zrkadle alebo v/pri stredovom strešnom panely (zriadenie portu USB typu C je súčasťou dodávky)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</si>
</sst>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0"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8"/>
      <name val="Calibri"/>
      <family val="2"/>
      <charset val="238"/>
      <scheme val="minor"/>
    </font>
    <font>
      <sz val="10"/>
      <name val="Arial Narrow"/>
      <family val="2"/>
    </font>
    <font>
      <b/>
      <sz val="16"/>
      <color theme="1"/>
      <name val="Arial Narrow"/>
      <family val="2"/>
      <charset val="238"/>
    </font>
    <font>
      <sz val="10"/>
      <color theme="1"/>
      <name val="Arial Narrow"/>
      <family val="2"/>
      <charset val="238"/>
    </font>
    <font>
      <b/>
      <sz val="12"/>
      <color theme="1"/>
      <name val="Arial Narrow"/>
      <family val="2"/>
      <charset val="238"/>
    </font>
    <font>
      <sz val="12"/>
      <color theme="1"/>
      <name val="Arial Narrow"/>
      <family val="2"/>
      <charset val="238"/>
    </font>
    <font>
      <sz val="10"/>
      <name val="Arial Narrow"/>
      <family val="2"/>
      <charset val="238"/>
    </font>
    <font>
      <sz val="11"/>
      <color theme="1"/>
      <name val="Arial Narrow"/>
      <family val="2"/>
    </font>
    <font>
      <i/>
      <sz val="10"/>
      <color rgb="FF000000"/>
      <name val="Arial Narrow"/>
      <family val="2"/>
    </font>
    <font>
      <b/>
      <sz val="10"/>
      <color rgb="FF000000"/>
      <name val="Arial Narrow"/>
      <family val="2"/>
    </font>
    <font>
      <u/>
      <sz val="10"/>
      <color rgb="FF000000"/>
      <name val="Arial Narrow"/>
      <family val="2"/>
    </font>
    <font>
      <sz val="10"/>
      <color rgb="FF000000"/>
      <name val="Arial Narrow"/>
      <family val="2"/>
      <charset val="238"/>
    </font>
    <font>
      <b/>
      <sz val="10"/>
      <name val="Arial Narrow"/>
      <family val="2"/>
    </font>
    <font>
      <sz val="12"/>
      <color theme="1"/>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FFFF00"/>
        <bgColor rgb="FF000000"/>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200">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49" fontId="1" fillId="0" borderId="0" xfId="0" applyNumberFormat="1" applyFont="1" applyAlignment="1">
      <alignment horizontal="center" wrapText="1"/>
    </xf>
    <xf numFmtId="0" fontId="7" fillId="0" borderId="1" xfId="0" applyFont="1" applyBorder="1" applyAlignment="1">
      <alignmen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2" fillId="0" borderId="1" xfId="0" applyFont="1" applyBorder="1" applyAlignment="1">
      <alignment horizontal="left" vertical="center" wrapText="1"/>
    </xf>
    <xf numFmtId="0" fontId="1" fillId="0" borderId="1" xfId="0" applyFont="1" applyBorder="1"/>
    <xf numFmtId="0" fontId="9" fillId="0" borderId="0" xfId="0" applyFont="1"/>
    <xf numFmtId="0" fontId="9" fillId="0" borderId="0" xfId="0" applyFont="1" applyAlignment="1">
      <alignment horizontal="left" vertical="center" wrapText="1"/>
    </xf>
    <xf numFmtId="0" fontId="7" fillId="0" borderId="1" xfId="0" applyFont="1" applyBorder="1" applyAlignment="1">
      <alignment vertical="center" wrapText="1"/>
    </xf>
    <xf numFmtId="0" fontId="2" fillId="2" borderId="14"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0" borderId="0" xfId="0" applyFont="1" applyAlignment="1">
      <alignment horizontal="center" vertical="center" wrapText="1"/>
    </xf>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0" borderId="0" xfId="0" applyFont="1" applyAlignment="1">
      <alignment horizontal="center" vertical="center" wrapText="1"/>
    </xf>
    <xf numFmtId="0" fontId="2" fillId="2" borderId="21" xfId="0" applyFont="1" applyFill="1" applyBorder="1" applyAlignment="1">
      <alignment horizontal="center" vertical="center" wrapText="1"/>
    </xf>
    <xf numFmtId="0" fontId="1" fillId="0" borderId="10" xfId="0" applyFont="1" applyFill="1" applyBorder="1" applyAlignment="1">
      <alignment horizontal="left" vertical="top" wrapText="1"/>
    </xf>
    <xf numFmtId="0" fontId="1" fillId="2" borderId="22"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3" xfId="0" applyFont="1" applyFill="1" applyBorder="1" applyAlignment="1">
      <alignment horizontal="center" vertical="center" wrapText="1"/>
    </xf>
    <xf numFmtId="0" fontId="1" fillId="0" borderId="11"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1" xfId="0" applyFont="1" applyFill="1" applyBorder="1" applyAlignment="1">
      <alignment horizontal="left" vertical="top" wrapText="1"/>
    </xf>
    <xf numFmtId="0" fontId="2" fillId="2" borderId="24" xfId="0" applyFont="1" applyFill="1" applyBorder="1" applyAlignment="1">
      <alignment horizontal="center" vertical="center" wrapText="1"/>
    </xf>
    <xf numFmtId="0" fontId="1" fillId="0" borderId="12"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0" borderId="0" xfId="0" applyFont="1" applyAlignment="1">
      <alignment vertical="top" wrapText="1"/>
    </xf>
    <xf numFmtId="0" fontId="1" fillId="0" borderId="0" xfId="0" applyFont="1" applyAlignment="1">
      <alignment horizontal="left" wrapText="1"/>
    </xf>
    <xf numFmtId="0" fontId="1" fillId="0" borderId="0" xfId="0" applyFont="1" applyAlignment="1">
      <alignment horizontal="left"/>
    </xf>
    <xf numFmtId="0" fontId="2" fillId="2" borderId="15" xfId="0" applyFont="1" applyFill="1" applyBorder="1" applyAlignment="1">
      <alignment horizontal="center" vertical="center"/>
    </xf>
    <xf numFmtId="0" fontId="7" fillId="3" borderId="1" xfId="0" applyFont="1" applyFill="1" applyBorder="1"/>
    <xf numFmtId="0" fontId="7" fillId="0" borderId="0" xfId="0" applyFont="1"/>
    <xf numFmtId="0" fontId="7" fillId="0" borderId="1" xfId="0" applyFont="1" applyBorder="1" applyAlignment="1">
      <alignment horizontal="left" wrapText="1"/>
    </xf>
    <xf numFmtId="0" fontId="1" fillId="3" borderId="1" xfId="0" applyFont="1" applyFill="1" applyBorder="1" applyAlignment="1">
      <alignment wrapText="1"/>
    </xf>
    <xf numFmtId="0" fontId="2" fillId="2" borderId="14" xfId="0" applyFont="1" applyFill="1" applyBorder="1" applyAlignment="1">
      <alignment horizontal="center" vertical="center" wrapText="1"/>
    </xf>
    <xf numFmtId="0" fontId="7" fillId="3" borderId="1" xfId="0" applyFont="1" applyFill="1" applyBorder="1" applyAlignment="1">
      <alignment wrapText="1"/>
    </xf>
    <xf numFmtId="0" fontId="4" fillId="2" borderId="15" xfId="0" applyFont="1" applyFill="1" applyBorder="1" applyAlignment="1">
      <alignment horizontal="center" vertical="center"/>
    </xf>
    <xf numFmtId="0" fontId="13" fillId="0" borderId="2" xfId="0" applyFont="1" applyBorder="1" applyAlignment="1">
      <alignment wrapText="1"/>
    </xf>
    <xf numFmtId="0" fontId="13" fillId="0" borderId="1" xfId="0" applyFont="1" applyBorder="1" applyAlignment="1">
      <alignment wrapText="1"/>
    </xf>
    <xf numFmtId="0" fontId="5" fillId="0" borderId="1" xfId="0" applyFont="1" applyBorder="1"/>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34" xfId="0" applyFont="1" applyBorder="1" applyAlignment="1">
      <alignment vertical="center" wrapText="1"/>
    </xf>
    <xf numFmtId="0" fontId="1" fillId="3" borderId="34" xfId="0" applyFont="1" applyFill="1" applyBorder="1"/>
    <xf numFmtId="0" fontId="1" fillId="0" borderId="2" xfId="0" applyFont="1" applyBorder="1" applyAlignment="1">
      <alignment wrapText="1"/>
    </xf>
    <xf numFmtId="0" fontId="1" fillId="0" borderId="2" xfId="0" applyFont="1" applyBorder="1"/>
    <xf numFmtId="0" fontId="3" fillId="3" borderId="34" xfId="0" applyFont="1" applyFill="1" applyBorder="1"/>
    <xf numFmtId="0" fontId="1" fillId="0" borderId="34" xfId="0" applyFont="1" applyBorder="1" applyAlignment="1">
      <alignment wrapText="1"/>
    </xf>
    <xf numFmtId="0" fontId="12" fillId="0" borderId="34" xfId="0" applyFont="1" applyBorder="1" applyAlignment="1">
      <alignment wrapText="1"/>
    </xf>
    <xf numFmtId="0" fontId="1" fillId="3" borderId="2" xfId="0" applyFont="1" applyFill="1" applyBorder="1"/>
    <xf numFmtId="0" fontId="7" fillId="3" borderId="2" xfId="0" applyFont="1" applyFill="1" applyBorder="1" applyAlignment="1">
      <alignment wrapText="1"/>
    </xf>
    <xf numFmtId="0" fontId="1" fillId="0" borderId="2" xfId="0" applyNumberFormat="1" applyFont="1" applyBorder="1" applyAlignment="1">
      <alignment horizontal="center" wrapText="1"/>
    </xf>
    <xf numFmtId="0" fontId="1" fillId="0" borderId="1" xfId="0" applyNumberFormat="1" applyFont="1" applyBorder="1" applyAlignment="1">
      <alignment horizontal="center"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34" xfId="0" applyFont="1" applyBorder="1" applyAlignment="1">
      <alignment vertical="center" wrapText="1"/>
    </xf>
    <xf numFmtId="0" fontId="7" fillId="0" borderId="34" xfId="0" applyFont="1" applyBorder="1" applyAlignment="1">
      <alignment vertical="center"/>
    </xf>
    <xf numFmtId="0" fontId="2" fillId="2" borderId="5" xfId="0" applyFont="1" applyFill="1" applyBorder="1" applyAlignment="1">
      <alignment horizontal="center" vertical="center" wrapText="1"/>
    </xf>
    <xf numFmtId="0" fontId="5" fillId="0" borderId="1" xfId="0" applyFont="1" applyBorder="1" applyAlignment="1">
      <alignment wrapText="1"/>
    </xf>
    <xf numFmtId="0" fontId="5" fillId="0" borderId="7" xfId="0" applyFont="1" applyBorder="1" applyAlignment="1">
      <alignment wrapText="1"/>
    </xf>
    <xf numFmtId="0" fontId="14" fillId="4" borderId="7" xfId="0" applyFont="1" applyFill="1" applyBorder="1"/>
    <xf numFmtId="0" fontId="3" fillId="3" borderId="31" xfId="0" applyFont="1" applyFill="1" applyBorder="1" applyAlignment="1">
      <alignment wrapText="1"/>
    </xf>
    <xf numFmtId="0" fontId="3" fillId="3" borderId="32" xfId="0" applyFont="1" applyFill="1" applyBorder="1" applyAlignment="1">
      <alignment wrapText="1"/>
    </xf>
    <xf numFmtId="0" fontId="3" fillId="3" borderId="33" xfId="0" applyFont="1" applyFill="1" applyBorder="1" applyAlignment="1">
      <alignment wrapText="1"/>
    </xf>
    <xf numFmtId="0" fontId="0" fillId="3" borderId="31" xfId="0" applyFill="1" applyBorder="1"/>
    <xf numFmtId="0" fontId="0" fillId="3" borderId="33" xfId="0" applyFill="1" applyBorder="1"/>
    <xf numFmtId="0" fontId="5" fillId="0" borderId="0" xfId="0" applyFont="1" applyAlignment="1">
      <alignment horizontal="left" vertical="top" wrapText="1"/>
    </xf>
    <xf numFmtId="0" fontId="5" fillId="0" borderId="0" xfId="0" applyFont="1" applyAlignment="1">
      <alignment horizontal="left" wrapText="1"/>
    </xf>
    <xf numFmtId="0" fontId="0" fillId="3" borderId="32" xfId="0" applyFill="1" applyBorder="1"/>
    <xf numFmtId="0" fontId="0" fillId="3" borderId="6" xfId="0" applyFill="1" applyBorder="1"/>
    <xf numFmtId="0" fontId="0" fillId="0" borderId="0" xfId="0" applyAlignment="1">
      <alignment horizontal="left"/>
    </xf>
    <xf numFmtId="49" fontId="2" fillId="2" borderId="4" xfId="0" applyNumberFormat="1" applyFont="1" applyFill="1" applyBorder="1" applyAlignment="1">
      <alignment horizontal="center" vertical="center" wrapText="1"/>
    </xf>
    <xf numFmtId="49" fontId="9" fillId="0" borderId="1" xfId="0" applyNumberFormat="1" applyFont="1" applyBorder="1"/>
    <xf numFmtId="3" fontId="9" fillId="0" borderId="1" xfId="0" applyNumberFormat="1" applyFont="1" applyBorder="1" applyAlignment="1">
      <alignment horizontal="center" vertical="center" wrapText="1"/>
    </xf>
    <xf numFmtId="49" fontId="0" fillId="0" borderId="0" xfId="0" applyNumberFormat="1"/>
    <xf numFmtId="0" fontId="5" fillId="0" borderId="1" xfId="0" applyFont="1" applyBorder="1" applyAlignment="1">
      <alignment horizontal="left" vertical="center" wrapText="1"/>
    </xf>
    <xf numFmtId="0" fontId="1" fillId="0" borderId="1" xfId="0" applyFont="1" applyBorder="1" applyAlignment="1">
      <alignment horizontal="left" vertical="top" wrapText="1"/>
    </xf>
    <xf numFmtId="0" fontId="17" fillId="0" borderId="1" xfId="0" applyFont="1" applyBorder="1" applyAlignment="1">
      <alignment horizontal="left"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1" fontId="1" fillId="0" borderId="1" xfId="0" applyNumberFormat="1" applyFont="1" applyBorder="1" applyAlignment="1">
      <alignment horizontal="center" vertical="center" wrapText="1"/>
    </xf>
    <xf numFmtId="164" fontId="2" fillId="2" borderId="6" xfId="0" applyNumberFormat="1" applyFont="1" applyFill="1" applyBorder="1" applyAlignment="1">
      <alignment horizontal="center" vertical="center"/>
    </xf>
    <xf numFmtId="0" fontId="0" fillId="0" borderId="0" xfId="0" applyAlignment="1">
      <alignment wrapText="1"/>
    </xf>
    <xf numFmtId="0" fontId="1" fillId="0" borderId="2" xfId="0" applyFont="1" applyBorder="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vertical="center"/>
    </xf>
    <xf numFmtId="0" fontId="12" fillId="0" borderId="1" xfId="0" applyFont="1" applyBorder="1" applyAlignment="1">
      <alignment horizontal="left" vertical="center" wrapText="1"/>
    </xf>
    <xf numFmtId="0" fontId="12" fillId="0" borderId="1" xfId="0" applyFont="1" applyBorder="1" applyAlignment="1">
      <alignment horizontal="left" vertical="top" wrapText="1"/>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2" fillId="0" borderId="38" xfId="0" applyFont="1" applyBorder="1" applyAlignment="1">
      <alignment horizontal="left"/>
    </xf>
    <xf numFmtId="0" fontId="2" fillId="0" borderId="39" xfId="0" applyFont="1" applyBorder="1" applyAlignment="1">
      <alignment horizontal="left"/>
    </xf>
    <xf numFmtId="0" fontId="2" fillId="0" borderId="40" xfId="0" applyFont="1" applyBorder="1" applyAlignment="1">
      <alignment horizontal="left" wrapText="1"/>
    </xf>
    <xf numFmtId="0" fontId="1" fillId="0" borderId="21" xfId="0" applyFont="1" applyBorder="1" applyAlignment="1">
      <alignment horizontal="left" wrapText="1"/>
    </xf>
    <xf numFmtId="0" fontId="5" fillId="0" borderId="41" xfId="0" applyFont="1" applyBorder="1" applyAlignment="1">
      <alignment horizontal="left" wrapText="1"/>
    </xf>
    <xf numFmtId="0" fontId="1" fillId="0" borderId="11" xfId="0" applyFont="1" applyBorder="1" applyAlignment="1">
      <alignment horizontal="left" wrapText="1"/>
    </xf>
    <xf numFmtId="0" fontId="7" fillId="0" borderId="22" xfId="0" applyFont="1" applyBorder="1" applyAlignment="1">
      <alignment horizontal="left" wrapText="1"/>
    </xf>
    <xf numFmtId="0" fontId="1" fillId="0" borderId="3" xfId="0" applyFont="1" applyBorder="1" applyAlignment="1">
      <alignment horizontal="left" wrapText="1"/>
    </xf>
    <xf numFmtId="0" fontId="5" fillId="0" borderId="3" xfId="0" applyFont="1" applyBorder="1" applyAlignment="1">
      <alignment horizontal="left" wrapText="1"/>
    </xf>
    <xf numFmtId="0" fontId="5" fillId="0" borderId="42" xfId="0" applyFont="1" applyBorder="1" applyAlignment="1">
      <alignment horizontal="left" wrapText="1"/>
    </xf>
    <xf numFmtId="0" fontId="0" fillId="3" borderId="10" xfId="0" applyFill="1" applyBorder="1"/>
    <xf numFmtId="0" fontId="0" fillId="3" borderId="11" xfId="0" applyFill="1" applyBorder="1"/>
    <xf numFmtId="0" fontId="0" fillId="3" borderId="13" xfId="0" applyFill="1" applyBorder="1"/>
    <xf numFmtId="0" fontId="7" fillId="0" borderId="21" xfId="0" applyFont="1" applyBorder="1" applyAlignment="1">
      <alignment horizontal="left" wrapText="1"/>
    </xf>
    <xf numFmtId="0" fontId="1" fillId="0" borderId="23" xfId="0" applyFont="1" applyBorder="1" applyAlignment="1">
      <alignment horizontal="left" wrapText="1"/>
    </xf>
    <xf numFmtId="0" fontId="1" fillId="0" borderId="41" xfId="0" applyFont="1" applyBorder="1" applyAlignment="1">
      <alignment horizontal="left" wrapText="1"/>
    </xf>
    <xf numFmtId="0" fontId="1" fillId="0" borderId="10" xfId="0" applyFont="1" applyBorder="1" applyAlignment="1">
      <alignment horizontal="left"/>
    </xf>
    <xf numFmtId="0" fontId="1" fillId="0" borderId="11" xfId="0" applyFont="1" applyBorder="1" applyAlignment="1">
      <alignment horizontal="left"/>
    </xf>
    <xf numFmtId="0" fontId="1" fillId="0" borderId="13" xfId="0" applyFont="1" applyBorder="1" applyAlignment="1">
      <alignment horizontal="left" wrapText="1"/>
    </xf>
    <xf numFmtId="0" fontId="7" fillId="0" borderId="17" xfId="0" applyFont="1" applyBorder="1" applyAlignment="1">
      <alignment horizontal="left" wrapText="1"/>
    </xf>
    <xf numFmtId="0" fontId="1" fillId="0" borderId="34" xfId="0" applyFont="1" applyBorder="1" applyAlignment="1">
      <alignment horizontal="center" wrapText="1"/>
    </xf>
    <xf numFmtId="0" fontId="1" fillId="0" borderId="34" xfId="0" applyFont="1" applyBorder="1" applyAlignment="1">
      <alignment horizontal="center"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37" xfId="0" applyFont="1" applyBorder="1" applyAlignment="1">
      <alignment horizontal="left" vertical="center" wrapText="1"/>
    </xf>
    <xf numFmtId="0" fontId="1" fillId="0" borderId="1" xfId="0" applyFont="1" applyBorder="1" applyAlignment="1">
      <alignment horizontal="lef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0" xfId="0" applyFont="1" applyAlignment="1">
      <alignment horizont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34" xfId="0" applyFont="1" applyBorder="1" applyAlignment="1">
      <alignment horizontal="lef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7" xfId="0" applyFont="1" applyFill="1" applyBorder="1" applyAlignment="1">
      <alignment horizontal="center" vertical="center"/>
    </xf>
    <xf numFmtId="0" fontId="19" fillId="0" borderId="1" xfId="0" applyFont="1" applyBorder="1" applyAlignment="1">
      <alignment horizontal="left" vertical="center" wrapText="1"/>
    </xf>
    <xf numFmtId="0" fontId="10" fillId="2" borderId="14"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7"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17" xfId="0" applyFont="1" applyFill="1" applyBorder="1" applyAlignment="1">
      <alignment horizontal="left" vertical="top"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1" fillId="0" borderId="18" xfId="0" applyFont="1" applyFill="1" applyBorder="1" applyAlignment="1">
      <alignment horizontal="center" wrapText="1"/>
    </xf>
    <xf numFmtId="0" fontId="1" fillId="0" borderId="20" xfId="0" applyFont="1" applyFill="1" applyBorder="1" applyAlignment="1">
      <alignment horizontal="center" wrapText="1"/>
    </xf>
    <xf numFmtId="0" fontId="1" fillId="0" borderId="29" xfId="0" applyFont="1" applyBorder="1" applyAlignment="1">
      <alignment horizontal="left" vertical="top" wrapText="1"/>
    </xf>
    <xf numFmtId="0" fontId="1" fillId="0" borderId="30" xfId="0" applyFont="1" applyBorder="1" applyAlignment="1">
      <alignment horizontal="left" vertical="top" wrapText="1"/>
    </xf>
    <xf numFmtId="0" fontId="1" fillId="0" borderId="20" xfId="0" applyFont="1" applyBorder="1" applyAlignment="1">
      <alignment horizontal="left" vertical="top" wrapText="1"/>
    </xf>
    <xf numFmtId="0" fontId="1" fillId="2" borderId="26"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7" xfId="0" applyFont="1" applyFill="1" applyBorder="1" applyAlignment="1">
      <alignment horizontal="left" vertical="top" wrapText="1"/>
    </xf>
    <xf numFmtId="0" fontId="1" fillId="0" borderId="26" xfId="0" applyFont="1" applyBorder="1" applyAlignment="1">
      <alignment horizontal="left" vertical="top" wrapText="1"/>
    </xf>
    <xf numFmtId="0" fontId="1" fillId="0" borderId="19" xfId="0" applyFont="1" applyBorder="1" applyAlignment="1">
      <alignment horizontal="left" vertical="top"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0" xfId="0" applyFont="1" applyBorder="1" applyAlignment="1">
      <alignment horizontal="left" vertical="top" wrapText="1"/>
    </xf>
    <xf numFmtId="0" fontId="1" fillId="0" borderId="18" xfId="0" applyFont="1" applyBorder="1" applyAlignment="1">
      <alignment horizontal="left" vertical="top"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20320</xdr:colOff>
      <xdr:row>16</xdr:row>
      <xdr:rowOff>30480</xdr:rowOff>
    </xdr:from>
    <xdr:to>
      <xdr:col>17</xdr:col>
      <xdr:colOff>355600</xdr:colOff>
      <xdr:row>22</xdr:row>
      <xdr:rowOff>876300</xdr:rowOff>
    </xdr:to>
    <xdr:pic>
      <xdr:nvPicPr>
        <xdr:cNvPr id="2" name="obrázek 6">
          <a:extLst>
            <a:ext uri="{FF2B5EF4-FFF2-40B4-BE49-F238E27FC236}">
              <a16:creationId xmlns:a16="http://schemas.microsoft.com/office/drawing/2014/main" id="{63E35C81-8D02-2447-8654-F421AB7CDF84}"/>
            </a:ext>
          </a:extLst>
        </xdr:cNvPr>
        <xdr:cNvPicPr/>
      </xdr:nvPicPr>
      <xdr:blipFill>
        <a:blip xmlns:r="http://schemas.openxmlformats.org/officeDocument/2006/relationships" r:embed="rId1" cstate="print"/>
        <a:srcRect/>
        <a:stretch>
          <a:fillRect/>
        </a:stretch>
      </xdr:blipFill>
      <xdr:spPr bwMode="auto">
        <a:xfrm>
          <a:off x="12999720" y="4907280"/>
          <a:ext cx="7739380" cy="28016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zoomScaleNormal="150" workbookViewId="0">
      <selection activeCell="A3" sqref="A3"/>
    </sheetView>
  </sheetViews>
  <sheetFormatPr baseColWidth="10" defaultColWidth="8.83203125" defaultRowHeight="15" x14ac:dyDescent="0.2"/>
  <cols>
    <col min="1" max="1" width="78.33203125" customWidth="1"/>
  </cols>
  <sheetData>
    <row r="1" spans="1:1" ht="17" thickBot="1" x14ac:dyDescent="0.25">
      <c r="A1" s="46" t="s">
        <v>201</v>
      </c>
    </row>
    <row r="2" spans="1:1" ht="61" x14ac:dyDescent="0.2">
      <c r="A2" s="47" t="s">
        <v>306</v>
      </c>
    </row>
    <row r="3" spans="1:1" ht="46" x14ac:dyDescent="0.2">
      <c r="A3" s="48" t="s">
        <v>212</v>
      </c>
    </row>
    <row r="4" spans="1:1" ht="31" x14ac:dyDescent="0.2">
      <c r="A4" s="48" t="s">
        <v>305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8382-CBDA-B044-A301-5ADEBD4B0110}">
  <dimension ref="A1:P105"/>
  <sheetViews>
    <sheetView tabSelected="1" topLeftCell="A99" zoomScaleNormal="100" workbookViewId="0">
      <selection activeCell="B109" sqref="B109"/>
    </sheetView>
  </sheetViews>
  <sheetFormatPr baseColWidth="10" defaultColWidth="8.83203125" defaultRowHeight="13" x14ac:dyDescent="0.15"/>
  <cols>
    <col min="1" max="1" width="6.83203125" style="7" customWidth="1"/>
    <col min="2" max="2" width="41.5" style="2" customWidth="1"/>
    <col min="3" max="3" width="55.5" style="2" customWidth="1"/>
    <col min="4" max="4" width="48.83203125" style="1" customWidth="1"/>
    <col min="5" max="5" width="18.6640625" style="1" customWidth="1"/>
    <col min="6" max="16384" width="8.83203125" style="1"/>
  </cols>
  <sheetData>
    <row r="1" spans="1:16" ht="33" customHeight="1" thickBot="1" x14ac:dyDescent="0.2">
      <c r="A1" s="142" t="s">
        <v>301</v>
      </c>
      <c r="B1" s="143"/>
      <c r="C1" s="143"/>
      <c r="D1" s="144"/>
    </row>
    <row r="2" spans="1:16" ht="54" customHeight="1" x14ac:dyDescent="0.15">
      <c r="A2" s="50" t="s">
        <v>49</v>
      </c>
      <c r="B2" s="51" t="s">
        <v>27</v>
      </c>
      <c r="C2" s="51" t="s">
        <v>28</v>
      </c>
      <c r="D2" s="51" t="s">
        <v>42</v>
      </c>
    </row>
    <row r="3" spans="1:16" ht="28" x14ac:dyDescent="0.15">
      <c r="A3" s="62">
        <v>1</v>
      </c>
      <c r="B3" s="3" t="s">
        <v>40</v>
      </c>
      <c r="C3" s="13">
        <v>57</v>
      </c>
      <c r="D3" s="12" t="s">
        <v>73</v>
      </c>
    </row>
    <row r="4" spans="1:16" ht="14" x14ac:dyDescent="0.15">
      <c r="A4" s="100">
        <v>2</v>
      </c>
      <c r="B4" s="145" t="s">
        <v>31</v>
      </c>
      <c r="C4" s="5" t="s">
        <v>50</v>
      </c>
      <c r="D4" s="9"/>
    </row>
    <row r="5" spans="1:16" ht="28" x14ac:dyDescent="0.15">
      <c r="A5" s="100">
        <v>3</v>
      </c>
      <c r="B5" s="145"/>
      <c r="C5" s="5" t="s">
        <v>32</v>
      </c>
      <c r="D5" s="9"/>
    </row>
    <row r="6" spans="1:16" ht="14" x14ac:dyDescent="0.15">
      <c r="A6" s="100">
        <v>4</v>
      </c>
      <c r="B6" s="145"/>
      <c r="C6" s="5" t="s">
        <v>266</v>
      </c>
      <c r="D6" s="9"/>
    </row>
    <row r="7" spans="1:16" ht="28" x14ac:dyDescent="0.15">
      <c r="A7" s="100">
        <v>5</v>
      </c>
      <c r="B7" s="145"/>
      <c r="C7" s="4" t="s">
        <v>51</v>
      </c>
      <c r="D7" s="9"/>
    </row>
    <row r="8" spans="1:16" ht="28" x14ac:dyDescent="0.15">
      <c r="A8" s="100">
        <v>6</v>
      </c>
      <c r="B8" s="145"/>
      <c r="C8" s="4" t="s">
        <v>52</v>
      </c>
      <c r="D8" s="9"/>
    </row>
    <row r="9" spans="1:16" ht="29" thickBot="1" x14ac:dyDescent="0.2">
      <c r="A9" s="128">
        <v>7</v>
      </c>
      <c r="B9" s="146"/>
      <c r="C9" s="52" t="s">
        <v>13</v>
      </c>
      <c r="D9" s="53"/>
    </row>
    <row r="10" spans="1:16" ht="16" customHeight="1" thickBot="1" x14ac:dyDescent="0.2">
      <c r="A10" s="147" t="s">
        <v>0</v>
      </c>
      <c r="B10" s="148"/>
      <c r="C10" s="148"/>
      <c r="D10" s="149"/>
    </row>
    <row r="11" spans="1:16" ht="14" x14ac:dyDescent="0.15">
      <c r="A11" s="61">
        <v>8</v>
      </c>
      <c r="B11" s="54" t="s">
        <v>43</v>
      </c>
      <c r="C11" s="55" t="s">
        <v>76</v>
      </c>
      <c r="D11" s="10" t="s">
        <v>72</v>
      </c>
    </row>
    <row r="12" spans="1:16" ht="14" x14ac:dyDescent="0.15">
      <c r="A12" s="62">
        <v>9</v>
      </c>
      <c r="B12" s="5" t="s">
        <v>44</v>
      </c>
      <c r="C12" s="6" t="s">
        <v>29</v>
      </c>
      <c r="D12" s="9"/>
    </row>
    <row r="13" spans="1:16" ht="14" x14ac:dyDescent="0.15">
      <c r="A13" s="62">
        <v>10</v>
      </c>
      <c r="B13" s="5" t="s">
        <v>41</v>
      </c>
      <c r="C13" s="5" t="s">
        <v>29</v>
      </c>
      <c r="D13" s="9"/>
    </row>
    <row r="14" spans="1:16" ht="28" x14ac:dyDescent="0.15">
      <c r="A14" s="62">
        <v>11</v>
      </c>
      <c r="B14" s="68" t="s">
        <v>206</v>
      </c>
      <c r="C14" s="69" t="s">
        <v>214</v>
      </c>
      <c r="D14" s="70" t="s">
        <v>213</v>
      </c>
    </row>
    <row r="15" spans="1:16" ht="14" x14ac:dyDescent="0.15">
      <c r="A15" s="100">
        <v>12</v>
      </c>
      <c r="B15" s="5" t="s">
        <v>1</v>
      </c>
      <c r="C15" s="5" t="s">
        <v>202</v>
      </c>
      <c r="D15" s="11" t="s">
        <v>74</v>
      </c>
    </row>
    <row r="16" spans="1:16" ht="28" x14ac:dyDescent="0.15">
      <c r="A16" s="100">
        <v>13</v>
      </c>
      <c r="B16" s="4" t="s">
        <v>247</v>
      </c>
      <c r="C16" s="5" t="s">
        <v>248</v>
      </c>
      <c r="D16" s="11" t="s">
        <v>74</v>
      </c>
      <c r="G16" s="141" t="s">
        <v>69</v>
      </c>
      <c r="H16" s="141"/>
      <c r="I16" s="141"/>
      <c r="J16" s="141"/>
      <c r="K16" s="141"/>
      <c r="L16" s="141"/>
      <c r="M16" s="141"/>
      <c r="N16" s="141"/>
      <c r="O16" s="141"/>
      <c r="P16" s="141"/>
    </row>
    <row r="17" spans="1:4" ht="28" x14ac:dyDescent="0.15">
      <c r="A17" s="100">
        <v>14</v>
      </c>
      <c r="B17" s="4" t="s">
        <v>249</v>
      </c>
      <c r="C17" s="8" t="s">
        <v>250</v>
      </c>
      <c r="D17" s="11" t="s">
        <v>74</v>
      </c>
    </row>
    <row r="18" spans="1:4" ht="42" x14ac:dyDescent="0.15">
      <c r="A18" s="100">
        <v>15</v>
      </c>
      <c r="B18" s="4" t="s">
        <v>251</v>
      </c>
      <c r="C18" s="5" t="s">
        <v>252</v>
      </c>
      <c r="D18" s="11" t="s">
        <v>74</v>
      </c>
    </row>
    <row r="19" spans="1:4" ht="42" x14ac:dyDescent="0.15">
      <c r="A19" s="100">
        <v>16</v>
      </c>
      <c r="B19" s="4" t="s">
        <v>253</v>
      </c>
      <c r="C19" s="8" t="s">
        <v>283</v>
      </c>
      <c r="D19" s="11" t="s">
        <v>74</v>
      </c>
    </row>
    <row r="20" spans="1:4" ht="14" x14ac:dyDescent="0.15">
      <c r="A20" s="100">
        <v>17</v>
      </c>
      <c r="B20" s="4" t="s">
        <v>254</v>
      </c>
      <c r="C20" s="8" t="s">
        <v>256</v>
      </c>
      <c r="D20" s="11" t="s">
        <v>74</v>
      </c>
    </row>
    <row r="21" spans="1:4" ht="14" x14ac:dyDescent="0.15">
      <c r="A21" s="100">
        <v>18</v>
      </c>
      <c r="B21" s="4" t="s">
        <v>255</v>
      </c>
      <c r="C21" s="8" t="s">
        <v>277</v>
      </c>
      <c r="D21" s="11" t="s">
        <v>74</v>
      </c>
    </row>
    <row r="22" spans="1:4" ht="14" x14ac:dyDescent="0.15">
      <c r="A22" s="100">
        <v>19</v>
      </c>
      <c r="B22" s="5" t="s">
        <v>2</v>
      </c>
      <c r="C22" s="42" t="s">
        <v>284</v>
      </c>
      <c r="D22" s="11" t="s">
        <v>74</v>
      </c>
    </row>
    <row r="23" spans="1:4" ht="71" thickBot="1" x14ac:dyDescent="0.2">
      <c r="A23" s="129">
        <v>20</v>
      </c>
      <c r="B23" s="65" t="s">
        <v>97</v>
      </c>
      <c r="C23" s="66" t="s">
        <v>211</v>
      </c>
      <c r="D23" s="56" t="s">
        <v>74</v>
      </c>
    </row>
    <row r="24" spans="1:4" ht="15" customHeight="1" thickBot="1" x14ac:dyDescent="0.2">
      <c r="A24" s="147" t="s">
        <v>54</v>
      </c>
      <c r="B24" s="148"/>
      <c r="C24" s="148"/>
      <c r="D24" s="149"/>
    </row>
    <row r="25" spans="1:4" ht="14" x14ac:dyDescent="0.15">
      <c r="A25" s="99">
        <v>21</v>
      </c>
      <c r="B25" s="54" t="s">
        <v>30</v>
      </c>
      <c r="C25" s="54" t="s">
        <v>55</v>
      </c>
      <c r="D25" s="10" t="s">
        <v>74</v>
      </c>
    </row>
    <row r="26" spans="1:4" ht="14" x14ac:dyDescent="0.15">
      <c r="A26" s="100">
        <v>22</v>
      </c>
      <c r="B26" s="5" t="s">
        <v>56</v>
      </c>
      <c r="C26" s="8" t="s">
        <v>207</v>
      </c>
      <c r="D26" s="11" t="s">
        <v>74</v>
      </c>
    </row>
    <row r="27" spans="1:4" ht="14" x14ac:dyDescent="0.15">
      <c r="A27" s="100">
        <v>23</v>
      </c>
      <c r="B27" s="5" t="s">
        <v>53</v>
      </c>
      <c r="C27" s="8" t="s">
        <v>208</v>
      </c>
      <c r="D27" s="11" t="s">
        <v>74</v>
      </c>
    </row>
    <row r="28" spans="1:4" ht="28" x14ac:dyDescent="0.15">
      <c r="A28" s="100">
        <v>24</v>
      </c>
      <c r="B28" s="8" t="s">
        <v>199</v>
      </c>
      <c r="C28" s="5" t="s">
        <v>209</v>
      </c>
      <c r="D28" s="11" t="s">
        <v>74</v>
      </c>
    </row>
    <row r="29" spans="1:4" ht="14" x14ac:dyDescent="0.15">
      <c r="A29" s="100">
        <v>25</v>
      </c>
      <c r="B29" s="5" t="s">
        <v>45</v>
      </c>
      <c r="C29" s="5" t="s">
        <v>60</v>
      </c>
      <c r="D29" s="11" t="s">
        <v>74</v>
      </c>
    </row>
    <row r="30" spans="1:4" ht="14" x14ac:dyDescent="0.15">
      <c r="A30" s="100">
        <v>26</v>
      </c>
      <c r="B30" s="5" t="s">
        <v>58</v>
      </c>
      <c r="C30" s="5" t="s">
        <v>68</v>
      </c>
      <c r="D30" s="11" t="s">
        <v>74</v>
      </c>
    </row>
    <row r="31" spans="1:4" ht="14" x14ac:dyDescent="0.15">
      <c r="A31" s="100">
        <v>27</v>
      </c>
      <c r="B31" s="5" t="s">
        <v>4</v>
      </c>
      <c r="C31" s="5" t="s">
        <v>7</v>
      </c>
      <c r="D31" s="11" t="s">
        <v>74</v>
      </c>
    </row>
    <row r="32" spans="1:4" ht="28" x14ac:dyDescent="0.15">
      <c r="A32" s="100">
        <v>28</v>
      </c>
      <c r="B32" s="5" t="s">
        <v>63</v>
      </c>
      <c r="C32" s="5" t="s">
        <v>57</v>
      </c>
      <c r="D32" s="12" t="s">
        <v>75</v>
      </c>
    </row>
    <row r="33" spans="1:4" ht="28" x14ac:dyDescent="0.15">
      <c r="A33" s="100">
        <v>29</v>
      </c>
      <c r="B33" s="5" t="s">
        <v>200</v>
      </c>
      <c r="C33" s="8" t="s">
        <v>92</v>
      </c>
      <c r="D33" s="12" t="s">
        <v>75</v>
      </c>
    </row>
    <row r="34" spans="1:4" ht="14" x14ac:dyDescent="0.15">
      <c r="A34" s="100">
        <v>30</v>
      </c>
      <c r="B34" s="5" t="s">
        <v>3</v>
      </c>
      <c r="C34" s="5" t="s">
        <v>210</v>
      </c>
      <c r="D34" s="11" t="s">
        <v>74</v>
      </c>
    </row>
    <row r="35" spans="1:4" x14ac:dyDescent="0.15">
      <c r="A35" s="100">
        <v>31</v>
      </c>
      <c r="B35" s="49" t="s">
        <v>78</v>
      </c>
      <c r="C35" s="14" t="s">
        <v>77</v>
      </c>
      <c r="D35" s="11"/>
    </row>
    <row r="36" spans="1:4" ht="14" x14ac:dyDescent="0.15">
      <c r="A36" s="100">
        <v>32</v>
      </c>
      <c r="B36" s="5" t="s">
        <v>5</v>
      </c>
      <c r="C36" s="5" t="s">
        <v>59</v>
      </c>
      <c r="D36" s="11" t="s">
        <v>74</v>
      </c>
    </row>
    <row r="37" spans="1:4" ht="15" thickBot="1" x14ac:dyDescent="0.2">
      <c r="A37" s="128">
        <v>33</v>
      </c>
      <c r="B37" s="57" t="s">
        <v>6</v>
      </c>
      <c r="C37" s="58" t="s">
        <v>197</v>
      </c>
      <c r="D37" s="56" t="s">
        <v>74</v>
      </c>
    </row>
    <row r="38" spans="1:4" ht="16" customHeight="1" thickBot="1" x14ac:dyDescent="0.2">
      <c r="A38" s="138" t="s">
        <v>71</v>
      </c>
      <c r="B38" s="139"/>
      <c r="C38" s="139"/>
      <c r="D38" s="140"/>
    </row>
    <row r="39" spans="1:4" ht="14" x14ac:dyDescent="0.15">
      <c r="A39" s="101">
        <v>34</v>
      </c>
      <c r="B39" s="2" t="s">
        <v>79</v>
      </c>
      <c r="C39" s="14" t="s">
        <v>33</v>
      </c>
      <c r="D39" s="59"/>
    </row>
    <row r="40" spans="1:4" ht="14" x14ac:dyDescent="0.15">
      <c r="A40" s="102">
        <v>35</v>
      </c>
      <c r="B40" s="4" t="s">
        <v>15</v>
      </c>
      <c r="C40" s="14" t="s">
        <v>33</v>
      </c>
      <c r="D40" s="9"/>
    </row>
    <row r="41" spans="1:4" ht="14" x14ac:dyDescent="0.15">
      <c r="A41" s="101">
        <v>36</v>
      </c>
      <c r="B41" s="4" t="s">
        <v>24</v>
      </c>
      <c r="C41" s="14" t="s">
        <v>33</v>
      </c>
      <c r="D41" s="9"/>
    </row>
    <row r="42" spans="1:4" ht="14" x14ac:dyDescent="0.15">
      <c r="A42" s="101">
        <v>37</v>
      </c>
      <c r="B42" s="4" t="s">
        <v>23</v>
      </c>
      <c r="C42" s="14" t="s">
        <v>33</v>
      </c>
      <c r="D42" s="9"/>
    </row>
    <row r="43" spans="1:4" ht="14" x14ac:dyDescent="0.15">
      <c r="A43" s="102">
        <v>38</v>
      </c>
      <c r="B43" s="4" t="s">
        <v>65</v>
      </c>
      <c r="C43" s="14" t="s">
        <v>33</v>
      </c>
      <c r="D43" s="9"/>
    </row>
    <row r="44" spans="1:4" ht="14" x14ac:dyDescent="0.15">
      <c r="A44" s="101">
        <v>39</v>
      </c>
      <c r="B44" s="4" t="s">
        <v>16</v>
      </c>
      <c r="C44" s="14" t="s">
        <v>33</v>
      </c>
      <c r="D44" s="9"/>
    </row>
    <row r="45" spans="1:4" ht="14" x14ac:dyDescent="0.15">
      <c r="A45" s="101">
        <v>40</v>
      </c>
      <c r="B45" s="4" t="s">
        <v>25</v>
      </c>
      <c r="C45" s="14" t="s">
        <v>33</v>
      </c>
      <c r="D45" s="9"/>
    </row>
    <row r="46" spans="1:4" ht="14" x14ac:dyDescent="0.15">
      <c r="A46" s="102">
        <v>41</v>
      </c>
      <c r="B46" s="4" t="s">
        <v>26</v>
      </c>
      <c r="C46" s="14" t="s">
        <v>33</v>
      </c>
      <c r="D46" s="9"/>
    </row>
    <row r="47" spans="1:4" ht="28" x14ac:dyDescent="0.15">
      <c r="A47" s="101">
        <v>42</v>
      </c>
      <c r="B47" s="4" t="s">
        <v>80</v>
      </c>
      <c r="C47" s="14" t="s">
        <v>33</v>
      </c>
      <c r="D47" s="9"/>
    </row>
    <row r="48" spans="1:4" ht="28" x14ac:dyDescent="0.15">
      <c r="A48" s="101">
        <v>43</v>
      </c>
      <c r="B48" s="4" t="s">
        <v>47</v>
      </c>
      <c r="C48" s="5" t="s">
        <v>62</v>
      </c>
      <c r="D48" s="11" t="s">
        <v>74</v>
      </c>
    </row>
    <row r="49" spans="1:4" ht="28" x14ac:dyDescent="0.15">
      <c r="A49" s="102">
        <v>44</v>
      </c>
      <c r="B49" s="4" t="s">
        <v>48</v>
      </c>
      <c r="C49" s="103" t="s">
        <v>33</v>
      </c>
      <c r="D49" s="9"/>
    </row>
    <row r="50" spans="1:4" ht="14" x14ac:dyDescent="0.15">
      <c r="A50" s="101">
        <v>45</v>
      </c>
      <c r="B50" s="4" t="s">
        <v>10</v>
      </c>
      <c r="C50" s="14" t="s">
        <v>33</v>
      </c>
      <c r="D50" s="9"/>
    </row>
    <row r="51" spans="1:4" ht="14" x14ac:dyDescent="0.15">
      <c r="A51" s="101">
        <v>46</v>
      </c>
      <c r="B51" s="17" t="s">
        <v>81</v>
      </c>
      <c r="C51" s="63" t="s">
        <v>33</v>
      </c>
      <c r="D51" s="9"/>
    </row>
    <row r="52" spans="1:4" ht="39" customHeight="1" x14ac:dyDescent="0.15">
      <c r="A52" s="102">
        <v>47</v>
      </c>
      <c r="B52" s="4" t="s">
        <v>257</v>
      </c>
      <c r="C52" s="14" t="s">
        <v>33</v>
      </c>
      <c r="D52" s="9"/>
    </row>
    <row r="53" spans="1:4" ht="28" x14ac:dyDescent="0.15">
      <c r="A53" s="101">
        <v>48</v>
      </c>
      <c r="B53" s="17" t="s">
        <v>96</v>
      </c>
      <c r="C53" s="63" t="s">
        <v>33</v>
      </c>
      <c r="D53" s="9"/>
    </row>
    <row r="54" spans="1:4" ht="42" x14ac:dyDescent="0.15">
      <c r="A54" s="101">
        <v>49</v>
      </c>
      <c r="B54" s="17" t="s">
        <v>20</v>
      </c>
      <c r="C54" s="5" t="s">
        <v>278</v>
      </c>
      <c r="D54" s="9"/>
    </row>
    <row r="55" spans="1:4" ht="14" x14ac:dyDescent="0.15">
      <c r="A55" s="102">
        <v>50</v>
      </c>
      <c r="B55" s="4" t="s">
        <v>17</v>
      </c>
      <c r="C55" s="14" t="s">
        <v>33</v>
      </c>
      <c r="D55" s="9"/>
    </row>
    <row r="56" spans="1:4" ht="14" x14ac:dyDescent="0.15">
      <c r="A56" s="101">
        <v>51</v>
      </c>
      <c r="B56" s="6" t="s">
        <v>39</v>
      </c>
      <c r="C56" s="14" t="s">
        <v>33</v>
      </c>
      <c r="D56" s="9"/>
    </row>
    <row r="57" spans="1:4" ht="43" thickBot="1" x14ac:dyDescent="0.2">
      <c r="A57" s="101">
        <v>52</v>
      </c>
      <c r="B57" s="104" t="s">
        <v>195</v>
      </c>
      <c r="C57" s="105" t="s">
        <v>279</v>
      </c>
      <c r="D57" s="53"/>
    </row>
    <row r="58" spans="1:4" ht="14" thickBot="1" x14ac:dyDescent="0.2">
      <c r="A58" s="150" t="s">
        <v>34</v>
      </c>
      <c r="B58" s="151"/>
      <c r="C58" s="151"/>
      <c r="D58" s="152"/>
    </row>
    <row r="59" spans="1:4" ht="14" x14ac:dyDescent="0.15">
      <c r="A59" s="101">
        <v>53</v>
      </c>
      <c r="B59" s="4" t="s">
        <v>14</v>
      </c>
      <c r="C59" s="14" t="s">
        <v>33</v>
      </c>
      <c r="D59" s="59"/>
    </row>
    <row r="60" spans="1:4" ht="14" x14ac:dyDescent="0.15">
      <c r="A60" s="102">
        <v>54</v>
      </c>
      <c r="B60" s="4" t="s">
        <v>70</v>
      </c>
      <c r="C60" s="103" t="s">
        <v>33</v>
      </c>
      <c r="D60" s="9"/>
    </row>
    <row r="61" spans="1:4" ht="14" x14ac:dyDescent="0.15">
      <c r="A61" s="101">
        <v>55</v>
      </c>
      <c r="B61" s="4" t="s">
        <v>82</v>
      </c>
      <c r="C61" s="103" t="s">
        <v>33</v>
      </c>
      <c r="D61" s="9"/>
    </row>
    <row r="62" spans="1:4" ht="14" x14ac:dyDescent="0.15">
      <c r="A62" s="102">
        <v>56</v>
      </c>
      <c r="B62" s="4" t="s">
        <v>35</v>
      </c>
      <c r="C62" s="14" t="s">
        <v>33</v>
      </c>
      <c r="D62" s="9"/>
    </row>
    <row r="63" spans="1:4" ht="56" x14ac:dyDescent="0.15">
      <c r="A63" s="101">
        <v>57</v>
      </c>
      <c r="B63" s="17" t="s">
        <v>258</v>
      </c>
      <c r="C63" s="63" t="s">
        <v>33</v>
      </c>
      <c r="D63" s="9"/>
    </row>
    <row r="64" spans="1:4" ht="14" x14ac:dyDescent="0.15">
      <c r="A64" s="102">
        <v>58</v>
      </c>
      <c r="B64" s="17" t="s">
        <v>203</v>
      </c>
      <c r="C64" s="14" t="s">
        <v>33</v>
      </c>
      <c r="D64" s="9"/>
    </row>
    <row r="65" spans="1:4" ht="14" x14ac:dyDescent="0.15">
      <c r="A65" s="101">
        <v>59</v>
      </c>
      <c r="B65" s="4" t="s">
        <v>83</v>
      </c>
      <c r="C65" s="14" t="s">
        <v>33</v>
      </c>
      <c r="D65" s="9"/>
    </row>
    <row r="66" spans="1:4" ht="42" x14ac:dyDescent="0.15">
      <c r="A66" s="102">
        <v>60</v>
      </c>
      <c r="B66" s="4" t="s">
        <v>259</v>
      </c>
      <c r="C66" s="103" t="s">
        <v>33</v>
      </c>
      <c r="D66" s="9"/>
    </row>
    <row r="67" spans="1:4" ht="14" x14ac:dyDescent="0.15">
      <c r="A67" s="101">
        <v>61</v>
      </c>
      <c r="B67" s="4" t="s">
        <v>19</v>
      </c>
      <c r="C67" s="14" t="s">
        <v>33</v>
      </c>
      <c r="D67" s="9"/>
    </row>
    <row r="68" spans="1:4" ht="70" x14ac:dyDescent="0.15">
      <c r="A68" s="102">
        <v>62</v>
      </c>
      <c r="B68" s="4" t="s">
        <v>260</v>
      </c>
      <c r="C68" s="63" t="s">
        <v>33</v>
      </c>
      <c r="D68" s="9"/>
    </row>
    <row r="69" spans="1:4" ht="14" x14ac:dyDescent="0.15">
      <c r="A69" s="101">
        <v>63</v>
      </c>
      <c r="B69" s="4" t="s">
        <v>64</v>
      </c>
      <c r="C69" s="14" t="s">
        <v>33</v>
      </c>
      <c r="D69" s="9"/>
    </row>
    <row r="70" spans="1:4" ht="28" x14ac:dyDescent="0.15">
      <c r="A70" s="102">
        <v>64</v>
      </c>
      <c r="B70" s="4" t="s">
        <v>84</v>
      </c>
      <c r="C70" s="103" t="s">
        <v>33</v>
      </c>
      <c r="D70" s="9"/>
    </row>
    <row r="71" spans="1:4" ht="14" x14ac:dyDescent="0.15">
      <c r="A71" s="101">
        <v>65</v>
      </c>
      <c r="B71" s="4" t="s">
        <v>85</v>
      </c>
      <c r="C71" s="103" t="s">
        <v>33</v>
      </c>
      <c r="D71" s="9"/>
    </row>
    <row r="72" spans="1:4" s="41" customFormat="1" ht="14" x14ac:dyDescent="0.15">
      <c r="A72" s="102">
        <v>66</v>
      </c>
      <c r="B72" s="4" t="s">
        <v>66</v>
      </c>
      <c r="C72" s="103" t="s">
        <v>33</v>
      </c>
      <c r="D72" s="9"/>
    </row>
    <row r="73" spans="1:4" ht="14" x14ac:dyDescent="0.15">
      <c r="A73" s="101">
        <v>67</v>
      </c>
      <c r="B73" s="4" t="s">
        <v>86</v>
      </c>
      <c r="C73" s="103" t="s">
        <v>33</v>
      </c>
      <c r="D73" s="40"/>
    </row>
    <row r="74" spans="1:4" ht="14" x14ac:dyDescent="0.15">
      <c r="A74" s="102">
        <v>68</v>
      </c>
      <c r="B74" s="4" t="s">
        <v>46</v>
      </c>
      <c r="C74" s="103" t="s">
        <v>33</v>
      </c>
      <c r="D74" s="9"/>
    </row>
    <row r="75" spans="1:4" ht="14" x14ac:dyDescent="0.15">
      <c r="A75" s="101">
        <v>69</v>
      </c>
      <c r="B75" s="4" t="s">
        <v>21</v>
      </c>
      <c r="C75" s="103" t="s">
        <v>33</v>
      </c>
      <c r="D75" s="9"/>
    </row>
    <row r="76" spans="1:4" ht="14" x14ac:dyDescent="0.15">
      <c r="A76" s="102">
        <v>70</v>
      </c>
      <c r="B76" s="4" t="s">
        <v>22</v>
      </c>
      <c r="C76" s="103" t="s">
        <v>33</v>
      </c>
      <c r="D76" s="9"/>
    </row>
    <row r="77" spans="1:4" ht="29" thickBot="1" x14ac:dyDescent="0.2">
      <c r="A77" s="101">
        <v>71</v>
      </c>
      <c r="B77" s="4" t="s">
        <v>261</v>
      </c>
      <c r="C77" s="103" t="s">
        <v>33</v>
      </c>
      <c r="D77" s="9"/>
    </row>
    <row r="78" spans="1:4" ht="23.25" customHeight="1" thickBot="1" x14ac:dyDescent="0.2">
      <c r="A78" s="138" t="s">
        <v>36</v>
      </c>
      <c r="B78" s="139"/>
      <c r="C78" s="139"/>
      <c r="D78" s="140"/>
    </row>
    <row r="79" spans="1:4" ht="14" x14ac:dyDescent="0.15">
      <c r="A79" s="101">
        <v>72</v>
      </c>
      <c r="B79" s="106" t="s">
        <v>262</v>
      </c>
      <c r="C79" s="107" t="s">
        <v>263</v>
      </c>
      <c r="D79" s="60"/>
    </row>
    <row r="80" spans="1:4" ht="28" x14ac:dyDescent="0.15">
      <c r="A80" s="102">
        <v>73</v>
      </c>
      <c r="B80" s="5" t="s">
        <v>264</v>
      </c>
      <c r="C80" s="107" t="s">
        <v>33</v>
      </c>
      <c r="D80" s="43"/>
    </row>
    <row r="81" spans="1:4" ht="409.6" x14ac:dyDescent="0.15">
      <c r="A81" s="101">
        <v>74</v>
      </c>
      <c r="B81" s="17" t="s">
        <v>37</v>
      </c>
      <c r="C81" s="64" t="s">
        <v>280</v>
      </c>
      <c r="D81" s="43"/>
    </row>
    <row r="82" spans="1:4" ht="28" x14ac:dyDescent="0.15">
      <c r="A82" s="102">
        <v>75</v>
      </c>
      <c r="B82" s="4" t="s">
        <v>18</v>
      </c>
      <c r="C82" s="14" t="s">
        <v>33</v>
      </c>
      <c r="D82" s="9"/>
    </row>
    <row r="83" spans="1:4" ht="14" x14ac:dyDescent="0.15">
      <c r="A83" s="101">
        <v>76</v>
      </c>
      <c r="B83" s="4" t="s">
        <v>87</v>
      </c>
      <c r="C83" s="14" t="s">
        <v>33</v>
      </c>
      <c r="D83" s="9"/>
    </row>
    <row r="84" spans="1:4" ht="33" customHeight="1" thickBot="1" x14ac:dyDescent="0.2">
      <c r="A84" s="102">
        <v>77</v>
      </c>
      <c r="B84" s="4" t="s">
        <v>61</v>
      </c>
      <c r="C84" s="14" t="s">
        <v>33</v>
      </c>
      <c r="D84" s="9"/>
    </row>
    <row r="85" spans="1:4" ht="14" thickBot="1" x14ac:dyDescent="0.2">
      <c r="A85" s="138" t="s">
        <v>38</v>
      </c>
      <c r="B85" s="139"/>
      <c r="C85" s="139"/>
      <c r="D85" s="140"/>
    </row>
    <row r="86" spans="1:4" ht="28" x14ac:dyDescent="0.15">
      <c r="A86" s="102">
        <v>78</v>
      </c>
      <c r="B86" s="17" t="s">
        <v>198</v>
      </c>
      <c r="C86" s="63" t="s">
        <v>33</v>
      </c>
      <c r="D86" s="59"/>
    </row>
    <row r="87" spans="1:4" ht="56" x14ac:dyDescent="0.15">
      <c r="A87" s="102">
        <v>79</v>
      </c>
      <c r="B87" s="4" t="s">
        <v>88</v>
      </c>
      <c r="C87" s="103" t="s">
        <v>33</v>
      </c>
      <c r="D87" s="9"/>
    </row>
    <row r="88" spans="1:4" ht="14" x14ac:dyDescent="0.15">
      <c r="A88" s="102">
        <v>80</v>
      </c>
      <c r="B88" s="4" t="s">
        <v>91</v>
      </c>
      <c r="C88" s="103" t="s">
        <v>33</v>
      </c>
      <c r="D88" s="9"/>
    </row>
    <row r="89" spans="1:4" ht="14" x14ac:dyDescent="0.15">
      <c r="A89" s="102">
        <v>81</v>
      </c>
      <c r="B89" s="4" t="s">
        <v>89</v>
      </c>
      <c r="C89" s="103" t="s">
        <v>33</v>
      </c>
      <c r="D89" s="9"/>
    </row>
    <row r="90" spans="1:4" ht="14" x14ac:dyDescent="0.15">
      <c r="A90" s="102">
        <v>82</v>
      </c>
      <c r="B90" s="4" t="s">
        <v>11</v>
      </c>
      <c r="C90" s="103" t="s">
        <v>33</v>
      </c>
      <c r="D90" s="9"/>
    </row>
    <row r="91" spans="1:4" ht="14" x14ac:dyDescent="0.15">
      <c r="A91" s="102">
        <v>83</v>
      </c>
      <c r="B91" s="4" t="s">
        <v>12</v>
      </c>
      <c r="C91" s="103" t="s">
        <v>33</v>
      </c>
      <c r="D91" s="9"/>
    </row>
    <row r="92" spans="1:4" ht="14" x14ac:dyDescent="0.15">
      <c r="A92" s="102">
        <v>84</v>
      </c>
      <c r="B92" s="4" t="s">
        <v>67</v>
      </c>
      <c r="C92" s="103" t="s">
        <v>33</v>
      </c>
      <c r="D92" s="9"/>
    </row>
    <row r="93" spans="1:4" ht="252" x14ac:dyDescent="0.15">
      <c r="A93" s="102">
        <v>85</v>
      </c>
      <c r="B93" s="4" t="s">
        <v>307</v>
      </c>
      <c r="C93" s="64" t="s">
        <v>33</v>
      </c>
      <c r="D93" s="9"/>
    </row>
    <row r="94" spans="1:4" ht="14" x14ac:dyDescent="0.15">
      <c r="A94" s="102">
        <v>86</v>
      </c>
      <c r="B94" s="17" t="s">
        <v>98</v>
      </c>
      <c r="C94" s="63" t="s">
        <v>33</v>
      </c>
      <c r="D94" s="9"/>
    </row>
    <row r="95" spans="1:4" ht="56" x14ac:dyDescent="0.15">
      <c r="A95" s="102">
        <v>87</v>
      </c>
      <c r="B95" s="17" t="s">
        <v>281</v>
      </c>
      <c r="C95" s="103" t="s">
        <v>33</v>
      </c>
      <c r="D95" s="45"/>
    </row>
    <row r="96" spans="1:4" s="41" customFormat="1" ht="70" x14ac:dyDescent="0.15">
      <c r="A96" s="102">
        <v>88</v>
      </c>
      <c r="B96" s="4" t="s">
        <v>90</v>
      </c>
      <c r="C96" s="103" t="s">
        <v>33</v>
      </c>
      <c r="D96" s="9"/>
    </row>
    <row r="97" spans="1:4" ht="14" x14ac:dyDescent="0.15">
      <c r="A97" s="102">
        <v>89</v>
      </c>
      <c r="B97" s="4" t="s">
        <v>8</v>
      </c>
      <c r="C97" s="103" t="s">
        <v>33</v>
      </c>
      <c r="D97" s="9"/>
    </row>
    <row r="98" spans="1:4" ht="28" x14ac:dyDescent="0.15">
      <c r="A98" s="102">
        <v>90</v>
      </c>
      <c r="B98" s="4" t="s">
        <v>265</v>
      </c>
      <c r="C98" s="103" t="s">
        <v>33</v>
      </c>
      <c r="D98" s="9"/>
    </row>
    <row r="99" spans="1:4" ht="42" x14ac:dyDescent="0.15">
      <c r="A99" s="102">
        <v>91</v>
      </c>
      <c r="B99" s="17" t="s">
        <v>196</v>
      </c>
      <c r="C99" s="63" t="s">
        <v>33</v>
      </c>
      <c r="D99" s="9"/>
    </row>
    <row r="100" spans="1:4" ht="42" x14ac:dyDescent="0.15">
      <c r="A100" s="102">
        <v>92</v>
      </c>
      <c r="B100" s="4" t="s">
        <v>295</v>
      </c>
      <c r="C100" s="103" t="s">
        <v>33</v>
      </c>
      <c r="D100" s="40"/>
    </row>
    <row r="101" spans="1:4" s="41" customFormat="1" ht="14" x14ac:dyDescent="0.15">
      <c r="A101" s="102">
        <v>93</v>
      </c>
      <c r="B101" s="4" t="s">
        <v>9</v>
      </c>
      <c r="C101" s="103" t="s">
        <v>33</v>
      </c>
      <c r="D101" s="9"/>
    </row>
    <row r="102" spans="1:4" ht="56" x14ac:dyDescent="0.15">
      <c r="A102" s="102">
        <v>94</v>
      </c>
      <c r="B102" s="4" t="s">
        <v>205</v>
      </c>
      <c r="C102" s="103" t="s">
        <v>33</v>
      </c>
      <c r="D102" s="9"/>
    </row>
    <row r="103" spans="1:4" ht="42" x14ac:dyDescent="0.15">
      <c r="A103" s="102">
        <v>95</v>
      </c>
      <c r="B103" s="4" t="s">
        <v>204</v>
      </c>
      <c r="C103" s="103" t="s">
        <v>33</v>
      </c>
      <c r="D103" s="9"/>
    </row>
    <row r="104" spans="1:4" ht="28" x14ac:dyDescent="0.15">
      <c r="A104" s="102">
        <v>96</v>
      </c>
      <c r="B104" s="17" t="s">
        <v>282</v>
      </c>
      <c r="C104" s="63" t="s">
        <v>33</v>
      </c>
      <c r="D104" s="9"/>
    </row>
    <row r="105" spans="1:4" ht="154" x14ac:dyDescent="0.15">
      <c r="A105" s="102">
        <v>97</v>
      </c>
      <c r="B105" s="137" t="s">
        <v>308</v>
      </c>
      <c r="C105" s="63" t="s">
        <v>33</v>
      </c>
      <c r="D105" s="40"/>
    </row>
  </sheetData>
  <mergeCells count="9">
    <mergeCell ref="A85:D85"/>
    <mergeCell ref="G16:P16"/>
    <mergeCell ref="A1:D1"/>
    <mergeCell ref="B4:B9"/>
    <mergeCell ref="A10:D10"/>
    <mergeCell ref="A24:D24"/>
    <mergeCell ref="A38:D38"/>
    <mergeCell ref="A58:D58"/>
    <mergeCell ref="A78:D78"/>
  </mergeCells>
  <phoneticPr fontId="6" type="noConversion"/>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9AFFD-6FAB-4140-8C22-B089FE2F5AAE}">
  <dimension ref="A1:D4"/>
  <sheetViews>
    <sheetView zoomScale="120" zoomScaleNormal="120" workbookViewId="0">
      <selection activeCell="B9" sqref="B9"/>
    </sheetView>
  </sheetViews>
  <sheetFormatPr baseColWidth="10" defaultColWidth="8.83203125" defaultRowHeight="15" x14ac:dyDescent="0.2"/>
  <cols>
    <col min="1" max="1" width="4.6640625" style="84" customWidth="1"/>
    <col min="2" max="2" width="36.33203125" customWidth="1"/>
    <col min="3" max="3" width="50.6640625" customWidth="1"/>
    <col min="4" max="4" width="10.1640625" customWidth="1"/>
    <col min="5" max="5" width="14.33203125" customWidth="1"/>
  </cols>
  <sheetData>
    <row r="1" spans="1:4" ht="17" thickBot="1" x14ac:dyDescent="0.25">
      <c r="A1" s="142" t="s">
        <v>237</v>
      </c>
      <c r="B1" s="143"/>
      <c r="C1" s="143"/>
      <c r="D1" s="144"/>
    </row>
    <row r="2" spans="1:4" x14ac:dyDescent="0.2">
      <c r="A2" s="50" t="s">
        <v>49</v>
      </c>
      <c r="B2" s="51" t="s">
        <v>231</v>
      </c>
      <c r="C2" s="51" t="s">
        <v>232</v>
      </c>
      <c r="D2" s="51" t="s">
        <v>233</v>
      </c>
    </row>
    <row r="3" spans="1:4" ht="28" x14ac:dyDescent="0.2">
      <c r="A3" s="82" t="s">
        <v>235</v>
      </c>
      <c r="B3" s="87" t="s">
        <v>303</v>
      </c>
      <c r="C3" s="86" t="s">
        <v>238</v>
      </c>
      <c r="D3" s="83">
        <v>30</v>
      </c>
    </row>
    <row r="4" spans="1:4" ht="28" x14ac:dyDescent="0.2">
      <c r="A4" s="82" t="s">
        <v>236</v>
      </c>
      <c r="B4" s="85" t="s">
        <v>234</v>
      </c>
      <c r="C4" s="86" t="s">
        <v>239</v>
      </c>
      <c r="D4" s="83">
        <v>30</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
  <sheetViews>
    <sheetView workbookViewId="0">
      <selection sqref="A1:B1"/>
    </sheetView>
  </sheetViews>
  <sheetFormatPr baseColWidth="10" defaultColWidth="8.83203125" defaultRowHeight="15" x14ac:dyDescent="0.2"/>
  <cols>
    <col min="1" max="1" width="30.33203125" customWidth="1"/>
    <col min="2" max="2" width="86.5" style="98" customWidth="1"/>
  </cols>
  <sheetData>
    <row r="1" spans="1:2" ht="21" thickBot="1" x14ac:dyDescent="0.25">
      <c r="A1" s="153" t="s">
        <v>302</v>
      </c>
      <c r="B1" s="154"/>
    </row>
    <row r="2" spans="1:2" x14ac:dyDescent="0.2">
      <c r="A2" s="15"/>
      <c r="B2" s="16"/>
    </row>
    <row r="3" spans="1:2" ht="93" customHeight="1" x14ac:dyDescent="0.2">
      <c r="A3" s="155" t="s">
        <v>300</v>
      </c>
      <c r="B3" s="155"/>
    </row>
    <row r="4" spans="1:2" ht="16" thickBot="1" x14ac:dyDescent="0.25"/>
    <row r="5" spans="1:2" ht="34" customHeight="1" x14ac:dyDescent="0.2">
      <c r="A5" s="156" t="s">
        <v>297</v>
      </c>
      <c r="B5" s="134" t="s">
        <v>290</v>
      </c>
    </row>
    <row r="6" spans="1:2" ht="17" x14ac:dyDescent="0.2">
      <c r="A6" s="157"/>
      <c r="B6" s="135" t="s">
        <v>291</v>
      </c>
    </row>
    <row r="7" spans="1:2" ht="17" x14ac:dyDescent="0.2">
      <c r="A7" s="157"/>
      <c r="B7" s="135" t="s">
        <v>292</v>
      </c>
    </row>
    <row r="8" spans="1:2" ht="34" x14ac:dyDescent="0.2">
      <c r="A8" s="157"/>
      <c r="B8" s="135" t="s">
        <v>293</v>
      </c>
    </row>
    <row r="9" spans="1:2" ht="34" x14ac:dyDescent="0.2">
      <c r="A9" s="157"/>
      <c r="B9" s="135" t="s">
        <v>298</v>
      </c>
    </row>
    <row r="10" spans="1:2" ht="17" x14ac:dyDescent="0.2">
      <c r="A10" s="157"/>
      <c r="B10" s="135" t="s">
        <v>94</v>
      </c>
    </row>
    <row r="11" spans="1:2" ht="17" x14ac:dyDescent="0.2">
      <c r="A11" s="157"/>
      <c r="B11" s="135" t="s">
        <v>95</v>
      </c>
    </row>
    <row r="12" spans="1:2" ht="35" thickBot="1" x14ac:dyDescent="0.25">
      <c r="A12" s="158"/>
      <c r="B12" s="136" t="s">
        <v>296</v>
      </c>
    </row>
    <row r="13" spans="1:2" ht="16" thickBot="1" x14ac:dyDescent="0.25"/>
    <row r="14" spans="1:2" ht="17" customHeight="1" x14ac:dyDescent="0.2">
      <c r="A14" s="159" t="s">
        <v>299</v>
      </c>
      <c r="B14" s="130" t="s">
        <v>285</v>
      </c>
    </row>
    <row r="15" spans="1:2" ht="17" x14ac:dyDescent="0.2">
      <c r="A15" s="160"/>
      <c r="B15" s="131" t="s">
        <v>286</v>
      </c>
    </row>
    <row r="16" spans="1:2" ht="17" x14ac:dyDescent="0.2">
      <c r="A16" s="161"/>
      <c r="B16" s="132" t="s">
        <v>287</v>
      </c>
    </row>
    <row r="17" spans="1:2" ht="17" x14ac:dyDescent="0.2">
      <c r="A17" s="161"/>
      <c r="B17" s="132" t="s">
        <v>288</v>
      </c>
    </row>
    <row r="18" spans="1:2" ht="51" x14ac:dyDescent="0.2">
      <c r="A18" s="161"/>
      <c r="B18" s="132" t="s">
        <v>289</v>
      </c>
    </row>
    <row r="19" spans="1:2" ht="18" thickBot="1" x14ac:dyDescent="0.25">
      <c r="A19" s="162"/>
      <c r="B19" s="133" t="s">
        <v>93</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18A24-58D2-8A47-A87C-CE07EE4E2C12}">
  <dimension ref="A1:C36"/>
  <sheetViews>
    <sheetView topLeftCell="A20" workbookViewId="0">
      <selection activeCell="B14" sqref="B14"/>
    </sheetView>
  </sheetViews>
  <sheetFormatPr baseColWidth="10" defaultColWidth="11.5" defaultRowHeight="15" x14ac:dyDescent="0.2"/>
  <cols>
    <col min="1" max="1" width="27.33203125" bestFit="1" customWidth="1"/>
    <col min="2" max="2" width="105.83203125" style="80" customWidth="1"/>
    <col min="3" max="3" width="43.33203125" customWidth="1"/>
  </cols>
  <sheetData>
    <row r="1" spans="1:3" ht="17" thickBot="1" x14ac:dyDescent="0.25">
      <c r="A1" s="166" t="s">
        <v>215</v>
      </c>
      <c r="B1" s="167"/>
      <c r="C1" s="168"/>
    </row>
    <row r="2" spans="1:3" ht="43" thickBot="1" x14ac:dyDescent="0.25">
      <c r="A2" s="1"/>
      <c r="B2" s="37"/>
      <c r="C2" s="44" t="s">
        <v>216</v>
      </c>
    </row>
    <row r="3" spans="1:3" ht="71" x14ac:dyDescent="0.2">
      <c r="A3" s="163" t="s">
        <v>184</v>
      </c>
      <c r="B3" s="108" t="s">
        <v>217</v>
      </c>
      <c r="C3" s="71" t="s">
        <v>185</v>
      </c>
    </row>
    <row r="4" spans="1:3" ht="71" x14ac:dyDescent="0.2">
      <c r="A4" s="164"/>
      <c r="B4" s="109" t="s">
        <v>186</v>
      </c>
      <c r="C4" s="72" t="s">
        <v>185</v>
      </c>
    </row>
    <row r="5" spans="1:3" ht="72" thickBot="1" x14ac:dyDescent="0.25">
      <c r="A5" s="165"/>
      <c r="B5" s="110" t="s">
        <v>218</v>
      </c>
      <c r="C5" s="73" t="s">
        <v>185</v>
      </c>
    </row>
    <row r="6" spans="1:3" ht="16" thickBot="1" x14ac:dyDescent="0.25">
      <c r="A6" s="1"/>
      <c r="B6" s="37"/>
    </row>
    <row r="7" spans="1:3" x14ac:dyDescent="0.2">
      <c r="A7" s="169" t="s">
        <v>187</v>
      </c>
      <c r="B7" s="111" t="s">
        <v>188</v>
      </c>
      <c r="C7" s="74"/>
    </row>
    <row r="8" spans="1:3" ht="16" thickBot="1" x14ac:dyDescent="0.25">
      <c r="A8" s="170"/>
      <c r="B8" s="112" t="s">
        <v>189</v>
      </c>
      <c r="C8" s="75"/>
    </row>
    <row r="9" spans="1:3" ht="16" thickBot="1" x14ac:dyDescent="0.25">
      <c r="A9" s="76"/>
      <c r="B9" s="77"/>
    </row>
    <row r="10" spans="1:3" x14ac:dyDescent="0.2">
      <c r="A10" s="171" t="s">
        <v>219</v>
      </c>
      <c r="B10" s="114" t="s">
        <v>267</v>
      </c>
      <c r="C10" s="118"/>
    </row>
    <row r="11" spans="1:3" x14ac:dyDescent="0.2">
      <c r="A11" s="172"/>
      <c r="B11" s="115" t="s">
        <v>268</v>
      </c>
      <c r="C11" s="119"/>
    </row>
    <row r="12" spans="1:3" x14ac:dyDescent="0.2">
      <c r="A12" s="172"/>
      <c r="B12" s="116" t="s">
        <v>220</v>
      </c>
      <c r="C12" s="119"/>
    </row>
    <row r="13" spans="1:3" ht="29" x14ac:dyDescent="0.2">
      <c r="A13" s="172"/>
      <c r="B13" s="115" t="s">
        <v>269</v>
      </c>
      <c r="C13" s="119"/>
    </row>
    <row r="14" spans="1:3" ht="29" x14ac:dyDescent="0.2">
      <c r="A14" s="172"/>
      <c r="B14" s="116" t="s">
        <v>221</v>
      </c>
      <c r="C14" s="119"/>
    </row>
    <row r="15" spans="1:3" x14ac:dyDescent="0.2">
      <c r="A15" s="172"/>
      <c r="B15" s="115" t="s">
        <v>222</v>
      </c>
      <c r="C15" s="119"/>
    </row>
    <row r="16" spans="1:3" ht="16" thickBot="1" x14ac:dyDescent="0.25">
      <c r="A16" s="173"/>
      <c r="B16" s="117" t="s">
        <v>223</v>
      </c>
      <c r="C16" s="120"/>
    </row>
    <row r="17" spans="1:3" ht="16" thickBot="1" x14ac:dyDescent="0.25">
      <c r="A17" s="1"/>
      <c r="B17" s="38"/>
    </row>
    <row r="18" spans="1:3" ht="57" x14ac:dyDescent="0.2">
      <c r="A18" s="169" t="s">
        <v>224</v>
      </c>
      <c r="B18" s="121" t="s">
        <v>270</v>
      </c>
      <c r="C18" s="74"/>
    </row>
    <row r="19" spans="1:3" ht="57" x14ac:dyDescent="0.2">
      <c r="A19" s="174"/>
      <c r="B19" s="122" t="s">
        <v>271</v>
      </c>
      <c r="C19" s="78"/>
    </row>
    <row r="20" spans="1:3" ht="30" thickBot="1" x14ac:dyDescent="0.25">
      <c r="A20" s="170"/>
      <c r="B20" s="123" t="s">
        <v>272</v>
      </c>
      <c r="C20" s="75"/>
    </row>
    <row r="21" spans="1:3" ht="16" thickBot="1" x14ac:dyDescent="0.25">
      <c r="A21" s="1"/>
      <c r="B21" s="37"/>
    </row>
    <row r="22" spans="1:3" x14ac:dyDescent="0.2">
      <c r="A22" s="163" t="s">
        <v>225</v>
      </c>
      <c r="B22" s="124" t="s">
        <v>190</v>
      </c>
      <c r="C22" s="74"/>
    </row>
    <row r="23" spans="1:3" x14ac:dyDescent="0.2">
      <c r="A23" s="164"/>
      <c r="B23" s="125" t="s">
        <v>226</v>
      </c>
      <c r="C23" s="78"/>
    </row>
    <row r="24" spans="1:3" x14ac:dyDescent="0.2">
      <c r="A24" s="164"/>
      <c r="B24" s="125" t="s">
        <v>227</v>
      </c>
      <c r="C24" s="78"/>
    </row>
    <row r="25" spans="1:3" x14ac:dyDescent="0.2">
      <c r="A25" s="164"/>
      <c r="B25" s="125" t="s">
        <v>228</v>
      </c>
      <c r="C25" s="78"/>
    </row>
    <row r="26" spans="1:3" ht="57" x14ac:dyDescent="0.2">
      <c r="A26" s="164"/>
      <c r="B26" s="113" t="s">
        <v>294</v>
      </c>
      <c r="C26" s="78"/>
    </row>
    <row r="27" spans="1:3" x14ac:dyDescent="0.2">
      <c r="A27" s="164"/>
      <c r="B27" s="113" t="s">
        <v>192</v>
      </c>
      <c r="C27" s="78"/>
    </row>
    <row r="28" spans="1:3" x14ac:dyDescent="0.2">
      <c r="A28" s="164"/>
      <c r="B28" s="113" t="s">
        <v>229</v>
      </c>
      <c r="C28" s="78"/>
    </row>
    <row r="29" spans="1:3" x14ac:dyDescent="0.2">
      <c r="A29" s="164"/>
      <c r="B29" s="113" t="s">
        <v>191</v>
      </c>
      <c r="C29" s="78"/>
    </row>
    <row r="30" spans="1:3" ht="16" thickBot="1" x14ac:dyDescent="0.25">
      <c r="A30" s="165"/>
      <c r="B30" s="126" t="s">
        <v>230</v>
      </c>
      <c r="C30" s="75"/>
    </row>
    <row r="31" spans="1:3" ht="16" thickBot="1" x14ac:dyDescent="0.25">
      <c r="A31" s="1"/>
      <c r="B31" s="37"/>
    </row>
    <row r="32" spans="1:3" ht="72" thickBot="1" x14ac:dyDescent="0.25">
      <c r="A32" s="39" t="s">
        <v>193</v>
      </c>
      <c r="B32" s="127" t="s">
        <v>273</v>
      </c>
      <c r="C32" s="79"/>
    </row>
    <row r="33" spans="1:3" ht="16" thickBot="1" x14ac:dyDescent="0.25">
      <c r="A33" s="1"/>
      <c r="B33" s="37"/>
    </row>
    <row r="34" spans="1:3" ht="113" x14ac:dyDescent="0.2">
      <c r="A34" s="163" t="s">
        <v>194</v>
      </c>
      <c r="B34" s="121" t="s">
        <v>274</v>
      </c>
      <c r="C34" s="74"/>
    </row>
    <row r="35" spans="1:3" ht="43" x14ac:dyDescent="0.2">
      <c r="A35" s="164"/>
      <c r="B35" s="122" t="s">
        <v>275</v>
      </c>
      <c r="C35" s="78"/>
    </row>
    <row r="36" spans="1:3" ht="58" thickBot="1" x14ac:dyDescent="0.25">
      <c r="A36" s="165"/>
      <c r="B36" s="123" t="s">
        <v>276</v>
      </c>
      <c r="C36" s="75"/>
    </row>
  </sheetData>
  <mergeCells count="7">
    <mergeCell ref="A34:A36"/>
    <mergeCell ref="A1:C1"/>
    <mergeCell ref="A3:A5"/>
    <mergeCell ref="A7:A8"/>
    <mergeCell ref="A10:A16"/>
    <mergeCell ref="A18:A20"/>
    <mergeCell ref="A22:A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BFD41-9994-AE40-97C6-E86EE20BBF15}">
  <dimension ref="A1:F6"/>
  <sheetViews>
    <sheetView zoomScale="120" zoomScaleNormal="120" workbookViewId="0">
      <selection activeCell="B14" sqref="B14"/>
    </sheetView>
  </sheetViews>
  <sheetFormatPr baseColWidth="10" defaultRowHeight="15" x14ac:dyDescent="0.2"/>
  <cols>
    <col min="1" max="1" width="4.83203125" customWidth="1"/>
    <col min="2" max="2" width="45.6640625" style="98" customWidth="1"/>
    <col min="3" max="3" width="7" customWidth="1"/>
    <col min="4" max="4" width="15.1640625" customWidth="1"/>
    <col min="5" max="5" width="14.33203125" customWidth="1"/>
    <col min="6" max="6" width="14.1640625" customWidth="1"/>
  </cols>
  <sheetData>
    <row r="1" spans="1:6" ht="17" thickBot="1" x14ac:dyDescent="0.25">
      <c r="A1" s="175" t="s">
        <v>240</v>
      </c>
      <c r="B1" s="176"/>
      <c r="C1" s="176"/>
      <c r="D1" s="176"/>
      <c r="E1" s="176"/>
      <c r="F1" s="177"/>
    </row>
    <row r="2" spans="1:6" ht="29" thickBot="1" x14ac:dyDescent="0.25">
      <c r="A2" s="81" t="s">
        <v>49</v>
      </c>
      <c r="B2" s="67" t="s">
        <v>231</v>
      </c>
      <c r="C2" s="88" t="s">
        <v>233</v>
      </c>
      <c r="D2" s="89" t="s">
        <v>241</v>
      </c>
      <c r="E2" s="89" t="s">
        <v>242</v>
      </c>
      <c r="F2" s="90" t="s">
        <v>243</v>
      </c>
    </row>
    <row r="3" spans="1:6" x14ac:dyDescent="0.2">
      <c r="A3" s="91">
        <v>1</v>
      </c>
      <c r="B3" s="92" t="s">
        <v>246</v>
      </c>
      <c r="C3" s="93">
        <v>57</v>
      </c>
      <c r="D3" s="94">
        <f>E3/1.2</f>
        <v>0</v>
      </c>
      <c r="E3" s="95"/>
      <c r="F3" s="94">
        <f>E3*C3</f>
        <v>0</v>
      </c>
    </row>
    <row r="4" spans="1:6" x14ac:dyDescent="0.2">
      <c r="A4" s="3">
        <v>2</v>
      </c>
      <c r="B4" s="85" t="s">
        <v>304</v>
      </c>
      <c r="C4" s="96">
        <v>30</v>
      </c>
      <c r="D4" s="94">
        <f t="shared" ref="D4:D5" si="0">E4/1.2</f>
        <v>0</v>
      </c>
      <c r="E4" s="95"/>
      <c r="F4" s="94">
        <f t="shared" ref="F4:F5" si="1">E4*C4</f>
        <v>0</v>
      </c>
    </row>
    <row r="5" spans="1:6" ht="29" thickBot="1" x14ac:dyDescent="0.25">
      <c r="A5" s="3">
        <v>3</v>
      </c>
      <c r="B5" s="85" t="s">
        <v>244</v>
      </c>
      <c r="C5" s="96">
        <v>30</v>
      </c>
      <c r="D5" s="94">
        <f t="shared" si="0"/>
        <v>0</v>
      </c>
      <c r="E5" s="95"/>
      <c r="F5" s="94">
        <f t="shared" si="1"/>
        <v>0</v>
      </c>
    </row>
    <row r="6" spans="1:6" ht="16" thickBot="1" x14ac:dyDescent="0.25">
      <c r="A6" s="178" t="s">
        <v>245</v>
      </c>
      <c r="B6" s="179"/>
      <c r="C6" s="179"/>
      <c r="D6" s="179"/>
      <c r="E6" s="179"/>
      <c r="F6" s="97">
        <f>SUM(F3:F5)</f>
        <v>0</v>
      </c>
    </row>
  </sheetData>
  <mergeCells count="2">
    <mergeCell ref="A1:F1"/>
    <mergeCell ref="A6:E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baseColWidth="10" defaultColWidth="10.83203125" defaultRowHeight="13" x14ac:dyDescent="0.15"/>
  <cols>
    <col min="1" max="1" width="27.33203125" style="2" customWidth="1"/>
    <col min="2" max="4" width="16.83203125" style="2" customWidth="1"/>
    <col min="5" max="5" width="20.83203125" style="2" customWidth="1"/>
    <col min="6" max="10" width="16.83203125" style="2" customWidth="1"/>
    <col min="11" max="11" width="20.83203125" style="2" customWidth="1"/>
    <col min="12" max="13" width="16.83203125" style="2" customWidth="1"/>
    <col min="14" max="15" width="20.83203125" style="2" customWidth="1"/>
    <col min="16" max="18" width="16.83203125" style="2" customWidth="1"/>
    <col min="19" max="16384" width="10.83203125" style="2"/>
  </cols>
  <sheetData>
    <row r="1" spans="1:18" ht="56" customHeight="1" thickBot="1" x14ac:dyDescent="0.2">
      <c r="A1" s="183" t="s">
        <v>99</v>
      </c>
      <c r="B1" s="184"/>
      <c r="C1" s="184"/>
      <c r="D1" s="184"/>
      <c r="E1" s="185"/>
    </row>
    <row r="2" spans="1:18" customFormat="1" ht="16" customHeight="1" x14ac:dyDescent="0.2"/>
    <row r="3" spans="1:18" customFormat="1" ht="16" thickBot="1" x14ac:dyDescent="0.25"/>
    <row r="4" spans="1:18" s="20" customFormat="1" ht="22" customHeight="1" x14ac:dyDescent="0.2">
      <c r="A4" s="186"/>
      <c r="B4" s="18">
        <v>1</v>
      </c>
      <c r="C4" s="19">
        <v>2</v>
      </c>
      <c r="D4" s="18">
        <v>3</v>
      </c>
      <c r="E4" s="18">
        <v>4</v>
      </c>
      <c r="F4" s="18">
        <v>5</v>
      </c>
      <c r="G4" s="18">
        <v>6</v>
      </c>
      <c r="H4" s="18">
        <v>7</v>
      </c>
      <c r="I4" s="18">
        <v>8</v>
      </c>
      <c r="J4" s="18">
        <v>9</v>
      </c>
      <c r="K4" s="18">
        <v>10</v>
      </c>
      <c r="L4" s="18">
        <v>11</v>
      </c>
      <c r="M4" s="18">
        <v>12</v>
      </c>
      <c r="N4" s="18">
        <v>13</v>
      </c>
      <c r="O4" s="18">
        <v>14</v>
      </c>
      <c r="P4" s="18">
        <v>15</v>
      </c>
      <c r="Q4" s="18">
        <v>16</v>
      </c>
      <c r="R4" s="18">
        <v>17</v>
      </c>
    </row>
    <row r="5" spans="1:18" s="23" customFormat="1" ht="57" thickBot="1" x14ac:dyDescent="0.25">
      <c r="A5" s="187"/>
      <c r="B5" s="21" t="s">
        <v>100</v>
      </c>
      <c r="C5" s="22" t="s">
        <v>101</v>
      </c>
      <c r="D5" s="21" t="s">
        <v>102</v>
      </c>
      <c r="E5" s="21" t="s">
        <v>103</v>
      </c>
      <c r="F5" s="21" t="s">
        <v>104</v>
      </c>
      <c r="G5" s="21" t="s">
        <v>105</v>
      </c>
      <c r="H5" s="21" t="s">
        <v>106</v>
      </c>
      <c r="I5" s="21" t="s">
        <v>107</v>
      </c>
      <c r="J5" s="21" t="s">
        <v>108</v>
      </c>
      <c r="K5" s="21" t="s">
        <v>109</v>
      </c>
      <c r="L5" s="21" t="s">
        <v>110</v>
      </c>
      <c r="M5" s="21" t="s">
        <v>111</v>
      </c>
      <c r="N5" s="21" t="s">
        <v>112</v>
      </c>
      <c r="O5" s="21" t="s">
        <v>113</v>
      </c>
      <c r="P5" s="21" t="s">
        <v>114</v>
      </c>
      <c r="Q5" s="21" t="s">
        <v>115</v>
      </c>
      <c r="R5" s="21" t="s">
        <v>116</v>
      </c>
    </row>
    <row r="6" spans="1:18" ht="87" customHeight="1" x14ac:dyDescent="0.15">
      <c r="A6" s="24" t="s">
        <v>117</v>
      </c>
      <c r="B6" s="25" t="s">
        <v>118</v>
      </c>
      <c r="C6" s="26" t="s">
        <v>118</v>
      </c>
      <c r="D6" s="25" t="s">
        <v>119</v>
      </c>
      <c r="E6" s="27" t="s">
        <v>120</v>
      </c>
      <c r="F6" s="25" t="s">
        <v>121</v>
      </c>
      <c r="G6" s="27" t="s">
        <v>122</v>
      </c>
      <c r="H6" s="25" t="s">
        <v>123</v>
      </c>
      <c r="I6" s="27" t="s">
        <v>124</v>
      </c>
      <c r="J6" s="25" t="s">
        <v>125</v>
      </c>
      <c r="K6" s="27" t="s">
        <v>126</v>
      </c>
      <c r="L6" s="25" t="s">
        <v>127</v>
      </c>
      <c r="M6" s="27" t="s">
        <v>128</v>
      </c>
      <c r="N6" s="25" t="s">
        <v>129</v>
      </c>
      <c r="O6" s="27" t="s">
        <v>130</v>
      </c>
      <c r="P6" s="25" t="s">
        <v>131</v>
      </c>
      <c r="Q6" s="27" t="s">
        <v>132</v>
      </c>
      <c r="R6" s="25" t="s">
        <v>133</v>
      </c>
    </row>
    <row r="7" spans="1:18" ht="14" x14ac:dyDescent="0.15">
      <c r="A7" s="28" t="s">
        <v>134</v>
      </c>
      <c r="B7" s="29">
        <v>1</v>
      </c>
      <c r="C7" s="30">
        <v>2</v>
      </c>
      <c r="D7" s="29">
        <v>1</v>
      </c>
      <c r="E7" s="31">
        <v>2</v>
      </c>
      <c r="F7" s="29">
        <v>1</v>
      </c>
      <c r="G7" s="31">
        <v>2</v>
      </c>
      <c r="H7" s="29">
        <v>1</v>
      </c>
      <c r="I7" s="31">
        <v>2</v>
      </c>
      <c r="J7" s="29">
        <v>1</v>
      </c>
      <c r="K7" s="31">
        <v>2</v>
      </c>
      <c r="L7" s="29">
        <v>1</v>
      </c>
      <c r="M7" s="31">
        <v>2</v>
      </c>
      <c r="N7" s="29">
        <v>1</v>
      </c>
      <c r="O7" s="31">
        <v>2</v>
      </c>
      <c r="P7" s="29">
        <v>1</v>
      </c>
      <c r="Q7" s="31">
        <v>1</v>
      </c>
      <c r="R7" s="29">
        <v>2</v>
      </c>
    </row>
    <row r="8" spans="1:18" ht="84" x14ac:dyDescent="0.15">
      <c r="A8" s="28" t="s">
        <v>135</v>
      </c>
      <c r="B8" s="29" t="s">
        <v>136</v>
      </c>
      <c r="C8" s="30" t="s">
        <v>137</v>
      </c>
      <c r="D8" s="29" t="s">
        <v>138</v>
      </c>
      <c r="E8" s="31" t="s">
        <v>139</v>
      </c>
      <c r="F8" s="29" t="s">
        <v>140</v>
      </c>
      <c r="G8" s="31" t="s">
        <v>141</v>
      </c>
      <c r="H8" s="29" t="s">
        <v>142</v>
      </c>
      <c r="I8" s="31" t="s">
        <v>143</v>
      </c>
      <c r="J8" s="29" t="s">
        <v>144</v>
      </c>
      <c r="K8" s="31" t="s">
        <v>145</v>
      </c>
      <c r="L8" s="29" t="s">
        <v>146</v>
      </c>
      <c r="M8" s="31" t="s">
        <v>147</v>
      </c>
      <c r="N8" s="29" t="s">
        <v>148</v>
      </c>
      <c r="O8" s="31" t="s">
        <v>149</v>
      </c>
      <c r="P8" s="29" t="s">
        <v>150</v>
      </c>
      <c r="Q8" s="31" t="s">
        <v>151</v>
      </c>
      <c r="R8" s="29" t="s">
        <v>152</v>
      </c>
    </row>
    <row r="9" spans="1:18" ht="42" x14ac:dyDescent="0.15">
      <c r="A9" s="28" t="s">
        <v>153</v>
      </c>
      <c r="B9" s="29" t="s">
        <v>154</v>
      </c>
      <c r="C9" s="30" t="s">
        <v>154</v>
      </c>
      <c r="D9" s="29" t="s">
        <v>155</v>
      </c>
      <c r="E9" s="31" t="s">
        <v>156</v>
      </c>
      <c r="F9" s="29" t="s">
        <v>155</v>
      </c>
      <c r="G9" s="31" t="s">
        <v>155</v>
      </c>
      <c r="H9" s="29" t="s">
        <v>156</v>
      </c>
      <c r="I9" s="31" t="s">
        <v>155</v>
      </c>
      <c r="J9" s="29" t="s">
        <v>155</v>
      </c>
      <c r="K9" s="31" t="s">
        <v>156</v>
      </c>
      <c r="L9" s="29" t="s">
        <v>156</v>
      </c>
      <c r="M9" s="31" t="s">
        <v>157</v>
      </c>
      <c r="N9" s="29" t="s">
        <v>157</v>
      </c>
      <c r="O9" s="31" t="s">
        <v>158</v>
      </c>
      <c r="P9" s="29" t="s">
        <v>158</v>
      </c>
      <c r="Q9" s="31" t="s">
        <v>155</v>
      </c>
      <c r="R9" s="29" t="s">
        <v>155</v>
      </c>
    </row>
    <row r="10" spans="1:18" ht="42" x14ac:dyDescent="0.15">
      <c r="A10" s="28" t="s">
        <v>159</v>
      </c>
      <c r="B10" s="29" t="s">
        <v>160</v>
      </c>
      <c r="C10" s="30" t="s">
        <v>160</v>
      </c>
      <c r="D10" s="29" t="s">
        <v>161</v>
      </c>
      <c r="E10" s="31" t="s">
        <v>162</v>
      </c>
      <c r="F10" s="29" t="s">
        <v>161</v>
      </c>
      <c r="G10" s="31" t="s">
        <v>161</v>
      </c>
      <c r="H10" s="29" t="s">
        <v>163</v>
      </c>
      <c r="I10" s="31" t="s">
        <v>161</v>
      </c>
      <c r="J10" s="29" t="s">
        <v>161</v>
      </c>
      <c r="K10" s="31" t="s">
        <v>164</v>
      </c>
      <c r="L10" s="29" t="s">
        <v>164</v>
      </c>
      <c r="M10" s="31" t="s">
        <v>165</v>
      </c>
      <c r="N10" s="29" t="s">
        <v>165</v>
      </c>
      <c r="O10" s="31" t="s">
        <v>166</v>
      </c>
      <c r="P10" s="29" t="s">
        <v>166</v>
      </c>
      <c r="Q10" s="31" t="s">
        <v>161</v>
      </c>
      <c r="R10" s="29" t="s">
        <v>167</v>
      </c>
    </row>
    <row r="11" spans="1:18" ht="14" x14ac:dyDescent="0.15">
      <c r="A11" s="32" t="s">
        <v>168</v>
      </c>
      <c r="B11" s="33" t="s">
        <v>169</v>
      </c>
      <c r="C11" s="34" t="s">
        <v>169</v>
      </c>
      <c r="D11" s="33" t="s">
        <v>170</v>
      </c>
      <c r="E11" s="35" t="s">
        <v>170</v>
      </c>
      <c r="F11" s="33" t="s">
        <v>170</v>
      </c>
      <c r="G11" s="35" t="s">
        <v>170</v>
      </c>
      <c r="H11" s="33" t="s">
        <v>170</v>
      </c>
      <c r="I11" s="35" t="s">
        <v>170</v>
      </c>
      <c r="J11" s="33" t="s">
        <v>170</v>
      </c>
      <c r="K11" s="35" t="s">
        <v>169</v>
      </c>
      <c r="L11" s="33" t="s">
        <v>169</v>
      </c>
      <c r="M11" s="35" t="s">
        <v>169</v>
      </c>
      <c r="N11" s="33" t="s">
        <v>169</v>
      </c>
      <c r="O11" s="35" t="s">
        <v>169</v>
      </c>
      <c r="P11" s="33" t="s">
        <v>169</v>
      </c>
      <c r="Q11" s="35" t="s">
        <v>171</v>
      </c>
      <c r="R11" s="33" t="s">
        <v>172</v>
      </c>
    </row>
    <row r="13" spans="1:18" ht="10" customHeight="1" thickBot="1" x14ac:dyDescent="0.25">
      <c r="H13"/>
      <c r="I13"/>
      <c r="J13"/>
      <c r="K13"/>
      <c r="L13"/>
      <c r="M13"/>
      <c r="N13"/>
    </row>
    <row r="14" spans="1:18" ht="151" customHeight="1" thickBot="1" x14ac:dyDescent="0.2">
      <c r="A14" s="180" t="s">
        <v>173</v>
      </c>
      <c r="B14" s="181"/>
      <c r="C14" s="181"/>
      <c r="D14" s="182"/>
    </row>
    <row r="15" spans="1:18" ht="14" thickBot="1" x14ac:dyDescent="0.2"/>
    <row r="16" spans="1:18" ht="57" customHeight="1" thickBot="1" x14ac:dyDescent="0.2">
      <c r="A16" s="180" t="s">
        <v>174</v>
      </c>
      <c r="B16" s="181"/>
      <c r="C16" s="181"/>
      <c r="D16" s="182"/>
    </row>
    <row r="17" spans="1:5" ht="14" thickBot="1" x14ac:dyDescent="0.2"/>
    <row r="18" spans="1:5" ht="113" customHeight="1" thickBot="1" x14ac:dyDescent="0.2">
      <c r="A18" s="180" t="s">
        <v>175</v>
      </c>
      <c r="B18" s="181"/>
      <c r="C18" s="181"/>
      <c r="D18" s="182"/>
    </row>
    <row r="19" spans="1:5" ht="14" thickBot="1" x14ac:dyDescent="0.2"/>
    <row r="20" spans="1:5" ht="113" customHeight="1" thickBot="1" x14ac:dyDescent="0.2">
      <c r="A20" s="180" t="s">
        <v>176</v>
      </c>
      <c r="B20" s="181"/>
      <c r="C20" s="181"/>
      <c r="D20" s="182"/>
    </row>
    <row r="21" spans="1:5" ht="14" thickBot="1" x14ac:dyDescent="0.2"/>
    <row r="22" spans="1:5" ht="122" customHeight="1" thickBot="1" x14ac:dyDescent="0.2">
      <c r="A22" s="180" t="s">
        <v>177</v>
      </c>
      <c r="B22" s="181"/>
      <c r="C22" s="181"/>
      <c r="D22" s="182"/>
    </row>
    <row r="23" spans="1:5" ht="14" thickBot="1" x14ac:dyDescent="0.2"/>
    <row r="24" spans="1:5" ht="14" thickBot="1" x14ac:dyDescent="0.2">
      <c r="A24" s="191" t="s">
        <v>178</v>
      </c>
      <c r="B24" s="192"/>
      <c r="C24" s="192"/>
      <c r="D24" s="193"/>
    </row>
    <row r="25" spans="1:5" ht="35" customHeight="1" x14ac:dyDescent="0.15">
      <c r="A25" s="194" t="s">
        <v>179</v>
      </c>
      <c r="B25" s="195"/>
      <c r="C25" s="195"/>
      <c r="D25" s="196"/>
      <c r="E25" s="36"/>
    </row>
    <row r="26" spans="1:5" ht="71" customHeight="1" x14ac:dyDescent="0.15">
      <c r="A26" s="197" t="s">
        <v>180</v>
      </c>
      <c r="B26" s="198"/>
      <c r="C26" s="198"/>
      <c r="D26" s="199"/>
    </row>
    <row r="27" spans="1:5" ht="33" customHeight="1" x14ac:dyDescent="0.15">
      <c r="A27" s="197" t="s">
        <v>181</v>
      </c>
      <c r="B27" s="198"/>
      <c r="C27" s="198"/>
      <c r="D27" s="199"/>
    </row>
    <row r="28" spans="1:5" ht="51" customHeight="1" x14ac:dyDescent="0.15">
      <c r="A28" s="197" t="s">
        <v>182</v>
      </c>
      <c r="B28" s="198"/>
      <c r="C28" s="198"/>
      <c r="D28" s="199"/>
    </row>
    <row r="29" spans="1:5" ht="67" customHeight="1" thickBot="1" x14ac:dyDescent="0.2">
      <c r="A29" s="188" t="s">
        <v>183</v>
      </c>
      <c r="B29" s="189"/>
      <c r="C29" s="189"/>
      <c r="D29" s="190"/>
    </row>
  </sheetData>
  <mergeCells count="13">
    <mergeCell ref="A29:D29"/>
    <mergeCell ref="A22:D22"/>
    <mergeCell ref="A24:D24"/>
    <mergeCell ref="A25:D25"/>
    <mergeCell ref="A26:D26"/>
    <mergeCell ref="A27:D27"/>
    <mergeCell ref="A28:D28"/>
    <mergeCell ref="A20:D20"/>
    <mergeCell ref="A1:E1"/>
    <mergeCell ref="A4:A5"/>
    <mergeCell ref="A14:D14"/>
    <mergeCell ref="A16:D16"/>
    <mergeCell ref="A18:D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vt:lpstr>
      <vt:lpstr>PHEV_SUV_spec</vt:lpstr>
      <vt:lpstr>Zoznam doplnkov</vt:lpstr>
      <vt:lpstr>Radiostanica_spec</vt:lpstr>
      <vt:lpstr>VRZ_zostava2_spec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2021-04-09T05:22:47Z</cp:lastPrinted>
  <dcterms:created xsi:type="dcterms:W3CDTF">2019-12-27T20:01:54Z</dcterms:created>
  <dcterms:modified xsi:type="dcterms:W3CDTF">2022-09-28T12:04:25Z</dcterms:modified>
</cp:coreProperties>
</file>