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VO\2022\NLZ\Potraviny DNS\Výzvy\základné  potraviny\V012\"/>
    </mc:Choice>
  </mc:AlternateContent>
  <xr:revisionPtr revIDLastSave="0" documentId="13_ncr:1_{78DA2803-21D8-44E1-AD94-9BA51B7D7A95}" xr6:coauthVersionLast="47" xr6:coauthVersionMax="47" xr10:uidLastSave="{00000000-0000-0000-0000-000000000000}"/>
  <bookViews>
    <workbookView xWindow="-120" yWindow="-120" windowWidth="38640" windowHeight="21240" xr2:uid="{655928E2-6E44-4422-B03B-D9BDB67C264E}"/>
  </bookViews>
  <sheets>
    <sheet name="Hárok1" sheetId="1" r:id="rId1"/>
  </sheets>
  <definedNames>
    <definedName name="_xlnm.Print_Titles" localSheetId="0">Hárok1!$15:$15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7" i="1" l="1"/>
  <c r="K17" i="1" s="1"/>
  <c r="J17" i="1"/>
  <c r="I18" i="1"/>
  <c r="K18" i="1" s="1"/>
  <c r="J18" i="1"/>
  <c r="I19" i="1"/>
  <c r="K19" i="1" s="1"/>
  <c r="J19" i="1"/>
  <c r="I20" i="1"/>
  <c r="K20" i="1" s="1"/>
  <c r="J20" i="1"/>
  <c r="I21" i="1"/>
  <c r="K21" i="1" s="1"/>
  <c r="J21" i="1"/>
  <c r="I22" i="1"/>
  <c r="K22" i="1" s="1"/>
  <c r="J22" i="1"/>
  <c r="I23" i="1"/>
  <c r="K23" i="1" s="1"/>
  <c r="J23" i="1"/>
  <c r="I24" i="1"/>
  <c r="K24" i="1" s="1"/>
  <c r="J24" i="1"/>
  <c r="I25" i="1"/>
  <c r="K25" i="1" s="1"/>
  <c r="J25" i="1"/>
  <c r="I26" i="1"/>
  <c r="K26" i="1" s="1"/>
  <c r="J26" i="1"/>
  <c r="I27" i="1"/>
  <c r="K27" i="1" s="1"/>
  <c r="J27" i="1"/>
  <c r="I28" i="1"/>
  <c r="K28" i="1" s="1"/>
  <c r="J28" i="1"/>
  <c r="I29" i="1"/>
  <c r="K29" i="1" s="1"/>
  <c r="J29" i="1"/>
  <c r="I30" i="1"/>
  <c r="K30" i="1" s="1"/>
  <c r="J30" i="1"/>
  <c r="I31" i="1"/>
  <c r="K31" i="1" s="1"/>
  <c r="J31" i="1"/>
  <c r="I32" i="1"/>
  <c r="K32" i="1" s="1"/>
  <c r="J32" i="1"/>
  <c r="I33" i="1"/>
  <c r="K33" i="1" s="1"/>
  <c r="J33" i="1"/>
  <c r="I34" i="1"/>
  <c r="K34" i="1" s="1"/>
  <c r="J34" i="1"/>
  <c r="J133" i="1" l="1"/>
  <c r="I133" i="1"/>
  <c r="K133" i="1" s="1"/>
  <c r="J64" i="1"/>
  <c r="I64" i="1"/>
  <c r="K64" i="1" s="1"/>
  <c r="J83" i="1"/>
  <c r="I83" i="1"/>
  <c r="K83" i="1" s="1"/>
  <c r="J147" i="1"/>
  <c r="I147" i="1"/>
  <c r="K147" i="1" s="1"/>
  <c r="J154" i="1"/>
  <c r="I154" i="1"/>
  <c r="K154" i="1" s="1"/>
  <c r="J96" i="1"/>
  <c r="I96" i="1"/>
  <c r="K96" i="1" s="1"/>
  <c r="J120" i="1"/>
  <c r="I120" i="1"/>
  <c r="K120" i="1" s="1"/>
  <c r="J103" i="1"/>
  <c r="I103" i="1"/>
  <c r="K103" i="1" s="1"/>
  <c r="J70" i="1"/>
  <c r="I70" i="1"/>
  <c r="K70" i="1" s="1"/>
  <c r="J102" i="1"/>
  <c r="I102" i="1"/>
  <c r="K102" i="1" s="1"/>
  <c r="J59" i="1"/>
  <c r="I59" i="1"/>
  <c r="K59" i="1" s="1"/>
  <c r="J46" i="1"/>
  <c r="I46" i="1"/>
  <c r="K46" i="1" s="1"/>
  <c r="J99" i="1"/>
  <c r="I99" i="1"/>
  <c r="K99" i="1" s="1"/>
  <c r="J132" i="1"/>
  <c r="I132" i="1"/>
  <c r="K132" i="1" s="1"/>
  <c r="J159" i="1"/>
  <c r="I159" i="1"/>
  <c r="K159" i="1" s="1"/>
  <c r="J137" i="1"/>
  <c r="I137" i="1"/>
  <c r="K137" i="1" s="1"/>
  <c r="J151" i="1"/>
  <c r="I151" i="1"/>
  <c r="K151" i="1" s="1"/>
  <c r="J121" i="1"/>
  <c r="I121" i="1"/>
  <c r="K121" i="1" s="1"/>
  <c r="J107" i="1"/>
  <c r="I107" i="1"/>
  <c r="K107" i="1" s="1"/>
  <c r="J111" i="1"/>
  <c r="I111" i="1"/>
  <c r="K111" i="1" s="1"/>
  <c r="J138" i="1"/>
  <c r="I138" i="1"/>
  <c r="K138" i="1" s="1"/>
  <c r="J101" i="1"/>
  <c r="I101" i="1"/>
  <c r="K101" i="1" s="1"/>
  <c r="J100" i="1"/>
  <c r="I100" i="1"/>
  <c r="K100" i="1" s="1"/>
  <c r="J97" i="1"/>
  <c r="I97" i="1"/>
  <c r="K97" i="1" s="1"/>
  <c r="J77" i="1"/>
  <c r="I77" i="1"/>
  <c r="K77" i="1" s="1"/>
  <c r="J78" i="1"/>
  <c r="I78" i="1"/>
  <c r="K78" i="1" s="1"/>
  <c r="J53" i="1"/>
  <c r="I53" i="1"/>
  <c r="K53" i="1" s="1"/>
  <c r="J37" i="1"/>
  <c r="I37" i="1"/>
  <c r="K37" i="1" s="1"/>
  <c r="J117" i="1"/>
  <c r="I117" i="1"/>
  <c r="K117" i="1" s="1"/>
  <c r="J16" i="1"/>
  <c r="I16" i="1"/>
  <c r="K16" i="1" s="1"/>
  <c r="J136" i="1"/>
  <c r="I136" i="1"/>
  <c r="K136" i="1" s="1"/>
  <c r="J106" i="1"/>
  <c r="I106" i="1"/>
  <c r="K106" i="1" s="1"/>
  <c r="J79" i="1"/>
  <c r="I79" i="1"/>
  <c r="K79" i="1" s="1"/>
  <c r="J116" i="1"/>
  <c r="I116" i="1"/>
  <c r="K116" i="1" s="1"/>
  <c r="J38" i="1"/>
  <c r="I38" i="1"/>
  <c r="K38" i="1" s="1"/>
  <c r="J123" i="1"/>
  <c r="I123" i="1"/>
  <c r="K123" i="1" s="1"/>
  <c r="J60" i="1"/>
  <c r="I60" i="1"/>
  <c r="K60" i="1" s="1"/>
  <c r="J112" i="1"/>
  <c r="I112" i="1"/>
  <c r="K112" i="1" s="1"/>
  <c r="J113" i="1"/>
  <c r="I113" i="1"/>
  <c r="K113" i="1" s="1"/>
  <c r="J108" i="1"/>
  <c r="I108" i="1"/>
  <c r="K108" i="1" s="1"/>
  <c r="J114" i="1"/>
  <c r="I114" i="1"/>
  <c r="K114" i="1" s="1"/>
  <c r="J109" i="1"/>
  <c r="I109" i="1"/>
  <c r="K109" i="1" s="1"/>
  <c r="J105" i="1"/>
  <c r="I105" i="1"/>
  <c r="K105" i="1" s="1"/>
  <c r="J104" i="1"/>
  <c r="I104" i="1"/>
  <c r="K104" i="1" s="1"/>
  <c r="J115" i="1"/>
  <c r="I115" i="1"/>
  <c r="K115" i="1" s="1"/>
  <c r="J110" i="1"/>
  <c r="I110" i="1"/>
  <c r="K110" i="1" s="1"/>
  <c r="J80" i="1"/>
  <c r="I80" i="1"/>
  <c r="K80" i="1" s="1"/>
  <c r="J58" i="1"/>
  <c r="I58" i="1"/>
  <c r="K58" i="1" s="1"/>
  <c r="J158" i="1"/>
  <c r="I158" i="1"/>
  <c r="K158" i="1" s="1"/>
  <c r="J71" i="1"/>
  <c r="I71" i="1"/>
  <c r="K71" i="1" s="1"/>
  <c r="J157" i="1"/>
  <c r="I157" i="1"/>
  <c r="K157" i="1" s="1"/>
  <c r="J139" i="1"/>
  <c r="I139" i="1"/>
  <c r="K139" i="1" s="1"/>
  <c r="J140" i="1"/>
  <c r="I140" i="1"/>
  <c r="K140" i="1" s="1"/>
  <c r="J135" i="1"/>
  <c r="I135" i="1"/>
  <c r="K135" i="1" s="1"/>
  <c r="J134" i="1"/>
  <c r="I134" i="1"/>
  <c r="K134" i="1" s="1"/>
  <c r="J131" i="1"/>
  <c r="I131" i="1"/>
  <c r="K131" i="1" s="1"/>
  <c r="J155" i="1"/>
  <c r="I155" i="1"/>
  <c r="K155" i="1" s="1"/>
  <c r="J130" i="1"/>
  <c r="I130" i="1"/>
  <c r="K130" i="1" s="1"/>
  <c r="J128" i="1"/>
  <c r="I128" i="1"/>
  <c r="K128" i="1" s="1"/>
  <c r="J129" i="1"/>
  <c r="I129" i="1"/>
  <c r="K129" i="1" s="1"/>
  <c r="J127" i="1"/>
  <c r="I127" i="1"/>
  <c r="K127" i="1" s="1"/>
  <c r="J119" i="1"/>
  <c r="I119" i="1"/>
  <c r="K119" i="1" s="1"/>
  <c r="J150" i="1"/>
  <c r="I150" i="1"/>
  <c r="K150" i="1" s="1"/>
  <c r="J81" i="1"/>
  <c r="I81" i="1"/>
  <c r="K81" i="1" s="1"/>
  <c r="J118" i="1"/>
  <c r="I118" i="1"/>
  <c r="K118" i="1" s="1"/>
  <c r="J98" i="1"/>
  <c r="I98" i="1"/>
  <c r="K98" i="1" s="1"/>
  <c r="J95" i="1"/>
  <c r="I95" i="1"/>
  <c r="K95" i="1" s="1"/>
  <c r="J142" i="1"/>
  <c r="I142" i="1"/>
  <c r="K142" i="1" s="1"/>
  <c r="J61" i="1"/>
  <c r="I61" i="1"/>
  <c r="K61" i="1" s="1"/>
  <c r="J62" i="1"/>
  <c r="I62" i="1"/>
  <c r="K62" i="1" s="1"/>
  <c r="J141" i="1"/>
  <c r="I141" i="1"/>
  <c r="K141" i="1" s="1"/>
  <c r="J93" i="1"/>
  <c r="I93" i="1"/>
  <c r="K93" i="1" s="1"/>
  <c r="J88" i="1"/>
  <c r="I88" i="1"/>
  <c r="K88" i="1" s="1"/>
  <c r="J94" i="1"/>
  <c r="I94" i="1"/>
  <c r="K94" i="1" s="1"/>
  <c r="J92" i="1"/>
  <c r="I92" i="1"/>
  <c r="K92" i="1" s="1"/>
  <c r="J91" i="1"/>
  <c r="I91" i="1"/>
  <c r="K91" i="1" s="1"/>
  <c r="J90" i="1"/>
  <c r="I90" i="1"/>
  <c r="K90" i="1" s="1"/>
  <c r="J89" i="1"/>
  <c r="I89" i="1"/>
  <c r="K89" i="1" s="1"/>
  <c r="J87" i="1"/>
  <c r="I87" i="1"/>
  <c r="K87" i="1" s="1"/>
  <c r="J86" i="1"/>
  <c r="I86" i="1"/>
  <c r="K86" i="1" s="1"/>
  <c r="I82" i="1"/>
  <c r="K82" i="1" s="1"/>
  <c r="J73" i="1"/>
  <c r="I73" i="1"/>
  <c r="K73" i="1" s="1"/>
  <c r="J72" i="1"/>
  <c r="I72" i="1"/>
  <c r="K72" i="1" s="1"/>
  <c r="J74" i="1"/>
  <c r="I74" i="1"/>
  <c r="K74" i="1" s="1"/>
  <c r="J84" i="1"/>
  <c r="I84" i="1"/>
  <c r="K84" i="1" s="1"/>
  <c r="J85" i="1"/>
  <c r="I85" i="1"/>
  <c r="K85" i="1" s="1"/>
  <c r="J124" i="1"/>
  <c r="I124" i="1"/>
  <c r="K124" i="1" s="1"/>
  <c r="J152" i="1"/>
  <c r="I152" i="1"/>
  <c r="K152" i="1" s="1"/>
  <c r="J153" i="1"/>
  <c r="I153" i="1"/>
  <c r="K153" i="1" s="1"/>
  <c r="J75" i="1"/>
  <c r="I75" i="1"/>
  <c r="K75" i="1" s="1"/>
  <c r="J69" i="1"/>
  <c r="I69" i="1"/>
  <c r="K69" i="1" s="1"/>
  <c r="J68" i="1"/>
  <c r="I68" i="1"/>
  <c r="K68" i="1" s="1"/>
  <c r="J67" i="1"/>
  <c r="I67" i="1"/>
  <c r="K67" i="1" s="1"/>
  <c r="J125" i="1"/>
  <c r="I125" i="1"/>
  <c r="K125" i="1" s="1"/>
  <c r="J65" i="1"/>
  <c r="I65" i="1"/>
  <c r="K65" i="1" s="1"/>
  <c r="J66" i="1"/>
  <c r="I66" i="1"/>
  <c r="K66" i="1" s="1"/>
  <c r="J156" i="1"/>
  <c r="I156" i="1"/>
  <c r="K156" i="1" s="1"/>
  <c r="J149" i="1"/>
  <c r="I149" i="1"/>
  <c r="K149" i="1" s="1"/>
  <c r="J126" i="1"/>
  <c r="I126" i="1"/>
  <c r="K126" i="1" s="1"/>
  <c r="J143" i="1"/>
  <c r="I143" i="1"/>
  <c r="K143" i="1" s="1"/>
  <c r="J57" i="1"/>
  <c r="I57" i="1"/>
  <c r="K57" i="1" s="1"/>
  <c r="J56" i="1"/>
  <c r="I56" i="1"/>
  <c r="K56" i="1" s="1"/>
  <c r="J55" i="1"/>
  <c r="I55" i="1"/>
  <c r="K55" i="1" s="1"/>
  <c r="J122" i="1"/>
  <c r="I122" i="1"/>
  <c r="K122" i="1" s="1"/>
  <c r="J148" i="1"/>
  <c r="I148" i="1"/>
  <c r="K148" i="1" s="1"/>
  <c r="J76" i="1"/>
  <c r="I76" i="1"/>
  <c r="K76" i="1" s="1"/>
  <c r="J146" i="1"/>
  <c r="I146" i="1"/>
  <c r="K146" i="1" s="1"/>
  <c r="J63" i="1"/>
  <c r="I63" i="1"/>
  <c r="K63" i="1" s="1"/>
  <c r="J54" i="1"/>
  <c r="I54" i="1"/>
  <c r="K54" i="1" s="1"/>
  <c r="J52" i="1"/>
  <c r="I52" i="1"/>
  <c r="K52" i="1" s="1"/>
  <c r="J51" i="1"/>
  <c r="I51" i="1"/>
  <c r="K51" i="1" s="1"/>
  <c r="J144" i="1"/>
  <c r="I144" i="1"/>
  <c r="K144" i="1" s="1"/>
  <c r="J145" i="1"/>
  <c r="I145" i="1"/>
  <c r="K145" i="1" s="1"/>
  <c r="J50" i="1"/>
  <c r="I50" i="1"/>
  <c r="K50" i="1" s="1"/>
  <c r="J49" i="1"/>
  <c r="I49" i="1"/>
  <c r="K49" i="1" s="1"/>
  <c r="J48" i="1"/>
  <c r="I48" i="1"/>
  <c r="K48" i="1" s="1"/>
  <c r="J43" i="1"/>
  <c r="I43" i="1"/>
  <c r="K43" i="1" s="1"/>
  <c r="J44" i="1"/>
  <c r="I44" i="1"/>
  <c r="K44" i="1" s="1"/>
  <c r="J45" i="1"/>
  <c r="I45" i="1"/>
  <c r="K45" i="1" s="1"/>
  <c r="J47" i="1"/>
  <c r="I47" i="1"/>
  <c r="K47" i="1" s="1"/>
  <c r="J39" i="1"/>
  <c r="I39" i="1"/>
  <c r="K39" i="1" s="1"/>
  <c r="J42" i="1"/>
  <c r="I42" i="1"/>
  <c r="K42" i="1" s="1"/>
  <c r="J41" i="1"/>
  <c r="I41" i="1"/>
  <c r="K41" i="1" s="1"/>
  <c r="J40" i="1"/>
  <c r="I40" i="1"/>
  <c r="K40" i="1" s="1"/>
  <c r="J35" i="1"/>
  <c r="I35" i="1"/>
  <c r="K35" i="1" s="1"/>
  <c r="J36" i="1"/>
  <c r="I36" i="1"/>
  <c r="K36" i="1" s="1"/>
  <c r="K160" i="1" l="1"/>
  <c r="J82" i="1"/>
  <c r="J160" i="1" s="1"/>
</calcChain>
</file>

<file path=xl/sharedStrings.xml><?xml version="1.0" encoding="utf-8"?>
<sst xmlns="http://schemas.openxmlformats.org/spreadsheetml/2006/main" count="393" uniqueCount="228">
  <si>
    <t>MJ</t>
  </si>
  <si>
    <t>sadzba DPH v %</t>
  </si>
  <si>
    <t xml:space="preserve">celková cena v € bez DPH </t>
  </si>
  <si>
    <t>kg</t>
  </si>
  <si>
    <t>ks</t>
  </si>
  <si>
    <t>liter</t>
  </si>
  <si>
    <t>Kg</t>
  </si>
  <si>
    <t>množstvo</t>
  </si>
  <si>
    <t>názov tovaru</t>
  </si>
  <si>
    <t>celková cena s DPH</t>
  </si>
  <si>
    <t>bujón hovädzí</t>
  </si>
  <si>
    <t>bujón slepačí</t>
  </si>
  <si>
    <t>bujón hubový</t>
  </si>
  <si>
    <t>cestovina - kolienka, bal. 5kg</t>
  </si>
  <si>
    <t>cestovina - niťovky,  bal. 5kg</t>
  </si>
  <si>
    <t>cestovina - písmenká,  bal. 5kg</t>
  </si>
  <si>
    <t>cestovina - tarhoňa,  bal. 5kg</t>
  </si>
  <si>
    <t>cestovina - slovenská ryža</t>
  </si>
  <si>
    <t>cestoviny - farfale</t>
  </si>
  <si>
    <t>cestoviny - penne</t>
  </si>
  <si>
    <t>cestoviny - torteliny, rôzne náplne, sušené</t>
  </si>
  <si>
    <t>sójové kocky</t>
  </si>
  <si>
    <t>kyselina citrónová 80g</t>
  </si>
  <si>
    <t>cukor kryštálový</t>
  </si>
  <si>
    <t>cukor práškový</t>
  </si>
  <si>
    <t>soľ</t>
  </si>
  <si>
    <t>toping, rôzne príchute, 250g</t>
  </si>
  <si>
    <t>mak modrý mletý bez cukru 200g</t>
  </si>
  <si>
    <t>horčica plnotučná 5kg</t>
  </si>
  <si>
    <t>horčica plnotučná 400g</t>
  </si>
  <si>
    <t>keks dia s fruktózou 40g</t>
  </si>
  <si>
    <t xml:space="preserve">keks Vesna, Sedita 50g- alebo ekvivalent </t>
  </si>
  <si>
    <t xml:space="preserve">čokoláda dia 50g </t>
  </si>
  <si>
    <t>piškóty detské okrúhle</t>
  </si>
  <si>
    <t>jačmenné krúpy, veľkosť 3</t>
  </si>
  <si>
    <t>strúhanka zo pšeničnej múky</t>
  </si>
  <si>
    <t>múka hladká extra špeciál 00</t>
  </si>
  <si>
    <t>múka polohrubá</t>
  </si>
  <si>
    <t>múka hrubá</t>
  </si>
  <si>
    <t>ovocná výživa dia 190g</t>
  </si>
  <si>
    <t>paštéta v alumín. obale 48g</t>
  </si>
  <si>
    <t>tuniak drvený, konzerva 1705g</t>
  </si>
  <si>
    <t>korenie čierne celé</t>
  </si>
  <si>
    <t>korenie čierne mleté</t>
  </si>
  <si>
    <t>cestovina - farebné vretená, 1 kg</t>
  </si>
  <si>
    <t>ovsené vločky</t>
  </si>
  <si>
    <t>krupica detská</t>
  </si>
  <si>
    <t>kompót čerešňový bez kôstok 4 l pohár</t>
  </si>
  <si>
    <t>kompót marhuľový polený 4 l pohár</t>
  </si>
  <si>
    <t>kompót slivkový polený 4 l pohár</t>
  </si>
  <si>
    <t>kukuričný škrob</t>
  </si>
  <si>
    <t>korenie celé nové</t>
  </si>
  <si>
    <t>kompót broskyňový polený 2600g</t>
  </si>
  <si>
    <t>sirup cukrový - rôzne príchute, fľaša 0,7 l</t>
  </si>
  <si>
    <t xml:space="preserve">diétne sucháre, 250 g balenie </t>
  </si>
  <si>
    <t>jednotková cena v € s DPH</t>
  </si>
  <si>
    <t>kompót dia so sladidlom  ( marhuľa, jablko, slivka, čerešňa) 0,7 l pohár</t>
  </si>
  <si>
    <t>tekuté polievkové korenie, 185 ml</t>
  </si>
  <si>
    <t>tekuté polievkové korenie, 5 l</t>
  </si>
  <si>
    <t>Obstarávateľ : Psychiatrická nemocnica Philippa Pinela</t>
  </si>
  <si>
    <t>Obchodné meno uchádzača:</t>
  </si>
  <si>
    <t>Sídlo uchádzača</t>
  </si>
  <si>
    <t>IČO:</t>
  </si>
  <si>
    <t>DIČ:</t>
  </si>
  <si>
    <t>email:</t>
  </si>
  <si>
    <t>telefonický kontakt:</t>
  </si>
  <si>
    <t>*vyplní uchádzač</t>
  </si>
  <si>
    <t xml:space="preserve">korenie gyros 250g balenie (alebo menšie balenie) </t>
  </si>
  <si>
    <t>korenie kôpor sušený</t>
  </si>
  <si>
    <t>korenie majorán sušený</t>
  </si>
  <si>
    <t>korenie petržlenová vňať sušená</t>
  </si>
  <si>
    <t>korenie škorica mletá 20g</t>
  </si>
  <si>
    <t>korenie pažítka sušená</t>
  </si>
  <si>
    <t>čierny čaj porciovaný 50 g</t>
  </si>
  <si>
    <t>džem porciovaný 20g</t>
  </si>
  <si>
    <t>hrozienka,balenie 100g ( alebo iné)</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</si>
  <si>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</si>
  <si>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</si>
  <si>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</si>
  <si>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PNPP  záväzné.</t>
  </si>
  <si>
    <t>V ............................., dňa .........................</t>
  </si>
  <si>
    <t>[uviesť miesto a dátum podpisu]</t>
  </si>
  <si>
    <t xml:space="preserve">[vypísať meno, priezvisko a funkciu
oprávnenej osoby uchádzača]
</t>
  </si>
  <si>
    <t>korenie rasca celá</t>
  </si>
  <si>
    <t>spolu</t>
  </si>
  <si>
    <t>...................................................</t>
  </si>
  <si>
    <r>
      <t>konkrétny/obchodný názov uchádzačom ponúknutého tovaru</t>
    </r>
    <r>
      <rPr>
        <b/>
        <sz val="10.5"/>
        <color rgb="FFFF0000"/>
        <rFont val="Calibri"/>
        <family val="2"/>
        <charset val="238"/>
      </rPr>
      <t>*</t>
    </r>
  </si>
  <si>
    <r>
      <t>jednotková cena v € bez DPH</t>
    </r>
    <r>
      <rPr>
        <b/>
        <sz val="10.5"/>
        <color rgb="FFFF0000"/>
        <rFont val="Calibri"/>
        <family val="2"/>
        <charset val="238"/>
      </rPr>
      <t>*</t>
    </r>
  </si>
  <si>
    <t>Časť : 4_Základné a dlhodobo skladovateľné potraviny</t>
  </si>
  <si>
    <t>bp bezlepkové cestoviny</t>
  </si>
  <si>
    <t>cestoviny z kukuričnej múky bez obsahu lepku ( gluténu), rôzne tvary ako sú penne, fusilli)</t>
  </si>
  <si>
    <t xml:space="preserve">bp bezlepkové špagety </t>
  </si>
  <si>
    <t>(špagety z kukuričnej múky bez obsahu lepku ( gluténu)</t>
  </si>
  <si>
    <t>bp corn flakes</t>
  </si>
  <si>
    <t>kukuričné lupienky- bezlepkový výrobok</t>
  </si>
  <si>
    <t>bezlepkový výrobok</t>
  </si>
  <si>
    <t>bp krupica kukuričná 500g</t>
  </si>
  <si>
    <t>bp kukuričné trubičky plnené krémom 18g</t>
  </si>
  <si>
    <t>bezlepkové, rôzne príchute, napr. alaska alebo  ekvivalent</t>
  </si>
  <si>
    <t>bp piškóty bezlepkové 120g</t>
  </si>
  <si>
    <t>bp pohánkové vločky 250g</t>
  </si>
  <si>
    <t>bp ryžový chlebík, Racio alebo ekvivalent  130g</t>
  </si>
  <si>
    <t xml:space="preserve">bp zmes na prípravu bezlepkového chleba 0,5 kg alebo 1 kg balenie </t>
  </si>
  <si>
    <t>bp zmes na prípravu sladkého bezlepkového pečiva, min.350g</t>
  </si>
  <si>
    <t xml:space="preserve">napríklad bábovka, vianočka, citrónový koláč </t>
  </si>
  <si>
    <t>semolinové</t>
  </si>
  <si>
    <t>cestovina - fliačky ,  bal. 5kg</t>
  </si>
  <si>
    <t>cestovina - špagety,  bal. 400g</t>
  </si>
  <si>
    <t>cestovina - špagety,  bal. 5kg</t>
  </si>
  <si>
    <t>cestovina - vretená , bal.5kg</t>
  </si>
  <si>
    <t xml:space="preserve">cukor vanilínový 20g </t>
  </si>
  <si>
    <t>bez cukru</t>
  </si>
  <si>
    <t>čokoláda mliečna 100g</t>
  </si>
  <si>
    <t>čokoládové dukáty, mince</t>
  </si>
  <si>
    <t>podiela kakaa  min.25%</t>
  </si>
  <si>
    <t>trvanlivé pečivo zo pšeničnej múky</t>
  </si>
  <si>
    <t>džem 340g</t>
  </si>
  <si>
    <t>podiel ovocia min. 50%, rôzne druhy ovocia</t>
  </si>
  <si>
    <t>džem dia  porciovaný 20g</t>
  </si>
  <si>
    <t>rôzne príchute, s fruktózou, podiel ovocia min.50%</t>
  </si>
  <si>
    <t>rôzne príchute, podiel ovocia min.50%</t>
  </si>
  <si>
    <t>horčica plnotučná 950g</t>
  </si>
  <si>
    <t>kakao holandské balenie 100g/200g</t>
  </si>
  <si>
    <t>keks dia s fruktózou 35g</t>
  </si>
  <si>
    <t xml:space="preserve">oblátky s krémovou náplňou, rôzne príchute </t>
  </si>
  <si>
    <t>keks fidorka 30g - alebo ekvivalent</t>
  </si>
  <si>
    <t>oblátka plnená, celomáčaná, kruhového tvaru, rôzne príchute, 30g</t>
  </si>
  <si>
    <t>keks Horalka, Sedita 50g - alebo ekvivalent</t>
  </si>
  <si>
    <t>obvodovo máčané oblátky v kakaovej poleve s arašidovou krémovou náplňou,  50g</t>
  </si>
  <si>
    <t>keks Kávenky, Sedita 50g - alebo ekvivalent</t>
  </si>
  <si>
    <t>nemáčané oblátky s kakaovou krémovou náplňou, 50g</t>
  </si>
  <si>
    <t xml:space="preserve">keks Miňonky, Opavia 50g - alebo  ekvivalent </t>
  </si>
  <si>
    <t xml:space="preserve">oblátky celomáčané so smotanovou alebo kakaovou náplňou, 50g </t>
  </si>
  <si>
    <t>keks twix 50g - alebo ekvivalent</t>
  </si>
  <si>
    <t xml:space="preserve">tyčinka, celomáčaná sušienka plnená karamelom v poleve z mliečnej čokolády 2x25g e 50g </t>
  </si>
  <si>
    <t>nemáčané oblátky s vanilkovou krémovou náplňou 50g</t>
  </si>
  <si>
    <t xml:space="preserve">kompót ananás kúsky, konzerva  </t>
  </si>
  <si>
    <t>min  3050 g</t>
  </si>
  <si>
    <t xml:space="preserve">min 2600g </t>
  </si>
  <si>
    <t>min 3500g</t>
  </si>
  <si>
    <t xml:space="preserve">kompót jablkový polený 4 l pohár </t>
  </si>
  <si>
    <t>min 3200g</t>
  </si>
  <si>
    <t>min 3600g</t>
  </si>
  <si>
    <t>korenie - bobkový list, 250 g</t>
  </si>
  <si>
    <t>korenie karí  500g</t>
  </si>
  <si>
    <t>žlté</t>
  </si>
  <si>
    <t>korenie oregano 100g</t>
  </si>
  <si>
    <t>sušené</t>
  </si>
  <si>
    <t>korenie paprika sladká, mletá koreninová</t>
  </si>
  <si>
    <t>balenie 500g alebo 1 kg</t>
  </si>
  <si>
    <t xml:space="preserve">korenie paprika štipľavá mletá </t>
  </si>
  <si>
    <t>korenie provensálske 100g</t>
  </si>
  <si>
    <t>pšeničná</t>
  </si>
  <si>
    <t>lekvár slivkový 250g</t>
  </si>
  <si>
    <t>sladený</t>
  </si>
  <si>
    <t>marmeláda, ovocná zmes, 4kg</t>
  </si>
  <si>
    <t>podiel ovocia min.40%</t>
  </si>
  <si>
    <t>mletá pražená kávovinová zmes, Melta alebo ekvivalent</t>
  </si>
  <si>
    <t>mletá ,zloženie: raž, koreň cukrovej repy, jačmeň, čakankový koreň</t>
  </si>
  <si>
    <t xml:space="preserve">múka hrubá krupica </t>
  </si>
  <si>
    <t>ocot kvasný, liehový</t>
  </si>
  <si>
    <t>olej slnečnicový alebo repkový, 1l</t>
  </si>
  <si>
    <t>olej olivový  1l</t>
  </si>
  <si>
    <t>lisovaný za studena, panenský</t>
  </si>
  <si>
    <t>ovocná kapsička, bez pridaného cukru, min. 100 g</t>
  </si>
  <si>
    <t>podiel ovocia 100 %, bez pridaného škrobu, cukru, konzervačných látok</t>
  </si>
  <si>
    <t>ovocná výživa 190g</t>
  </si>
  <si>
    <t>detská, rôzne príchute, minimálny podiel ovocného pretlaku 80%, bez konzervačných látok</t>
  </si>
  <si>
    <t>detská, rôzne príchute, minimálny podiel ovocného pretlaku 80%, bez konzervačných látok, bez pridaného cukru</t>
  </si>
  <si>
    <t>rôzne druhy - pečeňová, bôčiková, kačacia, husacia, hydinová</t>
  </si>
  <si>
    <t>paštéta v alumín. obale min.100 g</t>
  </si>
  <si>
    <t xml:space="preserve">pb bezlepková strúhanka </t>
  </si>
  <si>
    <t>perník 60g</t>
  </si>
  <si>
    <t>medový perník s ovocnou náplňou</t>
  </si>
  <si>
    <t>pudingový prášok vanilkový</t>
  </si>
  <si>
    <t>balenie 1kg alebo 250 g</t>
  </si>
  <si>
    <t>ryža, balenie 1 kg</t>
  </si>
  <si>
    <t>biela,gúľatá</t>
  </si>
  <si>
    <t>ryža, balenie 5 kg</t>
  </si>
  <si>
    <t>ovocný nápojový  koncentrát s pridaným cukrom a sladidlami, podiel ovocnej šťavy min. 4%</t>
  </si>
  <si>
    <t>kuchynská, jódovaná</t>
  </si>
  <si>
    <t xml:space="preserve">strukoviny fazuľa suchá biela - balenie  0,5 kg </t>
  </si>
  <si>
    <t>strukoviny fazuľa suchá biela - balenie  5 kg</t>
  </si>
  <si>
    <t>strukoviny fazuľa suchá farebná - balenie  5 kg</t>
  </si>
  <si>
    <t xml:space="preserve">strukoviny fazuľa suchá farebná - balenie 0,5 kg </t>
  </si>
  <si>
    <t xml:space="preserve">strukoviny fazuľa suchá hnedá - balenie  0,5 kg </t>
  </si>
  <si>
    <t>strukoviny fazuľa suchá hnedá - balenie 5 kg</t>
  </si>
  <si>
    <t xml:space="preserve">strukoviny hrach suchý  balenie - balenie 0,5kg </t>
  </si>
  <si>
    <t>strukoviny hrach suchý  balenie - balenie 5 kg</t>
  </si>
  <si>
    <t>strukoviny šošovica červená, lúpaná balenie  5kg</t>
  </si>
  <si>
    <t>strukoviny šošovica suchá  -  balenie  5 kg</t>
  </si>
  <si>
    <t>strukoviny šošovica suchá  -  balenie 0,5 kg</t>
  </si>
  <si>
    <t>sušené mlieko bez lepku a laktózy 350g/400g</t>
  </si>
  <si>
    <t>sz cesnaková pasta 4l pohár</t>
  </si>
  <si>
    <t>sz cícer sterilizovaný 2500g</t>
  </si>
  <si>
    <t>sz cvikla sterilizovaná, 4 l pohár</t>
  </si>
  <si>
    <t>kocky , strúhaná min 3500g</t>
  </si>
  <si>
    <t>sz čalamáda sterilizovaná 4l pohár</t>
  </si>
  <si>
    <t>min 3400g</t>
  </si>
  <si>
    <t>sz fazuľka sterilizovaná 0,7 l</t>
  </si>
  <si>
    <t xml:space="preserve">sz fazuľka sterilizovaná, 4l pohár </t>
  </si>
  <si>
    <t>fazuľové lúsky, zelené, žlte, 3500g</t>
  </si>
  <si>
    <t>sz hrášok sterilizovaný 800g</t>
  </si>
  <si>
    <t>sz chren sterilizovaný, pohár 0,7 l</t>
  </si>
  <si>
    <t>sz kápia sterilizovaná, pohár 0,7 l</t>
  </si>
  <si>
    <t>sz kečup jemný 5000g</t>
  </si>
  <si>
    <t>sz kečup jemný min. 980g-1000g</t>
  </si>
  <si>
    <t>sz kôpor sterilizovaný, pohár 0,7 l</t>
  </si>
  <si>
    <t>sz kukurica sterilizovaná, 340g</t>
  </si>
  <si>
    <t>sz lečo sterilizované, pohár 0,7 l</t>
  </si>
  <si>
    <t xml:space="preserve">sz olivy bez kôstky, min.920g </t>
  </si>
  <si>
    <t>čierne,zelené, v náleve</t>
  </si>
  <si>
    <t>sz paradajkový pretlak 4 l</t>
  </si>
  <si>
    <t>sz paradajkový pretlak 500g</t>
  </si>
  <si>
    <t>sz šampiňóny sterilizované 425 ml</t>
  </si>
  <si>
    <t>krájané</t>
  </si>
  <si>
    <t>sz uhorky sterilizované 0,7 l</t>
  </si>
  <si>
    <t>kaliber 6-9 cm</t>
  </si>
  <si>
    <t>sz uhorky sterilizované 4 l</t>
  </si>
  <si>
    <t>kaliber 6-9 cm, 3500g</t>
  </si>
  <si>
    <t>sz hrášok sterilizovaný 4l pohár</t>
  </si>
  <si>
    <t>včelí med, porciovaný, 20g</t>
  </si>
  <si>
    <t>zlatý klas 40g (alebo ekvivalent)</t>
  </si>
  <si>
    <t xml:space="preserve">Názov zákazky: Potraviny </t>
  </si>
  <si>
    <t xml:space="preserve"> hrášok smažený (vložka do polievky)</t>
  </si>
  <si>
    <t>Smažený výrobok so pšeničnej a kukuričnej múky</t>
  </si>
  <si>
    <t>Obdobie :  1.10.2022-30.5.2023</t>
  </si>
  <si>
    <t>Výzva : DNS 01/2022-12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</si>
</sst>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00_-"/>
    <numFmt numFmtId="165" formatCode="#,##0.0000_ ;\-#,##0.0000\ "/>
    <numFmt numFmtId="166" formatCode="0.000"/>
    <numFmt numFmtId="167" formatCode="0.0000"/>
  </numFmts>
  <fonts count="17" x14ac:knownFonts="1">
    <font>
      <sz val="11"/>
      <color theme="1"/>
      <name val="Calibri"/>
      <family val="2"/>
      <charset val="238"/>
      <scheme val="minor"/>
    </font>
    <font>
      <b/>
      <sz val="11"/>
      <color rgb="FF000000"/>
      <name val="Calibri"/>
      <family val="2"/>
      <charset val="238"/>
    </font>
    <font>
      <sz val="11"/>
      <name val="Calibri"/>
      <family val="2"/>
      <charset val="238"/>
    </font>
    <font>
      <sz val="11"/>
      <name val="Calibri"/>
      <family val="2"/>
      <charset val="238"/>
      <scheme val="minor"/>
    </font>
    <font>
      <sz val="11"/>
      <color rgb="FF000000"/>
      <name val="Calibri"/>
      <family val="2"/>
      <charset val="238"/>
    </font>
    <font>
      <b/>
      <sz val="11"/>
      <name val="Calibri"/>
      <family val="2"/>
      <charset val="238"/>
    </font>
    <font>
      <sz val="10"/>
      <name val="Calibri"/>
      <family val="2"/>
      <charset val="238"/>
      <scheme val="minor"/>
    </font>
    <font>
      <b/>
      <sz val="14"/>
      <color theme="1"/>
      <name val="Calibri"/>
      <family val="2"/>
      <charset val="238"/>
      <scheme val="minor"/>
    </font>
    <font>
      <b/>
      <sz val="12"/>
      <color rgb="FFFF0000"/>
      <name val="Calibri"/>
      <family val="2"/>
      <charset val="238"/>
    </font>
    <font>
      <sz val="11"/>
      <color theme="1"/>
      <name val="Calibri"/>
      <family val="2"/>
      <scheme val="minor"/>
    </font>
    <font>
      <sz val="11"/>
      <color rgb="FF333333"/>
      <name val="Calibri"/>
      <family val="2"/>
      <charset val="238"/>
    </font>
    <font>
      <b/>
      <sz val="12"/>
      <name val="Calibri"/>
      <family val="2"/>
      <charset val="238"/>
      <scheme val="minor"/>
    </font>
    <font>
      <sz val="11"/>
      <color rgb="FFFF0000"/>
      <name val="Calibri"/>
      <family val="2"/>
      <charset val="238"/>
      <scheme val="minor"/>
    </font>
    <font>
      <b/>
      <sz val="10.5"/>
      <color rgb="FF000000"/>
      <name val="Calibri"/>
      <family val="2"/>
      <charset val="238"/>
    </font>
    <font>
      <b/>
      <sz val="10.5"/>
      <color rgb="FFFF0000"/>
      <name val="Calibri"/>
      <family val="2"/>
      <charset val="238"/>
    </font>
    <font>
      <sz val="10.5"/>
      <name val="Calibri"/>
      <family val="2"/>
      <charset val="238"/>
      <scheme val="minor"/>
    </font>
    <font>
      <b/>
      <sz val="14"/>
      <color rgb="FFFF0000"/>
      <name val="Calibri"/>
      <family val="2"/>
      <charset val="23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31">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indexed="64"/>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indexed="64"/>
      </right>
      <top style="thin">
        <color auto="1"/>
      </top>
      <bottom/>
      <diagonal/>
    </border>
  </borders>
  <cellStyleXfs count="4">
    <xf numFmtId="0" fontId="0" fillId="0" borderId="0"/>
    <xf numFmtId="0" fontId="2" fillId="0" borderId="0" applyProtection="0"/>
    <xf numFmtId="0" fontId="4" fillId="0" borderId="0"/>
    <xf numFmtId="0" fontId="9" fillId="0" borderId="0">
      <alignment vertical="center"/>
    </xf>
  </cellStyleXfs>
  <cellXfs count="79">
    <xf numFmtId="0" fontId="0" fillId="0" borderId="0" xfId="0"/>
    <xf numFmtId="164" fontId="3" fillId="0" borderId="2" xfId="1" applyNumberFormat="1" applyFont="1" applyBorder="1" applyAlignment="1" applyProtection="1">
      <alignment vertical="center"/>
    </xf>
    <xf numFmtId="164" fontId="3" fillId="0" borderId="9" xfId="1" applyNumberFormat="1" applyFont="1" applyBorder="1" applyAlignment="1" applyProtection="1">
      <alignment vertical="center"/>
    </xf>
    <xf numFmtId="0" fontId="6" fillId="0" borderId="2" xfId="0" applyFont="1" applyBorder="1" applyAlignment="1" applyProtection="1">
      <alignment horizontal="center" vertical="center" wrapText="1"/>
      <protection locked="0"/>
    </xf>
    <xf numFmtId="0" fontId="3" fillId="0" borderId="0" xfId="0" applyFont="1" applyProtection="1">
      <protection locked="0"/>
    </xf>
    <xf numFmtId="0" fontId="0" fillId="0" borderId="0" xfId="0" applyProtection="1">
      <protection locked="0"/>
    </xf>
    <xf numFmtId="0" fontId="5" fillId="0" borderId="0" xfId="0" applyFont="1" applyProtection="1">
      <protection locked="0"/>
    </xf>
    <xf numFmtId="0" fontId="1" fillId="3" borderId="11" xfId="0" applyFont="1" applyFill="1" applyBorder="1" applyProtection="1">
      <protection locked="0"/>
    </xf>
    <xf numFmtId="0" fontId="1" fillId="3" borderId="1" xfId="0" applyFont="1" applyFill="1" applyBorder="1" applyProtection="1">
      <protection locked="0"/>
    </xf>
    <xf numFmtId="0" fontId="1" fillId="3" borderId="4" xfId="0" applyFont="1" applyFill="1" applyBorder="1" applyProtection="1">
      <protection locked="0"/>
    </xf>
    <xf numFmtId="0" fontId="16" fillId="0" borderId="0" xfId="0" applyFont="1" applyProtection="1">
      <protection locked="0"/>
    </xf>
    <xf numFmtId="0" fontId="8" fillId="0" borderId="0" xfId="0" applyFont="1" applyProtection="1">
      <protection locked="0"/>
    </xf>
    <xf numFmtId="0" fontId="1" fillId="0" borderId="0" xfId="0" applyFont="1" applyProtection="1">
      <protection locked="0"/>
    </xf>
    <xf numFmtId="0" fontId="1" fillId="0" borderId="0" xfId="0" applyFont="1" applyAlignment="1" applyProtection="1">
      <alignment horizontal="center"/>
      <protection locked="0"/>
    </xf>
    <xf numFmtId="49" fontId="13" fillId="0" borderId="5" xfId="0" applyNumberFormat="1"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13" fillId="0" borderId="6" xfId="0" applyFont="1" applyBorder="1" applyAlignment="1" applyProtection="1">
      <alignment vertical="center" wrapText="1"/>
      <protection locked="0"/>
    </xf>
    <xf numFmtId="0" fontId="13" fillId="0" borderId="7" xfId="0" applyFont="1" applyBorder="1" applyAlignment="1" applyProtection="1">
      <alignment horizontal="center" vertical="center" wrapText="1"/>
      <protection locked="0"/>
    </xf>
    <xf numFmtId="0" fontId="3" fillId="0" borderId="22" xfId="1" applyFont="1" applyBorder="1" applyAlignment="1" applyProtection="1">
      <alignment wrapText="1"/>
      <protection locked="0"/>
    </xf>
    <xf numFmtId="0" fontId="3" fillId="0" borderId="2" xfId="1" applyFont="1" applyBorder="1" applyAlignment="1" applyProtection="1">
      <alignment horizontal="center" vertical="center"/>
      <protection locked="0"/>
    </xf>
    <xf numFmtId="165" fontId="12" fillId="0" borderId="2" xfId="0" applyNumberFormat="1" applyFont="1" applyBorder="1" applyAlignment="1" applyProtection="1">
      <alignment horizontal="right" vertical="center" wrapText="1"/>
      <protection locked="0"/>
    </xf>
    <xf numFmtId="166" fontId="3" fillId="0" borderId="2" xfId="0" applyNumberFormat="1" applyFont="1" applyBorder="1" applyAlignment="1" applyProtection="1">
      <alignment horizontal="center" vertical="center"/>
      <protection locked="0"/>
    </xf>
    <xf numFmtId="0" fontId="3" fillId="0" borderId="23" xfId="1" applyFont="1" applyBorder="1" applyAlignment="1" applyProtection="1">
      <alignment wrapText="1"/>
      <protection locked="0"/>
    </xf>
    <xf numFmtId="0" fontId="3" fillId="0" borderId="9" xfId="1" applyFont="1" applyBorder="1" applyAlignment="1" applyProtection="1">
      <alignment horizontal="center" vertical="center"/>
      <protection locked="0"/>
    </xf>
    <xf numFmtId="0" fontId="6" fillId="0" borderId="9" xfId="0" applyFont="1" applyBorder="1" applyAlignment="1" applyProtection="1">
      <alignment horizontal="center" vertical="center" wrapText="1"/>
      <protection locked="0"/>
    </xf>
    <xf numFmtId="165" fontId="12" fillId="0" borderId="9" xfId="0" applyNumberFormat="1" applyFont="1" applyBorder="1" applyAlignment="1" applyProtection="1">
      <alignment horizontal="right" vertical="center" wrapText="1"/>
      <protection locked="0"/>
    </xf>
    <xf numFmtId="166" fontId="3" fillId="0" borderId="9" xfId="0" applyNumberFormat="1" applyFont="1" applyBorder="1" applyAlignment="1" applyProtection="1">
      <alignment horizontal="center" vertical="center"/>
      <protection locked="0"/>
    </xf>
    <xf numFmtId="164" fontId="3" fillId="0" borderId="22" xfId="1" applyNumberFormat="1" applyFont="1" applyBorder="1" applyAlignment="1" applyProtection="1">
      <alignment wrapText="1"/>
      <protection locked="0"/>
    </xf>
    <xf numFmtId="0" fontId="11" fillId="0" borderId="0" xfId="0" applyFont="1" applyProtection="1">
      <protection locked="0"/>
    </xf>
    <xf numFmtId="164" fontId="11" fillId="0" borderId="0" xfId="0" applyNumberFormat="1" applyFont="1" applyProtection="1">
      <protection locked="0"/>
    </xf>
    <xf numFmtId="166" fontId="11" fillId="0" borderId="0" xfId="0" applyNumberFormat="1" applyFont="1" applyProtection="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center" vertical="top" wrapText="1"/>
      <protection locked="0"/>
    </xf>
    <xf numFmtId="0" fontId="10" fillId="0" borderId="0" xfId="0" applyFont="1" applyAlignment="1" applyProtection="1">
      <alignment wrapText="1"/>
      <protection locked="0"/>
    </xf>
    <xf numFmtId="0" fontId="10" fillId="0" borderId="0" xfId="0" applyFont="1" applyAlignment="1" applyProtection="1">
      <alignment horizontal="center" wrapText="1"/>
      <protection locked="0"/>
    </xf>
    <xf numFmtId="0" fontId="0" fillId="0" borderId="0" xfId="0"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alignment horizontal="left" vertical="top"/>
      <protection locked="0"/>
    </xf>
    <xf numFmtId="167" fontId="3" fillId="0" borderId="2" xfId="0" applyNumberFormat="1" applyFont="1" applyBorder="1" applyAlignment="1" applyProtection="1">
      <alignment horizontal="center" vertical="center"/>
      <protection locked="0"/>
    </xf>
    <xf numFmtId="167" fontId="3" fillId="0" borderId="3" xfId="0" applyNumberFormat="1" applyFont="1" applyBorder="1" applyAlignment="1" applyProtection="1">
      <alignment horizontal="center" vertical="center"/>
      <protection locked="0"/>
    </xf>
    <xf numFmtId="167" fontId="3" fillId="0" borderId="9" xfId="0" applyNumberFormat="1" applyFont="1" applyBorder="1" applyAlignment="1" applyProtection="1">
      <alignment horizontal="center" vertical="center"/>
      <protection locked="0"/>
    </xf>
    <xf numFmtId="167" fontId="3" fillId="0" borderId="10" xfId="0" applyNumberFormat="1" applyFont="1" applyBorder="1" applyAlignment="1" applyProtection="1">
      <alignment horizontal="center" vertical="center"/>
      <protection locked="0"/>
    </xf>
    <xf numFmtId="2" fontId="11" fillId="0" borderId="0" xfId="0" applyNumberFormat="1" applyFont="1" applyProtection="1">
      <protection locked="0"/>
    </xf>
    <xf numFmtId="0" fontId="3" fillId="0" borderId="6" xfId="0" applyFont="1" applyBorder="1" applyProtection="1">
      <protection locked="0"/>
    </xf>
    <xf numFmtId="49" fontId="13" fillId="0" borderId="6" xfId="0" applyNumberFormat="1" applyFont="1" applyBorder="1" applyAlignment="1" applyProtection="1">
      <alignment horizontal="center" vertical="center" wrapText="1"/>
      <protection locked="0"/>
    </xf>
    <xf numFmtId="0" fontId="15" fillId="0" borderId="8" xfId="1" applyFont="1" applyBorder="1" applyAlignment="1" applyProtection="1">
      <alignment vertical="center" wrapText="1"/>
      <protection locked="0"/>
    </xf>
    <xf numFmtId="0" fontId="15" fillId="0" borderId="1" xfId="1" applyFont="1" applyBorder="1" applyAlignment="1" applyProtection="1">
      <alignment vertical="center" wrapText="1"/>
      <protection locked="0"/>
    </xf>
    <xf numFmtId="164" fontId="15" fillId="0" borderId="1" xfId="1" applyNumberFormat="1" applyFont="1" applyBorder="1" applyAlignment="1" applyProtection="1">
      <alignment vertical="center" wrapText="1"/>
      <protection locked="0"/>
    </xf>
    <xf numFmtId="0" fontId="3" fillId="0" borderId="23" xfId="1" applyFont="1" applyBorder="1" applyAlignment="1" applyProtection="1">
      <alignment vertical="center" wrapText="1"/>
      <protection locked="0"/>
    </xf>
    <xf numFmtId="0" fontId="3" fillId="0" borderId="22" xfId="1" applyFont="1" applyBorder="1" applyAlignment="1" applyProtection="1">
      <alignment vertical="center" wrapText="1"/>
      <protection locked="0"/>
    </xf>
    <xf numFmtId="164" fontId="3" fillId="0" borderId="22" xfId="1" applyNumberFormat="1" applyFont="1" applyBorder="1" applyAlignment="1" applyProtection="1">
      <alignment vertical="center" wrapText="1"/>
      <protection locked="0"/>
    </xf>
    <xf numFmtId="10" fontId="3" fillId="0" borderId="22" xfId="1" applyNumberFormat="1" applyFont="1" applyBorder="1" applyAlignment="1" applyProtection="1">
      <alignment horizontal="left" vertical="center" wrapText="1"/>
      <protection locked="0"/>
    </xf>
    <xf numFmtId="0" fontId="7" fillId="2" borderId="11" xfId="0" applyFont="1" applyFill="1" applyBorder="1" applyAlignment="1" applyProtection="1">
      <alignment horizontal="left"/>
      <protection locked="0"/>
    </xf>
    <xf numFmtId="0" fontId="7" fillId="2" borderId="21" xfId="0" applyFont="1" applyFill="1" applyBorder="1" applyAlignment="1" applyProtection="1">
      <alignment horizontal="left"/>
      <protection locked="0"/>
    </xf>
    <xf numFmtId="0" fontId="7" fillId="2" borderId="12" xfId="0" applyFont="1" applyFill="1" applyBorder="1" applyAlignment="1" applyProtection="1">
      <alignment horizontal="left"/>
      <protection locked="0"/>
    </xf>
    <xf numFmtId="0" fontId="7" fillId="2" borderId="13" xfId="0" applyFont="1" applyFill="1" applyBorder="1" applyAlignment="1" applyProtection="1">
      <alignment horizontal="left"/>
      <protection locked="0"/>
    </xf>
    <xf numFmtId="0" fontId="0" fillId="0" borderId="0" xfId="0" applyAlignment="1" applyProtection="1">
      <alignment horizontal="center" vertical="top" wrapText="1"/>
      <protection locked="0"/>
    </xf>
    <xf numFmtId="0" fontId="10" fillId="0" borderId="0" xfId="0" applyFont="1" applyAlignment="1" applyProtection="1">
      <alignment horizontal="center" wrapText="1"/>
      <protection locked="0"/>
    </xf>
    <xf numFmtId="0" fontId="6" fillId="0" borderId="0" xfId="3"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5" fillId="2" borderId="17" xfId="0" applyFont="1" applyFill="1" applyBorder="1" applyAlignment="1" applyProtection="1">
      <alignment horizontal="left"/>
      <protection locked="0"/>
    </xf>
    <xf numFmtId="0" fontId="5" fillId="2" borderId="15" xfId="0" applyFont="1" applyFill="1" applyBorder="1" applyAlignment="1" applyProtection="1">
      <alignment horizontal="left"/>
      <protection locked="0"/>
    </xf>
    <xf numFmtId="0" fontId="5" fillId="2" borderId="16" xfId="0" applyFont="1" applyFill="1" applyBorder="1" applyAlignment="1" applyProtection="1">
      <alignment horizontal="left"/>
      <protection locked="0"/>
    </xf>
    <xf numFmtId="0" fontId="5" fillId="2" borderId="18" xfId="0" applyFont="1" applyFill="1" applyBorder="1" applyAlignment="1" applyProtection="1">
      <alignment horizontal="left"/>
      <protection locked="0"/>
    </xf>
    <xf numFmtId="0" fontId="5" fillId="2" borderId="19" xfId="0" applyFont="1" applyFill="1" applyBorder="1" applyAlignment="1" applyProtection="1">
      <alignment horizontal="left"/>
      <protection locked="0"/>
    </xf>
    <xf numFmtId="0" fontId="5" fillId="2" borderId="20" xfId="0" applyFont="1" applyFill="1" applyBorder="1" applyAlignment="1" applyProtection="1">
      <alignment horizontal="left"/>
      <protection locked="0"/>
    </xf>
    <xf numFmtId="0" fontId="6" fillId="0" borderId="0" xfId="0" applyFont="1" applyAlignment="1" applyProtection="1">
      <alignment horizontal="left" vertical="top" wrapText="1"/>
      <protection locked="0"/>
    </xf>
    <xf numFmtId="0" fontId="1" fillId="3" borderId="24" xfId="0" applyFont="1" applyFill="1" applyBorder="1" applyAlignment="1" applyProtection="1">
      <alignment horizontal="left"/>
      <protection locked="0"/>
    </xf>
    <xf numFmtId="0" fontId="1" fillId="3" borderId="25" xfId="0" applyFont="1" applyFill="1" applyBorder="1" applyAlignment="1" applyProtection="1">
      <alignment horizontal="left"/>
      <protection locked="0"/>
    </xf>
    <xf numFmtId="0" fontId="1" fillId="3" borderId="26" xfId="0" applyFont="1" applyFill="1" applyBorder="1" applyAlignment="1" applyProtection="1">
      <alignment horizontal="left"/>
      <protection locked="0"/>
    </xf>
    <xf numFmtId="0" fontId="1" fillId="3" borderId="14" xfId="0" applyFont="1" applyFill="1" applyBorder="1" applyAlignment="1" applyProtection="1">
      <alignment horizontal="left"/>
      <protection locked="0"/>
    </xf>
    <xf numFmtId="0" fontId="1" fillId="3" borderId="15" xfId="0" applyFont="1" applyFill="1" applyBorder="1" applyAlignment="1" applyProtection="1">
      <alignment horizontal="left"/>
      <protection locked="0"/>
    </xf>
    <xf numFmtId="0" fontId="1" fillId="3" borderId="16" xfId="0" applyFont="1" applyFill="1" applyBorder="1" applyAlignment="1" applyProtection="1">
      <alignment horizontal="left"/>
      <protection locked="0"/>
    </xf>
    <xf numFmtId="0" fontId="1" fillId="3" borderId="27" xfId="0" applyFont="1" applyFill="1" applyBorder="1" applyAlignment="1" applyProtection="1">
      <alignment horizontal="left"/>
      <protection locked="0"/>
    </xf>
    <xf numFmtId="0" fontId="1" fillId="3" borderId="19" xfId="0" applyFont="1" applyFill="1" applyBorder="1" applyAlignment="1" applyProtection="1">
      <alignment horizontal="left"/>
      <protection locked="0"/>
    </xf>
    <xf numFmtId="0" fontId="1" fillId="3" borderId="20" xfId="0" applyFont="1" applyFill="1" applyBorder="1" applyAlignment="1" applyProtection="1">
      <alignment horizontal="left"/>
      <protection locked="0"/>
    </xf>
    <xf numFmtId="0" fontId="5" fillId="2" borderId="28" xfId="0" applyFont="1" applyFill="1" applyBorder="1" applyAlignment="1" applyProtection="1">
      <alignment horizontal="left"/>
      <protection locked="0"/>
    </xf>
    <xf numFmtId="0" fontId="5" fillId="2" borderId="29" xfId="0" applyFont="1" applyFill="1" applyBorder="1" applyAlignment="1" applyProtection="1">
      <alignment horizontal="left"/>
      <protection locked="0"/>
    </xf>
    <xf numFmtId="0" fontId="5" fillId="2" borderId="30" xfId="0" applyFont="1" applyFill="1" applyBorder="1" applyAlignment="1" applyProtection="1">
      <alignment horizontal="left"/>
      <protection locked="0"/>
    </xf>
  </cellXfs>
  <cellStyles count="4">
    <cellStyle name="Normálna" xfId="0" builtinId="0"/>
    <cellStyle name="Normálna 2" xfId="1" xr:uid="{4036BFAC-8F6F-4099-A63F-8F52C791BF21}"/>
    <cellStyle name="Normálna 3" xfId="2" xr:uid="{3EBB912E-E0BA-4A00-80AA-76F965B6DCD1}"/>
    <cellStyle name="Normálna 4" xfId="3" xr:uid="{B8CCA4C2-6DF7-4996-A075-F2E79732DB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75AB7-BA54-4CFA-A27A-B046ED2C84E7}">
  <sheetPr>
    <pageSetUpPr fitToPage="1"/>
  </sheetPr>
  <dimension ref="B1:K173"/>
  <sheetViews>
    <sheetView tabSelected="1" zoomScaleNormal="100" workbookViewId="0">
      <pane ySplit="15" topLeftCell="A144" activePane="bottomLeft" state="frozen"/>
      <selection pane="bottomLeft" activeCell="C12" sqref="C12:K12"/>
    </sheetView>
  </sheetViews>
  <sheetFormatPr defaultRowHeight="15" x14ac:dyDescent="0.25"/>
  <cols>
    <col min="1" max="1" width="2.7109375" style="5" customWidth="1"/>
    <col min="2" max="2" width="38.7109375" style="4" customWidth="1"/>
    <col min="3" max="4" width="30.7109375" style="4" customWidth="1"/>
    <col min="5" max="5" width="4.7109375" style="5" customWidth="1"/>
    <col min="6" max="6" width="7.28515625" style="5" customWidth="1"/>
    <col min="7" max="7" width="10" style="5" customWidth="1"/>
    <col min="8" max="8" width="10.85546875" style="5" customWidth="1"/>
    <col min="9" max="9" width="9.140625" style="5"/>
    <col min="10" max="11" width="10" style="5" customWidth="1"/>
    <col min="12" max="16384" width="9.140625" style="5"/>
  </cols>
  <sheetData>
    <row r="1" spans="2:11" ht="15.75" thickBot="1" x14ac:dyDescent="0.3"/>
    <row r="2" spans="2:11" ht="18.75" x14ac:dyDescent="0.3">
      <c r="B2" s="52" t="s">
        <v>59</v>
      </c>
      <c r="C2" s="53"/>
      <c r="D2" s="53"/>
      <c r="E2" s="54"/>
      <c r="F2" s="54"/>
      <c r="G2" s="54"/>
      <c r="H2" s="54"/>
      <c r="I2" s="54"/>
      <c r="J2" s="54"/>
      <c r="K2" s="55"/>
    </row>
    <row r="3" spans="2:11" x14ac:dyDescent="0.25">
      <c r="B3" s="60" t="s">
        <v>223</v>
      </c>
      <c r="C3" s="61"/>
      <c r="D3" s="61"/>
      <c r="E3" s="61"/>
      <c r="F3" s="61"/>
      <c r="G3" s="61"/>
      <c r="H3" s="61"/>
      <c r="I3" s="61"/>
      <c r="J3" s="61"/>
      <c r="K3" s="62"/>
    </row>
    <row r="4" spans="2:11" x14ac:dyDescent="0.25">
      <c r="B4" s="60" t="s">
        <v>88</v>
      </c>
      <c r="C4" s="61"/>
      <c r="D4" s="61"/>
      <c r="E4" s="61"/>
      <c r="F4" s="61"/>
      <c r="G4" s="61"/>
      <c r="H4" s="61"/>
      <c r="I4" s="61"/>
      <c r="J4" s="61"/>
      <c r="K4" s="62"/>
    </row>
    <row r="5" spans="2:11" x14ac:dyDescent="0.25">
      <c r="B5" s="76" t="s">
        <v>227</v>
      </c>
      <c r="C5" s="77"/>
      <c r="D5" s="77"/>
      <c r="E5" s="77"/>
      <c r="F5" s="77"/>
      <c r="G5" s="77"/>
      <c r="H5" s="77"/>
      <c r="I5" s="77"/>
      <c r="J5" s="77"/>
      <c r="K5" s="78"/>
    </row>
    <row r="6" spans="2:11" ht="15.75" thickBot="1" x14ac:dyDescent="0.3">
      <c r="B6" s="63" t="s">
        <v>226</v>
      </c>
      <c r="C6" s="64"/>
      <c r="D6" s="64"/>
      <c r="E6" s="64"/>
      <c r="F6" s="64"/>
      <c r="G6" s="64"/>
      <c r="H6" s="64"/>
      <c r="I6" s="64"/>
      <c r="J6" s="64"/>
      <c r="K6" s="65"/>
    </row>
    <row r="7" spans="2:11" ht="15.75" thickBot="1" x14ac:dyDescent="0.3">
      <c r="B7" s="6"/>
      <c r="C7" s="6"/>
      <c r="D7" s="6"/>
    </row>
    <row r="8" spans="2:11" x14ac:dyDescent="0.25">
      <c r="B8" s="7" t="s">
        <v>60</v>
      </c>
      <c r="C8" s="67"/>
      <c r="D8" s="68"/>
      <c r="E8" s="68"/>
      <c r="F8" s="68"/>
      <c r="G8" s="68"/>
      <c r="H8" s="68"/>
      <c r="I8" s="68"/>
      <c r="J8" s="68"/>
      <c r="K8" s="69"/>
    </row>
    <row r="9" spans="2:11" x14ac:dyDescent="0.25">
      <c r="B9" s="8" t="s">
        <v>61</v>
      </c>
      <c r="C9" s="70"/>
      <c r="D9" s="71"/>
      <c r="E9" s="71"/>
      <c r="F9" s="71"/>
      <c r="G9" s="71"/>
      <c r="H9" s="71"/>
      <c r="I9" s="71"/>
      <c r="J9" s="71"/>
      <c r="K9" s="72"/>
    </row>
    <row r="10" spans="2:11" x14ac:dyDescent="0.25">
      <c r="B10" s="8" t="s">
        <v>62</v>
      </c>
      <c r="C10" s="70"/>
      <c r="D10" s="71"/>
      <c r="E10" s="71"/>
      <c r="F10" s="71"/>
      <c r="G10" s="71"/>
      <c r="H10" s="71"/>
      <c r="I10" s="71"/>
      <c r="J10" s="71"/>
      <c r="K10" s="72"/>
    </row>
    <row r="11" spans="2:11" x14ac:dyDescent="0.25">
      <c r="B11" s="8" t="s">
        <v>63</v>
      </c>
      <c r="C11" s="70"/>
      <c r="D11" s="71"/>
      <c r="E11" s="71"/>
      <c r="F11" s="71"/>
      <c r="G11" s="71"/>
      <c r="H11" s="71"/>
      <c r="I11" s="71"/>
      <c r="J11" s="71"/>
      <c r="K11" s="72"/>
    </row>
    <row r="12" spans="2:11" x14ac:dyDescent="0.25">
      <c r="B12" s="8" t="s">
        <v>64</v>
      </c>
      <c r="C12" s="70"/>
      <c r="D12" s="71"/>
      <c r="E12" s="71"/>
      <c r="F12" s="71"/>
      <c r="G12" s="71"/>
      <c r="H12" s="71"/>
      <c r="I12" s="71"/>
      <c r="J12" s="71"/>
      <c r="K12" s="72"/>
    </row>
    <row r="13" spans="2:11" ht="15.75" thickBot="1" x14ac:dyDescent="0.3">
      <c r="B13" s="9" t="s">
        <v>65</v>
      </c>
      <c r="C13" s="73"/>
      <c r="D13" s="74"/>
      <c r="E13" s="74"/>
      <c r="F13" s="74"/>
      <c r="G13" s="74"/>
      <c r="H13" s="74"/>
      <c r="I13" s="74"/>
      <c r="J13" s="74"/>
      <c r="K13" s="75"/>
    </row>
    <row r="14" spans="2:11" ht="19.5" thickBot="1" x14ac:dyDescent="0.35">
      <c r="B14" s="10" t="s">
        <v>66</v>
      </c>
      <c r="C14" s="11"/>
      <c r="D14" s="11"/>
      <c r="E14" s="12"/>
      <c r="F14" s="12"/>
      <c r="G14" s="13"/>
      <c r="H14" s="12"/>
      <c r="I14" s="12"/>
      <c r="J14" s="12"/>
    </row>
    <row r="15" spans="2:11" s="4" customFormat="1" ht="43.5" thickBot="1" x14ac:dyDescent="0.3">
      <c r="B15" s="14" t="s">
        <v>8</v>
      </c>
      <c r="C15" s="43"/>
      <c r="D15" s="44" t="s">
        <v>86</v>
      </c>
      <c r="E15" s="15" t="s">
        <v>0</v>
      </c>
      <c r="F15" s="15" t="s">
        <v>1</v>
      </c>
      <c r="G15" s="15" t="s">
        <v>7</v>
      </c>
      <c r="H15" s="16" t="s">
        <v>87</v>
      </c>
      <c r="I15" s="16" t="s">
        <v>55</v>
      </c>
      <c r="J15" s="15" t="s">
        <v>2</v>
      </c>
      <c r="K15" s="17" t="s">
        <v>9</v>
      </c>
    </row>
    <row r="16" spans="2:11" s="4" customFormat="1" ht="45" x14ac:dyDescent="0.25">
      <c r="B16" s="45" t="s">
        <v>89</v>
      </c>
      <c r="C16" s="48" t="s">
        <v>90</v>
      </c>
      <c r="D16" s="22"/>
      <c r="E16" s="23" t="s">
        <v>3</v>
      </c>
      <c r="F16" s="24">
        <v>20</v>
      </c>
      <c r="G16" s="2">
        <v>35</v>
      </c>
      <c r="H16" s="25">
        <v>0</v>
      </c>
      <c r="I16" s="26">
        <f t="shared" ref="I16:I64" si="0">H16*(1+F16/100)</f>
        <v>0</v>
      </c>
      <c r="J16" s="40">
        <f t="shared" ref="J16:J64" si="1">H16*G16</f>
        <v>0</v>
      </c>
      <c r="K16" s="41">
        <f t="shared" ref="K16:K64" si="2">I16*G16</f>
        <v>0</v>
      </c>
    </row>
    <row r="17" spans="2:11" s="4" customFormat="1" ht="30" x14ac:dyDescent="0.25">
      <c r="B17" s="45" t="s">
        <v>91</v>
      </c>
      <c r="C17" s="48" t="s">
        <v>92</v>
      </c>
      <c r="D17" s="22"/>
      <c r="E17" s="23" t="s">
        <v>3</v>
      </c>
      <c r="F17" s="24">
        <v>20</v>
      </c>
      <c r="G17" s="2">
        <v>10</v>
      </c>
      <c r="H17" s="20">
        <v>0</v>
      </c>
      <c r="I17" s="21">
        <f t="shared" ref="I17:I33" si="3">H17*(1+F17/100)</f>
        <v>0</v>
      </c>
      <c r="J17" s="38">
        <f t="shared" ref="J17:J33" si="4">H17*G17</f>
        <v>0</v>
      </c>
      <c r="K17" s="39">
        <f t="shared" ref="K17:K33" si="5">I17*G17</f>
        <v>0</v>
      </c>
    </row>
    <row r="18" spans="2:11" s="4" customFormat="1" ht="30" x14ac:dyDescent="0.25">
      <c r="B18" s="45" t="s">
        <v>93</v>
      </c>
      <c r="C18" s="48" t="s">
        <v>94</v>
      </c>
      <c r="D18" s="22"/>
      <c r="E18" s="23" t="s">
        <v>3</v>
      </c>
      <c r="F18" s="24">
        <v>20</v>
      </c>
      <c r="G18" s="2">
        <v>5</v>
      </c>
      <c r="H18" s="20">
        <v>0</v>
      </c>
      <c r="I18" s="21">
        <f t="shared" si="3"/>
        <v>0</v>
      </c>
      <c r="J18" s="38">
        <f t="shared" si="4"/>
        <v>0</v>
      </c>
      <c r="K18" s="39">
        <f t="shared" si="5"/>
        <v>0</v>
      </c>
    </row>
    <row r="19" spans="2:11" s="4" customFormat="1" ht="30" x14ac:dyDescent="0.25">
      <c r="B19" s="45" t="s">
        <v>224</v>
      </c>
      <c r="C19" s="48" t="s">
        <v>225</v>
      </c>
      <c r="D19" s="22"/>
      <c r="E19" s="23" t="s">
        <v>3</v>
      </c>
      <c r="F19" s="24">
        <v>20</v>
      </c>
      <c r="G19" s="2">
        <v>3</v>
      </c>
      <c r="H19" s="20">
        <v>0</v>
      </c>
      <c r="I19" s="21">
        <f t="shared" si="3"/>
        <v>0</v>
      </c>
      <c r="J19" s="38">
        <f t="shared" si="4"/>
        <v>0</v>
      </c>
      <c r="K19" s="39">
        <f t="shared" si="5"/>
        <v>0</v>
      </c>
    </row>
    <row r="20" spans="2:11" s="4" customFormat="1" x14ac:dyDescent="0.25">
      <c r="B20" s="45" t="s">
        <v>96</v>
      </c>
      <c r="C20" s="48" t="s">
        <v>95</v>
      </c>
      <c r="D20" s="22"/>
      <c r="E20" s="23" t="s">
        <v>4</v>
      </c>
      <c r="F20" s="24">
        <v>20</v>
      </c>
      <c r="G20" s="2">
        <v>1</v>
      </c>
      <c r="H20" s="20">
        <v>0</v>
      </c>
      <c r="I20" s="21">
        <f t="shared" si="3"/>
        <v>0</v>
      </c>
      <c r="J20" s="38">
        <f t="shared" si="4"/>
        <v>0</v>
      </c>
      <c r="K20" s="39">
        <f t="shared" si="5"/>
        <v>0</v>
      </c>
    </row>
    <row r="21" spans="2:11" s="4" customFormat="1" ht="30" x14ac:dyDescent="0.25">
      <c r="B21" s="45" t="s">
        <v>97</v>
      </c>
      <c r="C21" s="48" t="s">
        <v>98</v>
      </c>
      <c r="D21" s="22"/>
      <c r="E21" s="23" t="s">
        <v>4</v>
      </c>
      <c r="F21" s="24">
        <v>20</v>
      </c>
      <c r="G21" s="2">
        <v>500</v>
      </c>
      <c r="H21" s="20">
        <v>0</v>
      </c>
      <c r="I21" s="21">
        <f t="shared" si="3"/>
        <v>0</v>
      </c>
      <c r="J21" s="38">
        <f t="shared" si="4"/>
        <v>0</v>
      </c>
      <c r="K21" s="39">
        <f t="shared" si="5"/>
        <v>0</v>
      </c>
    </row>
    <row r="22" spans="2:11" s="4" customFormat="1" x14ac:dyDescent="0.25">
      <c r="B22" s="45" t="s">
        <v>99</v>
      </c>
      <c r="C22" s="48" t="s">
        <v>95</v>
      </c>
      <c r="D22" s="22"/>
      <c r="E22" s="23" t="s">
        <v>4</v>
      </c>
      <c r="F22" s="24">
        <v>20</v>
      </c>
      <c r="G22" s="2">
        <v>16</v>
      </c>
      <c r="H22" s="20">
        <v>0</v>
      </c>
      <c r="I22" s="21">
        <f t="shared" si="3"/>
        <v>0</v>
      </c>
      <c r="J22" s="38">
        <f t="shared" si="4"/>
        <v>0</v>
      </c>
      <c r="K22" s="39">
        <f t="shared" si="5"/>
        <v>0</v>
      </c>
    </row>
    <row r="23" spans="2:11" s="4" customFormat="1" x14ac:dyDescent="0.25">
      <c r="B23" s="45" t="s">
        <v>100</v>
      </c>
      <c r="C23" s="48" t="s">
        <v>95</v>
      </c>
      <c r="D23" s="22"/>
      <c r="E23" s="23" t="s">
        <v>4</v>
      </c>
      <c r="F23" s="24">
        <v>20</v>
      </c>
      <c r="G23" s="2">
        <v>2</v>
      </c>
      <c r="H23" s="20">
        <v>0</v>
      </c>
      <c r="I23" s="21">
        <f t="shared" si="3"/>
        <v>0</v>
      </c>
      <c r="J23" s="38">
        <f t="shared" si="4"/>
        <v>0</v>
      </c>
      <c r="K23" s="39">
        <f t="shared" si="5"/>
        <v>0</v>
      </c>
    </row>
    <row r="24" spans="2:11" s="4" customFormat="1" ht="28.5" x14ac:dyDescent="0.25">
      <c r="B24" s="45" t="s">
        <v>101</v>
      </c>
      <c r="C24" s="48" t="s">
        <v>95</v>
      </c>
      <c r="D24" s="22"/>
      <c r="E24" s="23" t="s">
        <v>4</v>
      </c>
      <c r="F24" s="24">
        <v>20</v>
      </c>
      <c r="G24" s="2">
        <v>100</v>
      </c>
      <c r="H24" s="20">
        <v>0</v>
      </c>
      <c r="I24" s="21">
        <f t="shared" si="3"/>
        <v>0</v>
      </c>
      <c r="J24" s="38">
        <f t="shared" si="4"/>
        <v>0</v>
      </c>
      <c r="K24" s="39">
        <f t="shared" si="5"/>
        <v>0</v>
      </c>
    </row>
    <row r="25" spans="2:11" s="4" customFormat="1" ht="28.5" x14ac:dyDescent="0.25">
      <c r="B25" s="45" t="s">
        <v>102</v>
      </c>
      <c r="C25" s="48" t="s">
        <v>95</v>
      </c>
      <c r="D25" s="22"/>
      <c r="E25" s="23" t="s">
        <v>3</v>
      </c>
      <c r="F25" s="24">
        <v>20</v>
      </c>
      <c r="G25" s="2">
        <v>500</v>
      </c>
      <c r="H25" s="20">
        <v>0</v>
      </c>
      <c r="I25" s="21">
        <f t="shared" si="3"/>
        <v>0</v>
      </c>
      <c r="J25" s="38">
        <f t="shared" si="4"/>
        <v>0</v>
      </c>
      <c r="K25" s="39">
        <f t="shared" si="5"/>
        <v>0</v>
      </c>
    </row>
    <row r="26" spans="2:11" s="4" customFormat="1" ht="30" x14ac:dyDescent="0.25">
      <c r="B26" s="45" t="s">
        <v>103</v>
      </c>
      <c r="C26" s="48" t="s">
        <v>104</v>
      </c>
      <c r="D26" s="22"/>
      <c r="E26" s="23" t="s">
        <v>4</v>
      </c>
      <c r="F26" s="24">
        <v>20</v>
      </c>
      <c r="G26" s="2">
        <v>120</v>
      </c>
      <c r="H26" s="20">
        <v>0</v>
      </c>
      <c r="I26" s="21">
        <f t="shared" si="3"/>
        <v>0</v>
      </c>
      <c r="J26" s="38">
        <f t="shared" si="4"/>
        <v>0</v>
      </c>
      <c r="K26" s="39">
        <f t="shared" si="5"/>
        <v>0</v>
      </c>
    </row>
    <row r="27" spans="2:11" s="4" customFormat="1" x14ac:dyDescent="0.25">
      <c r="B27" s="45" t="s">
        <v>10</v>
      </c>
      <c r="C27" s="48"/>
      <c r="D27" s="22"/>
      <c r="E27" s="23" t="s">
        <v>3</v>
      </c>
      <c r="F27" s="24">
        <v>20</v>
      </c>
      <c r="G27" s="2">
        <v>40</v>
      </c>
      <c r="H27" s="20">
        <v>0</v>
      </c>
      <c r="I27" s="21">
        <f t="shared" si="3"/>
        <v>0</v>
      </c>
      <c r="J27" s="38">
        <f t="shared" si="4"/>
        <v>0</v>
      </c>
      <c r="K27" s="39">
        <f t="shared" si="5"/>
        <v>0</v>
      </c>
    </row>
    <row r="28" spans="2:11" s="4" customFormat="1" x14ac:dyDescent="0.25">
      <c r="B28" s="45" t="s">
        <v>12</v>
      </c>
      <c r="C28" s="48"/>
      <c r="D28" s="22"/>
      <c r="E28" s="23" t="s">
        <v>3</v>
      </c>
      <c r="F28" s="24">
        <v>20</v>
      </c>
      <c r="G28" s="2">
        <v>5</v>
      </c>
      <c r="H28" s="20">
        <v>0</v>
      </c>
      <c r="I28" s="21">
        <f t="shared" si="3"/>
        <v>0</v>
      </c>
      <c r="J28" s="38">
        <f t="shared" si="4"/>
        <v>0</v>
      </c>
      <c r="K28" s="39">
        <f t="shared" si="5"/>
        <v>0</v>
      </c>
    </row>
    <row r="29" spans="2:11" s="4" customFormat="1" x14ac:dyDescent="0.25">
      <c r="B29" s="45" t="s">
        <v>11</v>
      </c>
      <c r="C29" s="48"/>
      <c r="D29" s="22"/>
      <c r="E29" s="23" t="s">
        <v>3</v>
      </c>
      <c r="F29" s="24">
        <v>20</v>
      </c>
      <c r="G29" s="2">
        <v>40</v>
      </c>
      <c r="H29" s="20">
        <v>0</v>
      </c>
      <c r="I29" s="21">
        <f t="shared" si="3"/>
        <v>0</v>
      </c>
      <c r="J29" s="38">
        <f t="shared" si="4"/>
        <v>0</v>
      </c>
      <c r="K29" s="39">
        <f t="shared" si="5"/>
        <v>0</v>
      </c>
    </row>
    <row r="30" spans="2:11" s="4" customFormat="1" x14ac:dyDescent="0.25">
      <c r="B30" s="45" t="s">
        <v>44</v>
      </c>
      <c r="C30" s="48" t="s">
        <v>105</v>
      </c>
      <c r="D30" s="22"/>
      <c r="E30" s="23" t="s">
        <v>3</v>
      </c>
      <c r="F30" s="24">
        <v>20</v>
      </c>
      <c r="G30" s="2">
        <v>30</v>
      </c>
      <c r="H30" s="20">
        <v>0</v>
      </c>
      <c r="I30" s="21">
        <f t="shared" si="3"/>
        <v>0</v>
      </c>
      <c r="J30" s="38">
        <f t="shared" si="4"/>
        <v>0</v>
      </c>
      <c r="K30" s="39">
        <f t="shared" si="5"/>
        <v>0</v>
      </c>
    </row>
    <row r="31" spans="2:11" s="4" customFormat="1" x14ac:dyDescent="0.25">
      <c r="B31" s="45" t="s">
        <v>106</v>
      </c>
      <c r="C31" s="48" t="s">
        <v>105</v>
      </c>
      <c r="D31" s="22"/>
      <c r="E31" s="23" t="s">
        <v>3</v>
      </c>
      <c r="F31" s="24">
        <v>20</v>
      </c>
      <c r="G31" s="2">
        <v>345</v>
      </c>
      <c r="H31" s="20">
        <v>0</v>
      </c>
      <c r="I31" s="21">
        <f t="shared" si="3"/>
        <v>0</v>
      </c>
      <c r="J31" s="38">
        <f t="shared" si="4"/>
        <v>0</v>
      </c>
      <c r="K31" s="39">
        <f t="shared" si="5"/>
        <v>0</v>
      </c>
    </row>
    <row r="32" spans="2:11" s="4" customFormat="1" x14ac:dyDescent="0.25">
      <c r="B32" s="45" t="s">
        <v>13</v>
      </c>
      <c r="C32" s="48" t="s">
        <v>105</v>
      </c>
      <c r="D32" s="22"/>
      <c r="E32" s="23" t="s">
        <v>3</v>
      </c>
      <c r="F32" s="24">
        <v>20</v>
      </c>
      <c r="G32" s="2">
        <v>530</v>
      </c>
      <c r="H32" s="20">
        <v>0</v>
      </c>
      <c r="I32" s="21">
        <f t="shared" si="3"/>
        <v>0</v>
      </c>
      <c r="J32" s="38">
        <f t="shared" si="4"/>
        <v>0</v>
      </c>
      <c r="K32" s="39">
        <f t="shared" si="5"/>
        <v>0</v>
      </c>
    </row>
    <row r="33" spans="2:11" s="4" customFormat="1" x14ac:dyDescent="0.25">
      <c r="B33" s="45" t="s">
        <v>14</v>
      </c>
      <c r="C33" s="48" t="s">
        <v>105</v>
      </c>
      <c r="D33" s="22"/>
      <c r="E33" s="23" t="s">
        <v>3</v>
      </c>
      <c r="F33" s="24">
        <v>20</v>
      </c>
      <c r="G33" s="2">
        <v>140</v>
      </c>
      <c r="H33" s="20">
        <v>0</v>
      </c>
      <c r="I33" s="21">
        <f t="shared" si="3"/>
        <v>0</v>
      </c>
      <c r="J33" s="38">
        <f t="shared" si="4"/>
        <v>0</v>
      </c>
      <c r="K33" s="39">
        <f t="shared" si="5"/>
        <v>0</v>
      </c>
    </row>
    <row r="34" spans="2:11" s="4" customFormat="1" x14ac:dyDescent="0.25">
      <c r="B34" s="45" t="s">
        <v>15</v>
      </c>
      <c r="C34" s="48" t="s">
        <v>105</v>
      </c>
      <c r="D34" s="22"/>
      <c r="E34" s="23" t="s">
        <v>3</v>
      </c>
      <c r="F34" s="24">
        <v>20</v>
      </c>
      <c r="G34" s="2">
        <v>40</v>
      </c>
      <c r="H34" s="25">
        <v>0</v>
      </c>
      <c r="I34" s="26">
        <f t="shared" si="0"/>
        <v>0</v>
      </c>
      <c r="J34" s="40">
        <f t="shared" si="1"/>
        <v>0</v>
      </c>
      <c r="K34" s="41">
        <f t="shared" si="2"/>
        <v>0</v>
      </c>
    </row>
    <row r="35" spans="2:11" s="4" customFormat="1" x14ac:dyDescent="0.25">
      <c r="B35" s="46" t="s">
        <v>17</v>
      </c>
      <c r="C35" s="49" t="s">
        <v>105</v>
      </c>
      <c r="D35" s="18"/>
      <c r="E35" s="19" t="s">
        <v>3</v>
      </c>
      <c r="F35" s="3">
        <v>20</v>
      </c>
      <c r="G35" s="1">
        <v>820</v>
      </c>
      <c r="H35" s="20">
        <v>0</v>
      </c>
      <c r="I35" s="21">
        <f t="shared" si="0"/>
        <v>0</v>
      </c>
      <c r="J35" s="38">
        <f t="shared" si="1"/>
        <v>0</v>
      </c>
      <c r="K35" s="39">
        <f t="shared" si="2"/>
        <v>0</v>
      </c>
    </row>
    <row r="36" spans="2:11" s="4" customFormat="1" x14ac:dyDescent="0.25">
      <c r="B36" s="46" t="s">
        <v>107</v>
      </c>
      <c r="C36" s="49" t="s">
        <v>105</v>
      </c>
      <c r="D36" s="18"/>
      <c r="E36" s="19" t="s">
        <v>3</v>
      </c>
      <c r="F36" s="3">
        <v>20</v>
      </c>
      <c r="G36" s="1">
        <v>20</v>
      </c>
      <c r="H36" s="20">
        <v>0</v>
      </c>
      <c r="I36" s="21">
        <f t="shared" si="0"/>
        <v>0</v>
      </c>
      <c r="J36" s="38">
        <f t="shared" si="1"/>
        <v>0</v>
      </c>
      <c r="K36" s="39">
        <f t="shared" si="2"/>
        <v>0</v>
      </c>
    </row>
    <row r="37" spans="2:11" s="4" customFormat="1" x14ac:dyDescent="0.25">
      <c r="B37" s="46" t="s">
        <v>108</v>
      </c>
      <c r="C37" s="49" t="s">
        <v>105</v>
      </c>
      <c r="D37" s="18"/>
      <c r="E37" s="19" t="s">
        <v>3</v>
      </c>
      <c r="F37" s="3">
        <v>20</v>
      </c>
      <c r="G37" s="1">
        <v>255</v>
      </c>
      <c r="H37" s="20">
        <v>0</v>
      </c>
      <c r="I37" s="21">
        <f t="shared" si="0"/>
        <v>0</v>
      </c>
      <c r="J37" s="38">
        <f t="shared" si="1"/>
        <v>0</v>
      </c>
      <c r="K37" s="39">
        <f t="shared" si="2"/>
        <v>0</v>
      </c>
    </row>
    <row r="38" spans="2:11" s="4" customFormat="1" x14ac:dyDescent="0.25">
      <c r="B38" s="46" t="s">
        <v>16</v>
      </c>
      <c r="C38" s="49" t="s">
        <v>105</v>
      </c>
      <c r="D38" s="18"/>
      <c r="E38" s="19" t="s">
        <v>3</v>
      </c>
      <c r="F38" s="3">
        <v>20</v>
      </c>
      <c r="G38" s="1">
        <v>1290</v>
      </c>
      <c r="H38" s="20">
        <v>0</v>
      </c>
      <c r="I38" s="21">
        <f t="shared" si="0"/>
        <v>0</v>
      </c>
      <c r="J38" s="38">
        <f t="shared" si="1"/>
        <v>0</v>
      </c>
      <c r="K38" s="39">
        <f t="shared" si="2"/>
        <v>0</v>
      </c>
    </row>
    <row r="39" spans="2:11" s="4" customFormat="1" x14ac:dyDescent="0.25">
      <c r="B39" s="47" t="s">
        <v>109</v>
      </c>
      <c r="C39" s="50" t="s">
        <v>105</v>
      </c>
      <c r="D39" s="27"/>
      <c r="E39" s="19" t="s">
        <v>3</v>
      </c>
      <c r="F39" s="3">
        <v>20</v>
      </c>
      <c r="G39" s="1">
        <v>440</v>
      </c>
      <c r="H39" s="20">
        <v>0</v>
      </c>
      <c r="I39" s="21">
        <f t="shared" si="0"/>
        <v>0</v>
      </c>
      <c r="J39" s="38">
        <f t="shared" si="1"/>
        <v>0</v>
      </c>
      <c r="K39" s="39">
        <f t="shared" si="2"/>
        <v>0</v>
      </c>
    </row>
    <row r="40" spans="2:11" s="4" customFormat="1" x14ac:dyDescent="0.25">
      <c r="B40" s="47" t="s">
        <v>18</v>
      </c>
      <c r="C40" s="50" t="s">
        <v>105</v>
      </c>
      <c r="D40" s="27"/>
      <c r="E40" s="19" t="s">
        <v>3</v>
      </c>
      <c r="F40" s="3">
        <v>20</v>
      </c>
      <c r="G40" s="1">
        <v>10</v>
      </c>
      <c r="H40" s="20">
        <v>0</v>
      </c>
      <c r="I40" s="21">
        <f t="shared" si="0"/>
        <v>0</v>
      </c>
      <c r="J40" s="38">
        <f t="shared" si="1"/>
        <v>0</v>
      </c>
      <c r="K40" s="39">
        <f t="shared" si="2"/>
        <v>0</v>
      </c>
    </row>
    <row r="41" spans="2:11" s="4" customFormat="1" x14ac:dyDescent="0.25">
      <c r="B41" s="47" t="s">
        <v>19</v>
      </c>
      <c r="C41" s="50" t="s">
        <v>105</v>
      </c>
      <c r="D41" s="27"/>
      <c r="E41" s="19" t="s">
        <v>3</v>
      </c>
      <c r="F41" s="3">
        <v>20</v>
      </c>
      <c r="G41" s="1">
        <v>100</v>
      </c>
      <c r="H41" s="20">
        <v>0</v>
      </c>
      <c r="I41" s="21">
        <f t="shared" si="0"/>
        <v>0</v>
      </c>
      <c r="J41" s="38">
        <f t="shared" si="1"/>
        <v>0</v>
      </c>
      <c r="K41" s="39">
        <f t="shared" si="2"/>
        <v>0</v>
      </c>
    </row>
    <row r="42" spans="2:11" s="4" customFormat="1" x14ac:dyDescent="0.25">
      <c r="B42" s="47" t="s">
        <v>20</v>
      </c>
      <c r="C42" s="50"/>
      <c r="D42" s="27"/>
      <c r="E42" s="19" t="s">
        <v>3</v>
      </c>
      <c r="F42" s="3">
        <v>20</v>
      </c>
      <c r="G42" s="1">
        <v>10</v>
      </c>
      <c r="H42" s="20">
        <v>0</v>
      </c>
      <c r="I42" s="21">
        <f t="shared" si="0"/>
        <v>0</v>
      </c>
      <c r="J42" s="38">
        <f t="shared" si="1"/>
        <v>0</v>
      </c>
      <c r="K42" s="39">
        <f t="shared" si="2"/>
        <v>0</v>
      </c>
    </row>
    <row r="43" spans="2:11" s="4" customFormat="1" x14ac:dyDescent="0.25">
      <c r="B43" s="46" t="s">
        <v>23</v>
      </c>
      <c r="C43" s="49"/>
      <c r="D43" s="18"/>
      <c r="E43" s="19" t="s">
        <v>3</v>
      </c>
      <c r="F43" s="3">
        <v>20</v>
      </c>
      <c r="G43" s="1">
        <v>3560</v>
      </c>
      <c r="H43" s="20">
        <v>0</v>
      </c>
      <c r="I43" s="21">
        <f t="shared" si="0"/>
        <v>0</v>
      </c>
      <c r="J43" s="38">
        <f t="shared" si="1"/>
        <v>0</v>
      </c>
      <c r="K43" s="39">
        <f t="shared" si="2"/>
        <v>0</v>
      </c>
    </row>
    <row r="44" spans="2:11" s="4" customFormat="1" x14ac:dyDescent="0.25">
      <c r="B44" s="47" t="s">
        <v>24</v>
      </c>
      <c r="C44" s="50"/>
      <c r="D44" s="27"/>
      <c r="E44" s="19" t="s">
        <v>3</v>
      </c>
      <c r="F44" s="3">
        <v>20</v>
      </c>
      <c r="G44" s="1">
        <v>190</v>
      </c>
      <c r="H44" s="20">
        <v>0</v>
      </c>
      <c r="I44" s="21">
        <f t="shared" si="0"/>
        <v>0</v>
      </c>
      <c r="J44" s="38">
        <f t="shared" si="1"/>
        <v>0</v>
      </c>
      <c r="K44" s="39">
        <f t="shared" si="2"/>
        <v>0</v>
      </c>
    </row>
    <row r="45" spans="2:11" s="4" customFormat="1" x14ac:dyDescent="0.25">
      <c r="B45" s="47" t="s">
        <v>110</v>
      </c>
      <c r="C45" s="50"/>
      <c r="D45" s="27"/>
      <c r="E45" s="19" t="s">
        <v>4</v>
      </c>
      <c r="F45" s="3">
        <v>20</v>
      </c>
      <c r="G45" s="1">
        <v>200</v>
      </c>
      <c r="H45" s="20">
        <v>0</v>
      </c>
      <c r="I45" s="21">
        <f t="shared" si="0"/>
        <v>0</v>
      </c>
      <c r="J45" s="38">
        <f t="shared" si="1"/>
        <v>0</v>
      </c>
      <c r="K45" s="39">
        <f t="shared" si="2"/>
        <v>0</v>
      </c>
    </row>
    <row r="46" spans="2:11" s="4" customFormat="1" x14ac:dyDescent="0.25">
      <c r="B46" s="47" t="s">
        <v>73</v>
      </c>
      <c r="C46" s="50"/>
      <c r="D46" s="27"/>
      <c r="E46" s="19" t="s">
        <v>4</v>
      </c>
      <c r="F46" s="3">
        <v>20</v>
      </c>
      <c r="G46" s="1">
        <v>1460</v>
      </c>
      <c r="H46" s="20">
        <v>0</v>
      </c>
      <c r="I46" s="21">
        <f t="shared" si="0"/>
        <v>0</v>
      </c>
      <c r="J46" s="38">
        <f t="shared" si="1"/>
        <v>0</v>
      </c>
      <c r="K46" s="39">
        <f t="shared" si="2"/>
        <v>0</v>
      </c>
    </row>
    <row r="47" spans="2:11" s="4" customFormat="1" x14ac:dyDescent="0.25">
      <c r="B47" s="47" t="s">
        <v>32</v>
      </c>
      <c r="C47" s="50" t="s">
        <v>111</v>
      </c>
      <c r="D47" s="27"/>
      <c r="E47" s="19" t="s">
        <v>4</v>
      </c>
      <c r="F47" s="3">
        <v>20</v>
      </c>
      <c r="G47" s="1">
        <v>60</v>
      </c>
      <c r="H47" s="20">
        <v>0</v>
      </c>
      <c r="I47" s="21">
        <f t="shared" si="0"/>
        <v>0</v>
      </c>
      <c r="J47" s="38">
        <f t="shared" si="1"/>
        <v>0</v>
      </c>
      <c r="K47" s="39">
        <f t="shared" si="2"/>
        <v>0</v>
      </c>
    </row>
    <row r="48" spans="2:11" s="4" customFormat="1" x14ac:dyDescent="0.25">
      <c r="B48" s="46" t="s">
        <v>112</v>
      </c>
      <c r="C48" s="49"/>
      <c r="D48" s="18"/>
      <c r="E48" s="19" t="s">
        <v>4</v>
      </c>
      <c r="F48" s="3">
        <v>20</v>
      </c>
      <c r="G48" s="1">
        <v>510</v>
      </c>
      <c r="H48" s="20">
        <v>0</v>
      </c>
      <c r="I48" s="21">
        <f t="shared" si="0"/>
        <v>0</v>
      </c>
      <c r="J48" s="38">
        <f t="shared" si="1"/>
        <v>0</v>
      </c>
      <c r="K48" s="39">
        <f t="shared" si="2"/>
        <v>0</v>
      </c>
    </row>
    <row r="49" spans="2:11" s="4" customFormat="1" x14ac:dyDescent="0.25">
      <c r="B49" s="46" t="s">
        <v>113</v>
      </c>
      <c r="C49" s="49" t="s">
        <v>114</v>
      </c>
      <c r="D49" s="18"/>
      <c r="E49" s="19" t="s">
        <v>3</v>
      </c>
      <c r="F49" s="3">
        <v>20</v>
      </c>
      <c r="G49" s="1">
        <v>2</v>
      </c>
      <c r="H49" s="20">
        <v>0</v>
      </c>
      <c r="I49" s="21">
        <f t="shared" si="0"/>
        <v>0</v>
      </c>
      <c r="J49" s="38">
        <f t="shared" si="1"/>
        <v>0</v>
      </c>
      <c r="K49" s="39">
        <f t="shared" si="2"/>
        <v>0</v>
      </c>
    </row>
    <row r="50" spans="2:11" s="4" customFormat="1" ht="15" customHeight="1" x14ac:dyDescent="0.25">
      <c r="B50" s="46" t="s">
        <v>54</v>
      </c>
      <c r="C50" s="49" t="s">
        <v>115</v>
      </c>
      <c r="D50" s="18"/>
      <c r="E50" s="19" t="s">
        <v>4</v>
      </c>
      <c r="F50" s="3">
        <v>20</v>
      </c>
      <c r="G50" s="1">
        <v>200</v>
      </c>
      <c r="H50" s="20">
        <v>0</v>
      </c>
      <c r="I50" s="21">
        <f t="shared" si="0"/>
        <v>0</v>
      </c>
      <c r="J50" s="38">
        <f t="shared" si="1"/>
        <v>0</v>
      </c>
      <c r="K50" s="39">
        <f t="shared" si="2"/>
        <v>0</v>
      </c>
    </row>
    <row r="51" spans="2:11" s="4" customFormat="1" ht="45" customHeight="1" x14ac:dyDescent="0.25">
      <c r="B51" s="46" t="s">
        <v>116</v>
      </c>
      <c r="C51" s="49" t="s">
        <v>117</v>
      </c>
      <c r="D51" s="18"/>
      <c r="E51" s="19" t="s">
        <v>4</v>
      </c>
      <c r="F51" s="3">
        <v>20</v>
      </c>
      <c r="G51" s="1">
        <v>90</v>
      </c>
      <c r="H51" s="20">
        <v>0</v>
      </c>
      <c r="I51" s="21">
        <f t="shared" si="0"/>
        <v>0</v>
      </c>
      <c r="J51" s="38">
        <f t="shared" si="1"/>
        <v>0</v>
      </c>
      <c r="K51" s="39">
        <f t="shared" si="2"/>
        <v>0</v>
      </c>
    </row>
    <row r="52" spans="2:11" s="4" customFormat="1" ht="30" x14ac:dyDescent="0.25">
      <c r="B52" s="46" t="s">
        <v>118</v>
      </c>
      <c r="C52" s="49" t="s">
        <v>119</v>
      </c>
      <c r="D52" s="18"/>
      <c r="E52" s="19" t="s">
        <v>4</v>
      </c>
      <c r="F52" s="3">
        <v>20</v>
      </c>
      <c r="G52" s="1">
        <v>890</v>
      </c>
      <c r="H52" s="20">
        <v>0</v>
      </c>
      <c r="I52" s="21">
        <f t="shared" si="0"/>
        <v>0</v>
      </c>
      <c r="J52" s="38">
        <f t="shared" si="1"/>
        <v>0</v>
      </c>
      <c r="K52" s="39">
        <f t="shared" si="2"/>
        <v>0</v>
      </c>
    </row>
    <row r="53" spans="2:11" s="4" customFormat="1" ht="30" x14ac:dyDescent="0.25">
      <c r="B53" s="46" t="s">
        <v>74</v>
      </c>
      <c r="C53" s="49" t="s">
        <v>120</v>
      </c>
      <c r="D53" s="18"/>
      <c r="E53" s="19" t="s">
        <v>4</v>
      </c>
      <c r="F53" s="3">
        <v>20</v>
      </c>
      <c r="G53" s="1">
        <v>8350</v>
      </c>
      <c r="H53" s="20">
        <v>0</v>
      </c>
      <c r="I53" s="21">
        <f t="shared" si="0"/>
        <v>0</v>
      </c>
      <c r="J53" s="38">
        <f t="shared" si="1"/>
        <v>0</v>
      </c>
      <c r="K53" s="39">
        <f t="shared" si="2"/>
        <v>0</v>
      </c>
    </row>
    <row r="54" spans="2:11" s="4" customFormat="1" ht="30" customHeight="1" x14ac:dyDescent="0.25">
      <c r="B54" s="46" t="s">
        <v>29</v>
      </c>
      <c r="C54" s="49"/>
      <c r="D54" s="18"/>
      <c r="E54" s="19" t="s">
        <v>4</v>
      </c>
      <c r="F54" s="3">
        <v>20</v>
      </c>
      <c r="G54" s="1">
        <v>112</v>
      </c>
      <c r="H54" s="20">
        <v>0</v>
      </c>
      <c r="I54" s="21">
        <f t="shared" si="0"/>
        <v>0</v>
      </c>
      <c r="J54" s="38">
        <f t="shared" si="1"/>
        <v>0</v>
      </c>
      <c r="K54" s="39">
        <f t="shared" si="2"/>
        <v>0</v>
      </c>
    </row>
    <row r="55" spans="2:11" s="4" customFormat="1" x14ac:dyDescent="0.25">
      <c r="B55" s="46" t="s">
        <v>28</v>
      </c>
      <c r="C55" s="49"/>
      <c r="D55" s="18"/>
      <c r="E55" s="19" t="s">
        <v>4</v>
      </c>
      <c r="F55" s="3">
        <v>20</v>
      </c>
      <c r="G55" s="1">
        <v>16</v>
      </c>
      <c r="H55" s="20">
        <v>0</v>
      </c>
      <c r="I55" s="21">
        <f t="shared" si="0"/>
        <v>0</v>
      </c>
      <c r="J55" s="38">
        <f t="shared" si="1"/>
        <v>0</v>
      </c>
      <c r="K55" s="39">
        <f t="shared" si="2"/>
        <v>0</v>
      </c>
    </row>
    <row r="56" spans="2:11" s="4" customFormat="1" x14ac:dyDescent="0.25">
      <c r="B56" s="46" t="s">
        <v>121</v>
      </c>
      <c r="C56" s="49"/>
      <c r="D56" s="18"/>
      <c r="E56" s="19" t="s">
        <v>4</v>
      </c>
      <c r="F56" s="3">
        <v>20</v>
      </c>
      <c r="G56" s="1">
        <v>93</v>
      </c>
      <c r="H56" s="20">
        <v>0</v>
      </c>
      <c r="I56" s="21">
        <f t="shared" si="0"/>
        <v>0</v>
      </c>
      <c r="J56" s="38">
        <f t="shared" si="1"/>
        <v>0</v>
      </c>
      <c r="K56" s="39">
        <f t="shared" si="2"/>
        <v>0</v>
      </c>
    </row>
    <row r="57" spans="2:11" s="4" customFormat="1" x14ac:dyDescent="0.25">
      <c r="B57" s="46" t="s">
        <v>75</v>
      </c>
      <c r="C57" s="49"/>
      <c r="D57" s="18"/>
      <c r="E57" s="19" t="s">
        <v>3</v>
      </c>
      <c r="F57" s="3">
        <v>20</v>
      </c>
      <c r="G57" s="1">
        <v>2</v>
      </c>
      <c r="H57" s="20">
        <v>0</v>
      </c>
      <c r="I57" s="21">
        <f t="shared" si="0"/>
        <v>0</v>
      </c>
      <c r="J57" s="38">
        <f t="shared" si="1"/>
        <v>0</v>
      </c>
      <c r="K57" s="39">
        <f t="shared" si="2"/>
        <v>0</v>
      </c>
    </row>
    <row r="58" spans="2:11" s="4" customFormat="1" x14ac:dyDescent="0.25">
      <c r="B58" s="46" t="s">
        <v>34</v>
      </c>
      <c r="C58" s="49"/>
      <c r="D58" s="18"/>
      <c r="E58" s="19" t="s">
        <v>3</v>
      </c>
      <c r="F58" s="3">
        <v>20</v>
      </c>
      <c r="G58" s="1">
        <v>66</v>
      </c>
      <c r="H58" s="20">
        <v>0</v>
      </c>
      <c r="I58" s="21">
        <f t="shared" si="0"/>
        <v>0</v>
      </c>
      <c r="J58" s="38">
        <f t="shared" si="1"/>
        <v>0</v>
      </c>
      <c r="K58" s="39">
        <f t="shared" si="2"/>
        <v>0</v>
      </c>
    </row>
    <row r="59" spans="2:11" s="4" customFormat="1" x14ac:dyDescent="0.25">
      <c r="B59" s="46" t="s">
        <v>122</v>
      </c>
      <c r="C59" s="49"/>
      <c r="D59" s="18"/>
      <c r="E59" s="19" t="s">
        <v>3</v>
      </c>
      <c r="F59" s="3">
        <v>20</v>
      </c>
      <c r="G59" s="1">
        <v>55</v>
      </c>
      <c r="H59" s="20">
        <v>0</v>
      </c>
      <c r="I59" s="21">
        <f t="shared" si="0"/>
        <v>0</v>
      </c>
      <c r="J59" s="38">
        <f t="shared" si="1"/>
        <v>0</v>
      </c>
      <c r="K59" s="39">
        <f t="shared" si="2"/>
        <v>0</v>
      </c>
    </row>
    <row r="60" spans="2:11" s="4" customFormat="1" ht="30" x14ac:dyDescent="0.25">
      <c r="B60" s="46" t="s">
        <v>123</v>
      </c>
      <c r="C60" s="49" t="s">
        <v>124</v>
      </c>
      <c r="D60" s="18"/>
      <c r="E60" s="19" t="s">
        <v>4</v>
      </c>
      <c r="F60" s="3">
        <v>20</v>
      </c>
      <c r="G60" s="1">
        <v>770</v>
      </c>
      <c r="H60" s="20">
        <v>0</v>
      </c>
      <c r="I60" s="21">
        <f t="shared" si="0"/>
        <v>0</v>
      </c>
      <c r="J60" s="38">
        <f t="shared" si="1"/>
        <v>0</v>
      </c>
      <c r="K60" s="39">
        <f t="shared" si="2"/>
        <v>0</v>
      </c>
    </row>
    <row r="61" spans="2:11" s="4" customFormat="1" ht="30" x14ac:dyDescent="0.25">
      <c r="B61" s="46" t="s">
        <v>30</v>
      </c>
      <c r="C61" s="49" t="s">
        <v>124</v>
      </c>
      <c r="D61" s="18"/>
      <c r="E61" s="19" t="s">
        <v>4</v>
      </c>
      <c r="F61" s="3">
        <v>20</v>
      </c>
      <c r="G61" s="1">
        <v>1500</v>
      </c>
      <c r="H61" s="20">
        <v>0</v>
      </c>
      <c r="I61" s="21">
        <f t="shared" si="0"/>
        <v>0</v>
      </c>
      <c r="J61" s="38">
        <f t="shared" si="1"/>
        <v>0</v>
      </c>
      <c r="K61" s="39">
        <f t="shared" si="2"/>
        <v>0</v>
      </c>
    </row>
    <row r="62" spans="2:11" s="4" customFormat="1" ht="45" x14ac:dyDescent="0.25">
      <c r="B62" s="46" t="s">
        <v>125</v>
      </c>
      <c r="C62" s="49" t="s">
        <v>126</v>
      </c>
      <c r="D62" s="18"/>
      <c r="E62" s="19" t="s">
        <v>4</v>
      </c>
      <c r="F62" s="3">
        <v>20</v>
      </c>
      <c r="G62" s="1">
        <v>500</v>
      </c>
      <c r="H62" s="20">
        <v>0</v>
      </c>
      <c r="I62" s="21">
        <f t="shared" si="0"/>
        <v>0</v>
      </c>
      <c r="J62" s="38">
        <f t="shared" si="1"/>
        <v>0</v>
      </c>
      <c r="K62" s="39">
        <f t="shared" si="2"/>
        <v>0</v>
      </c>
    </row>
    <row r="63" spans="2:11" s="4" customFormat="1" ht="45" x14ac:dyDescent="0.25">
      <c r="B63" s="46" t="s">
        <v>127</v>
      </c>
      <c r="C63" s="49" t="s">
        <v>128</v>
      </c>
      <c r="D63" s="18"/>
      <c r="E63" s="19" t="s">
        <v>4</v>
      </c>
      <c r="F63" s="3">
        <v>20</v>
      </c>
      <c r="G63" s="1">
        <v>5500</v>
      </c>
      <c r="H63" s="20">
        <v>0</v>
      </c>
      <c r="I63" s="21">
        <f t="shared" si="0"/>
        <v>0</v>
      </c>
      <c r="J63" s="38">
        <f t="shared" si="1"/>
        <v>0</v>
      </c>
      <c r="K63" s="39">
        <f t="shared" si="2"/>
        <v>0</v>
      </c>
    </row>
    <row r="64" spans="2:11" s="4" customFormat="1" ht="30" x14ac:dyDescent="0.25">
      <c r="B64" s="46" t="s">
        <v>129</v>
      </c>
      <c r="C64" s="49" t="s">
        <v>130</v>
      </c>
      <c r="D64" s="18"/>
      <c r="E64" s="19" t="s">
        <v>4</v>
      </c>
      <c r="F64" s="3">
        <v>20</v>
      </c>
      <c r="G64" s="1">
        <v>4650</v>
      </c>
      <c r="H64" s="20">
        <v>0</v>
      </c>
      <c r="I64" s="21">
        <f t="shared" si="0"/>
        <v>0</v>
      </c>
      <c r="J64" s="38">
        <f t="shared" si="1"/>
        <v>0</v>
      </c>
      <c r="K64" s="39">
        <f t="shared" si="2"/>
        <v>0</v>
      </c>
    </row>
    <row r="65" spans="2:11" s="4" customFormat="1" ht="45" x14ac:dyDescent="0.25">
      <c r="B65" s="46" t="s">
        <v>131</v>
      </c>
      <c r="C65" s="49" t="s">
        <v>132</v>
      </c>
      <c r="D65" s="18"/>
      <c r="E65" s="19" t="s">
        <v>4</v>
      </c>
      <c r="F65" s="3">
        <v>20</v>
      </c>
      <c r="G65" s="1">
        <v>2140</v>
      </c>
      <c r="H65" s="20">
        <v>0</v>
      </c>
      <c r="I65" s="21">
        <f t="shared" ref="I65:I96" si="6">H65*(1+F65/100)</f>
        <v>0</v>
      </c>
      <c r="J65" s="38">
        <f t="shared" ref="J65:J96" si="7">H65*G65</f>
        <v>0</v>
      </c>
      <c r="K65" s="39">
        <f t="shared" ref="K65:K96" si="8">I65*G65</f>
        <v>0</v>
      </c>
    </row>
    <row r="66" spans="2:11" s="4" customFormat="1" ht="45" x14ac:dyDescent="0.25">
      <c r="B66" s="46" t="s">
        <v>133</v>
      </c>
      <c r="C66" s="49" t="s">
        <v>134</v>
      </c>
      <c r="D66" s="18"/>
      <c r="E66" s="19" t="s">
        <v>4</v>
      </c>
      <c r="F66" s="3">
        <v>20</v>
      </c>
      <c r="G66" s="1">
        <v>150</v>
      </c>
      <c r="H66" s="20">
        <v>0</v>
      </c>
      <c r="I66" s="21">
        <f t="shared" si="6"/>
        <v>0</v>
      </c>
      <c r="J66" s="38">
        <f t="shared" si="7"/>
        <v>0</v>
      </c>
      <c r="K66" s="39">
        <f t="shared" si="8"/>
        <v>0</v>
      </c>
    </row>
    <row r="67" spans="2:11" s="4" customFormat="1" ht="30" x14ac:dyDescent="0.25">
      <c r="B67" s="46" t="s">
        <v>31</v>
      </c>
      <c r="C67" s="49" t="s">
        <v>135</v>
      </c>
      <c r="D67" s="18"/>
      <c r="E67" s="19" t="s">
        <v>4</v>
      </c>
      <c r="F67" s="3">
        <v>20</v>
      </c>
      <c r="G67" s="1">
        <v>5540</v>
      </c>
      <c r="H67" s="20">
        <v>0</v>
      </c>
      <c r="I67" s="21">
        <f t="shared" si="6"/>
        <v>0</v>
      </c>
      <c r="J67" s="38">
        <f t="shared" si="7"/>
        <v>0</v>
      </c>
      <c r="K67" s="39">
        <f t="shared" si="8"/>
        <v>0</v>
      </c>
    </row>
    <row r="68" spans="2:11" s="4" customFormat="1" x14ac:dyDescent="0.25">
      <c r="B68" s="46" t="s">
        <v>136</v>
      </c>
      <c r="C68" s="49" t="s">
        <v>137</v>
      </c>
      <c r="D68" s="18"/>
      <c r="E68" s="19" t="s">
        <v>4</v>
      </c>
      <c r="F68" s="3">
        <v>20</v>
      </c>
      <c r="G68" s="1">
        <v>5</v>
      </c>
      <c r="H68" s="20">
        <v>0</v>
      </c>
      <c r="I68" s="21">
        <f t="shared" si="6"/>
        <v>0</v>
      </c>
      <c r="J68" s="38">
        <f t="shared" si="7"/>
        <v>0</v>
      </c>
      <c r="K68" s="39">
        <f t="shared" si="8"/>
        <v>0</v>
      </c>
    </row>
    <row r="69" spans="2:11" s="4" customFormat="1" x14ac:dyDescent="0.25">
      <c r="B69" s="46" t="s">
        <v>52</v>
      </c>
      <c r="C69" s="49" t="s">
        <v>138</v>
      </c>
      <c r="D69" s="18"/>
      <c r="E69" s="19" t="s">
        <v>4</v>
      </c>
      <c r="F69" s="3">
        <v>20</v>
      </c>
      <c r="G69" s="1">
        <v>12</v>
      </c>
      <c r="H69" s="20">
        <v>0</v>
      </c>
      <c r="I69" s="21">
        <f t="shared" si="6"/>
        <v>0</v>
      </c>
      <c r="J69" s="38">
        <f t="shared" si="7"/>
        <v>0</v>
      </c>
      <c r="K69" s="39">
        <f t="shared" si="8"/>
        <v>0</v>
      </c>
    </row>
    <row r="70" spans="2:11" s="4" customFormat="1" x14ac:dyDescent="0.25">
      <c r="B70" s="46" t="s">
        <v>47</v>
      </c>
      <c r="C70" s="49" t="s">
        <v>139</v>
      </c>
      <c r="D70" s="18"/>
      <c r="E70" s="19" t="s">
        <v>4</v>
      </c>
      <c r="F70" s="3">
        <v>20</v>
      </c>
      <c r="G70" s="1">
        <v>73</v>
      </c>
      <c r="H70" s="20">
        <v>0</v>
      </c>
      <c r="I70" s="21">
        <f t="shared" si="6"/>
        <v>0</v>
      </c>
      <c r="J70" s="38">
        <f t="shared" si="7"/>
        <v>0</v>
      </c>
      <c r="K70" s="39">
        <f t="shared" si="8"/>
        <v>0</v>
      </c>
    </row>
    <row r="71" spans="2:11" s="4" customFormat="1" ht="28.5" x14ac:dyDescent="0.25">
      <c r="B71" s="46" t="s">
        <v>56</v>
      </c>
      <c r="C71" s="49"/>
      <c r="D71" s="18"/>
      <c r="E71" s="19" t="s">
        <v>4</v>
      </c>
      <c r="F71" s="3">
        <v>20</v>
      </c>
      <c r="G71" s="1">
        <v>106</v>
      </c>
      <c r="H71" s="20">
        <v>0</v>
      </c>
      <c r="I71" s="21">
        <f t="shared" si="6"/>
        <v>0</v>
      </c>
      <c r="J71" s="38">
        <f t="shared" si="7"/>
        <v>0</v>
      </c>
      <c r="K71" s="39">
        <f t="shared" si="8"/>
        <v>0</v>
      </c>
    </row>
    <row r="72" spans="2:11" s="4" customFormat="1" x14ac:dyDescent="0.25">
      <c r="B72" s="46" t="s">
        <v>140</v>
      </c>
      <c r="C72" s="49" t="s">
        <v>141</v>
      </c>
      <c r="D72" s="18"/>
      <c r="E72" s="19" t="s">
        <v>4</v>
      </c>
      <c r="F72" s="3">
        <v>20</v>
      </c>
      <c r="G72" s="1">
        <v>13</v>
      </c>
      <c r="H72" s="20">
        <v>0</v>
      </c>
      <c r="I72" s="21">
        <f t="shared" si="6"/>
        <v>0</v>
      </c>
      <c r="J72" s="38">
        <f t="shared" si="7"/>
        <v>0</v>
      </c>
      <c r="K72" s="39">
        <f t="shared" si="8"/>
        <v>0</v>
      </c>
    </row>
    <row r="73" spans="2:11" s="4" customFormat="1" x14ac:dyDescent="0.25">
      <c r="B73" s="46" t="s">
        <v>48</v>
      </c>
      <c r="C73" s="49" t="s">
        <v>142</v>
      </c>
      <c r="D73" s="18"/>
      <c r="E73" s="19" t="s">
        <v>4</v>
      </c>
      <c r="F73" s="3">
        <v>20</v>
      </c>
      <c r="G73" s="1">
        <v>116</v>
      </c>
      <c r="H73" s="20">
        <v>0</v>
      </c>
      <c r="I73" s="21">
        <f t="shared" si="6"/>
        <v>0</v>
      </c>
      <c r="J73" s="38">
        <f t="shared" si="7"/>
        <v>0</v>
      </c>
      <c r="K73" s="39">
        <f t="shared" si="8"/>
        <v>0</v>
      </c>
    </row>
    <row r="74" spans="2:11" s="4" customFormat="1" x14ac:dyDescent="0.25">
      <c r="B74" s="46" t="s">
        <v>49</v>
      </c>
      <c r="C74" s="49" t="s">
        <v>142</v>
      </c>
      <c r="D74" s="18"/>
      <c r="E74" s="19" t="s">
        <v>4</v>
      </c>
      <c r="F74" s="3">
        <v>20</v>
      </c>
      <c r="G74" s="1">
        <v>113</v>
      </c>
      <c r="H74" s="20">
        <v>0</v>
      </c>
      <c r="I74" s="21">
        <f t="shared" si="6"/>
        <v>0</v>
      </c>
      <c r="J74" s="38">
        <f t="shared" si="7"/>
        <v>0</v>
      </c>
      <c r="K74" s="39">
        <f t="shared" si="8"/>
        <v>0</v>
      </c>
    </row>
    <row r="75" spans="2:11" s="4" customFormat="1" x14ac:dyDescent="0.25">
      <c r="B75" s="46" t="s">
        <v>143</v>
      </c>
      <c r="C75" s="49"/>
      <c r="D75" s="18"/>
      <c r="E75" s="19" t="s">
        <v>3</v>
      </c>
      <c r="F75" s="3">
        <v>20</v>
      </c>
      <c r="G75" s="1">
        <v>2</v>
      </c>
      <c r="H75" s="20">
        <v>0</v>
      </c>
      <c r="I75" s="21">
        <f t="shared" si="6"/>
        <v>0</v>
      </c>
      <c r="J75" s="38">
        <f t="shared" si="7"/>
        <v>0</v>
      </c>
      <c r="K75" s="39">
        <f t="shared" si="8"/>
        <v>0</v>
      </c>
    </row>
    <row r="76" spans="2:11" s="4" customFormat="1" x14ac:dyDescent="0.25">
      <c r="B76" s="46" t="s">
        <v>51</v>
      </c>
      <c r="C76" s="49"/>
      <c r="D76" s="18"/>
      <c r="E76" s="19" t="s">
        <v>3</v>
      </c>
      <c r="F76" s="3">
        <v>20</v>
      </c>
      <c r="G76" s="1">
        <v>11</v>
      </c>
      <c r="H76" s="20">
        <v>0</v>
      </c>
      <c r="I76" s="21">
        <f t="shared" si="6"/>
        <v>0</v>
      </c>
      <c r="J76" s="38">
        <f t="shared" si="7"/>
        <v>0</v>
      </c>
      <c r="K76" s="39">
        <f t="shared" si="8"/>
        <v>0</v>
      </c>
    </row>
    <row r="77" spans="2:11" s="4" customFormat="1" x14ac:dyDescent="0.25">
      <c r="B77" s="46" t="s">
        <v>42</v>
      </c>
      <c r="C77" s="49"/>
      <c r="D77" s="18"/>
      <c r="E77" s="19" t="s">
        <v>3</v>
      </c>
      <c r="F77" s="3">
        <v>20</v>
      </c>
      <c r="G77" s="1">
        <v>19</v>
      </c>
      <c r="H77" s="20">
        <v>0</v>
      </c>
      <c r="I77" s="21">
        <f t="shared" si="6"/>
        <v>0</v>
      </c>
      <c r="J77" s="38">
        <f t="shared" si="7"/>
        <v>0</v>
      </c>
      <c r="K77" s="39">
        <f t="shared" si="8"/>
        <v>0</v>
      </c>
    </row>
    <row r="78" spans="2:11" s="4" customFormat="1" x14ac:dyDescent="0.25">
      <c r="B78" s="46" t="s">
        <v>43</v>
      </c>
      <c r="C78" s="49"/>
      <c r="D78" s="18"/>
      <c r="E78" s="19" t="s">
        <v>3</v>
      </c>
      <c r="F78" s="3">
        <v>20</v>
      </c>
      <c r="G78" s="1">
        <v>29</v>
      </c>
      <c r="H78" s="20">
        <v>0</v>
      </c>
      <c r="I78" s="21">
        <f t="shared" si="6"/>
        <v>0</v>
      </c>
      <c r="J78" s="38">
        <f t="shared" si="7"/>
        <v>0</v>
      </c>
      <c r="K78" s="39">
        <f t="shared" si="8"/>
        <v>0</v>
      </c>
    </row>
    <row r="79" spans="2:11" s="4" customFormat="1" ht="28.5" x14ac:dyDescent="0.25">
      <c r="B79" s="46" t="s">
        <v>67</v>
      </c>
      <c r="C79" s="49"/>
      <c r="D79" s="18"/>
      <c r="E79" s="19" t="s">
        <v>3</v>
      </c>
      <c r="F79" s="3">
        <v>20</v>
      </c>
      <c r="G79" s="1">
        <v>3</v>
      </c>
      <c r="H79" s="20">
        <v>0</v>
      </c>
      <c r="I79" s="21">
        <f t="shared" si="6"/>
        <v>0</v>
      </c>
      <c r="J79" s="38">
        <f t="shared" si="7"/>
        <v>0</v>
      </c>
      <c r="K79" s="39">
        <f t="shared" si="8"/>
        <v>0</v>
      </c>
    </row>
    <row r="80" spans="2:11" s="4" customFormat="1" x14ac:dyDescent="0.25">
      <c r="B80" s="46" t="s">
        <v>144</v>
      </c>
      <c r="C80" s="49" t="s">
        <v>145</v>
      </c>
      <c r="D80" s="18"/>
      <c r="E80" s="19" t="s">
        <v>3</v>
      </c>
      <c r="F80" s="3">
        <v>20</v>
      </c>
      <c r="G80" s="1">
        <v>4</v>
      </c>
      <c r="H80" s="20">
        <v>0</v>
      </c>
      <c r="I80" s="21">
        <f t="shared" si="6"/>
        <v>0</v>
      </c>
      <c r="J80" s="38">
        <f t="shared" si="7"/>
        <v>0</v>
      </c>
      <c r="K80" s="39">
        <f t="shared" si="8"/>
        <v>0</v>
      </c>
    </row>
    <row r="81" spans="2:11" s="4" customFormat="1" x14ac:dyDescent="0.25">
      <c r="B81" s="46" t="s">
        <v>68</v>
      </c>
      <c r="C81" s="49"/>
      <c r="D81" s="18"/>
      <c r="E81" s="19" t="s">
        <v>3</v>
      </c>
      <c r="F81" s="3">
        <v>20</v>
      </c>
      <c r="G81" s="1">
        <v>3</v>
      </c>
      <c r="H81" s="20">
        <v>0</v>
      </c>
      <c r="I81" s="21">
        <f t="shared" si="6"/>
        <v>0</v>
      </c>
      <c r="J81" s="38">
        <f t="shared" si="7"/>
        <v>0</v>
      </c>
      <c r="K81" s="39">
        <f t="shared" si="8"/>
        <v>0</v>
      </c>
    </row>
    <row r="82" spans="2:11" s="4" customFormat="1" x14ac:dyDescent="0.25">
      <c r="B82" s="46" t="s">
        <v>69</v>
      </c>
      <c r="C82" s="49"/>
      <c r="D82" s="18"/>
      <c r="E82" s="19" t="s">
        <v>3</v>
      </c>
      <c r="F82" s="3">
        <v>20</v>
      </c>
      <c r="G82" s="1">
        <v>6</v>
      </c>
      <c r="H82" s="20">
        <v>0</v>
      </c>
      <c r="I82" s="21">
        <f t="shared" si="6"/>
        <v>0</v>
      </c>
      <c r="J82" s="38">
        <f t="shared" si="7"/>
        <v>0</v>
      </c>
      <c r="K82" s="39">
        <f t="shared" si="8"/>
        <v>0</v>
      </c>
    </row>
    <row r="83" spans="2:11" s="4" customFormat="1" x14ac:dyDescent="0.25">
      <c r="B83" s="46" t="s">
        <v>146</v>
      </c>
      <c r="C83" s="49" t="s">
        <v>147</v>
      </c>
      <c r="D83" s="18"/>
      <c r="E83" s="19" t="s">
        <v>4</v>
      </c>
      <c r="F83" s="3">
        <v>20</v>
      </c>
      <c r="G83" s="1">
        <v>1</v>
      </c>
      <c r="H83" s="20">
        <v>0</v>
      </c>
      <c r="I83" s="21">
        <f t="shared" si="6"/>
        <v>0</v>
      </c>
      <c r="J83" s="38">
        <f t="shared" si="7"/>
        <v>0</v>
      </c>
      <c r="K83" s="39">
        <f t="shared" si="8"/>
        <v>0</v>
      </c>
    </row>
    <row r="84" spans="2:11" s="4" customFormat="1" x14ac:dyDescent="0.25">
      <c r="B84" s="46" t="s">
        <v>148</v>
      </c>
      <c r="C84" s="49" t="s">
        <v>149</v>
      </c>
      <c r="D84" s="18"/>
      <c r="E84" s="19" t="s">
        <v>3</v>
      </c>
      <c r="F84" s="3">
        <v>20</v>
      </c>
      <c r="G84" s="1">
        <v>75</v>
      </c>
      <c r="H84" s="20">
        <v>0</v>
      </c>
      <c r="I84" s="21">
        <f t="shared" si="6"/>
        <v>0</v>
      </c>
      <c r="J84" s="38">
        <f t="shared" si="7"/>
        <v>0</v>
      </c>
      <c r="K84" s="39">
        <f t="shared" si="8"/>
        <v>0</v>
      </c>
    </row>
    <row r="85" spans="2:11" s="4" customFormat="1" x14ac:dyDescent="0.25">
      <c r="B85" s="46" t="s">
        <v>150</v>
      </c>
      <c r="C85" s="49"/>
      <c r="D85" s="18"/>
      <c r="E85" s="19" t="s">
        <v>3</v>
      </c>
      <c r="F85" s="3">
        <v>20</v>
      </c>
      <c r="G85" s="1">
        <v>1</v>
      </c>
      <c r="H85" s="20">
        <v>0</v>
      </c>
      <c r="I85" s="21">
        <f t="shared" si="6"/>
        <v>0</v>
      </c>
      <c r="J85" s="38">
        <f t="shared" si="7"/>
        <v>0</v>
      </c>
      <c r="K85" s="39">
        <f t="shared" si="8"/>
        <v>0</v>
      </c>
    </row>
    <row r="86" spans="2:11" s="4" customFormat="1" x14ac:dyDescent="0.25">
      <c r="B86" s="46" t="s">
        <v>72</v>
      </c>
      <c r="C86" s="49"/>
      <c r="D86" s="18"/>
      <c r="E86" s="19" t="s">
        <v>3</v>
      </c>
      <c r="F86" s="3">
        <v>20</v>
      </c>
      <c r="G86" s="1">
        <v>2</v>
      </c>
      <c r="H86" s="20">
        <v>0</v>
      </c>
      <c r="I86" s="21">
        <f t="shared" si="6"/>
        <v>0</v>
      </c>
      <c r="J86" s="38">
        <f t="shared" si="7"/>
        <v>0</v>
      </c>
      <c r="K86" s="39">
        <f t="shared" si="8"/>
        <v>0</v>
      </c>
    </row>
    <row r="87" spans="2:11" s="4" customFormat="1" x14ac:dyDescent="0.25">
      <c r="B87" s="46" t="s">
        <v>70</v>
      </c>
      <c r="C87" s="49"/>
      <c r="D87" s="18"/>
      <c r="E87" s="19" t="s">
        <v>3</v>
      </c>
      <c r="F87" s="3">
        <v>20</v>
      </c>
      <c r="G87" s="1">
        <v>3</v>
      </c>
      <c r="H87" s="20">
        <v>0</v>
      </c>
      <c r="I87" s="21">
        <f t="shared" si="6"/>
        <v>0</v>
      </c>
      <c r="J87" s="38">
        <f t="shared" si="7"/>
        <v>0</v>
      </c>
      <c r="K87" s="39">
        <f t="shared" si="8"/>
        <v>0</v>
      </c>
    </row>
    <row r="88" spans="2:11" s="4" customFormat="1" ht="15" customHeight="1" x14ac:dyDescent="0.25">
      <c r="B88" s="46" t="s">
        <v>151</v>
      </c>
      <c r="C88" s="49"/>
      <c r="D88" s="18"/>
      <c r="E88" s="19" t="s">
        <v>4</v>
      </c>
      <c r="F88" s="3">
        <v>20</v>
      </c>
      <c r="G88" s="1">
        <v>10</v>
      </c>
      <c r="H88" s="20">
        <v>0</v>
      </c>
      <c r="I88" s="21">
        <f t="shared" si="6"/>
        <v>0</v>
      </c>
      <c r="J88" s="38">
        <f t="shared" si="7"/>
        <v>0</v>
      </c>
      <c r="K88" s="39">
        <f t="shared" si="8"/>
        <v>0</v>
      </c>
    </row>
    <row r="89" spans="2:11" s="4" customFormat="1" x14ac:dyDescent="0.25">
      <c r="B89" s="46" t="s">
        <v>83</v>
      </c>
      <c r="C89" s="49"/>
      <c r="D89" s="18"/>
      <c r="E89" s="19" t="s">
        <v>3</v>
      </c>
      <c r="F89" s="3">
        <v>20</v>
      </c>
      <c r="G89" s="1">
        <v>6</v>
      </c>
      <c r="H89" s="20">
        <v>0</v>
      </c>
      <c r="I89" s="21">
        <f t="shared" si="6"/>
        <v>0</v>
      </c>
      <c r="J89" s="38">
        <f t="shared" si="7"/>
        <v>0</v>
      </c>
      <c r="K89" s="39">
        <f t="shared" si="8"/>
        <v>0</v>
      </c>
    </row>
    <row r="90" spans="2:11" s="4" customFormat="1" x14ac:dyDescent="0.25">
      <c r="B90" s="46" t="s">
        <v>71</v>
      </c>
      <c r="C90" s="49"/>
      <c r="D90" s="18"/>
      <c r="E90" s="19" t="s">
        <v>4</v>
      </c>
      <c r="F90" s="3">
        <v>20</v>
      </c>
      <c r="G90" s="1">
        <v>76</v>
      </c>
      <c r="H90" s="20">
        <v>0</v>
      </c>
      <c r="I90" s="21">
        <f t="shared" si="6"/>
        <v>0</v>
      </c>
      <c r="J90" s="38">
        <f t="shared" si="7"/>
        <v>0</v>
      </c>
      <c r="K90" s="39">
        <f t="shared" si="8"/>
        <v>0</v>
      </c>
    </row>
    <row r="91" spans="2:11" s="4" customFormat="1" x14ac:dyDescent="0.25">
      <c r="B91" s="46" t="s">
        <v>46</v>
      </c>
      <c r="C91" s="49" t="s">
        <v>152</v>
      </c>
      <c r="D91" s="18"/>
      <c r="E91" s="19" t="s">
        <v>3</v>
      </c>
      <c r="F91" s="3">
        <v>20</v>
      </c>
      <c r="G91" s="1">
        <v>5</v>
      </c>
      <c r="H91" s="20">
        <v>0</v>
      </c>
      <c r="I91" s="21">
        <f t="shared" si="6"/>
        <v>0</v>
      </c>
      <c r="J91" s="38">
        <f t="shared" si="7"/>
        <v>0</v>
      </c>
      <c r="K91" s="39">
        <f t="shared" si="8"/>
        <v>0</v>
      </c>
    </row>
    <row r="92" spans="2:11" s="4" customFormat="1" x14ac:dyDescent="0.25">
      <c r="B92" s="46" t="s">
        <v>50</v>
      </c>
      <c r="C92" s="49"/>
      <c r="D92" s="18"/>
      <c r="E92" s="19" t="s">
        <v>3</v>
      </c>
      <c r="F92" s="3">
        <v>20</v>
      </c>
      <c r="G92" s="1">
        <v>20</v>
      </c>
      <c r="H92" s="20">
        <v>0</v>
      </c>
      <c r="I92" s="21">
        <f t="shared" si="6"/>
        <v>0</v>
      </c>
      <c r="J92" s="38">
        <f t="shared" si="7"/>
        <v>0</v>
      </c>
      <c r="K92" s="39">
        <f t="shared" si="8"/>
        <v>0</v>
      </c>
    </row>
    <row r="93" spans="2:11" s="4" customFormat="1" x14ac:dyDescent="0.25">
      <c r="B93" s="46" t="s">
        <v>22</v>
      </c>
      <c r="C93" s="49"/>
      <c r="D93" s="18"/>
      <c r="E93" s="19" t="s">
        <v>4</v>
      </c>
      <c r="F93" s="3">
        <v>20</v>
      </c>
      <c r="G93" s="1">
        <v>745</v>
      </c>
      <c r="H93" s="20">
        <v>0</v>
      </c>
      <c r="I93" s="21">
        <f t="shared" si="6"/>
        <v>0</v>
      </c>
      <c r="J93" s="38">
        <f t="shared" si="7"/>
        <v>0</v>
      </c>
      <c r="K93" s="39">
        <f t="shared" si="8"/>
        <v>0</v>
      </c>
    </row>
    <row r="94" spans="2:11" s="4" customFormat="1" x14ac:dyDescent="0.25">
      <c r="B94" s="46" t="s">
        <v>153</v>
      </c>
      <c r="C94" s="49" t="s">
        <v>154</v>
      </c>
      <c r="D94" s="18"/>
      <c r="E94" s="19" t="s">
        <v>3</v>
      </c>
      <c r="F94" s="3">
        <v>20</v>
      </c>
      <c r="G94" s="1">
        <v>3</v>
      </c>
      <c r="H94" s="20">
        <v>0</v>
      </c>
      <c r="I94" s="21">
        <f t="shared" si="6"/>
        <v>0</v>
      </c>
      <c r="J94" s="38">
        <f t="shared" si="7"/>
        <v>0</v>
      </c>
      <c r="K94" s="39">
        <f t="shared" si="8"/>
        <v>0</v>
      </c>
    </row>
    <row r="95" spans="2:11" s="4" customFormat="1" x14ac:dyDescent="0.25">
      <c r="B95" s="46" t="s">
        <v>27</v>
      </c>
      <c r="C95" s="49"/>
      <c r="D95" s="18"/>
      <c r="E95" s="19" t="s">
        <v>3</v>
      </c>
      <c r="F95" s="3">
        <v>20</v>
      </c>
      <c r="G95" s="1">
        <v>9</v>
      </c>
      <c r="H95" s="20">
        <v>0</v>
      </c>
      <c r="I95" s="21">
        <f t="shared" si="6"/>
        <v>0</v>
      </c>
      <c r="J95" s="38">
        <f t="shared" si="7"/>
        <v>0</v>
      </c>
      <c r="K95" s="39">
        <f t="shared" si="8"/>
        <v>0</v>
      </c>
    </row>
    <row r="96" spans="2:11" s="4" customFormat="1" x14ac:dyDescent="0.25">
      <c r="B96" s="46" t="s">
        <v>155</v>
      </c>
      <c r="C96" s="49" t="s">
        <v>156</v>
      </c>
      <c r="D96" s="18"/>
      <c r="E96" s="19" t="s">
        <v>3</v>
      </c>
      <c r="F96" s="3">
        <v>20</v>
      </c>
      <c r="G96" s="1">
        <v>160</v>
      </c>
      <c r="H96" s="20">
        <v>0</v>
      </c>
      <c r="I96" s="21">
        <f t="shared" si="6"/>
        <v>0</v>
      </c>
      <c r="J96" s="38">
        <f t="shared" si="7"/>
        <v>0</v>
      </c>
      <c r="K96" s="39">
        <f t="shared" si="8"/>
        <v>0</v>
      </c>
    </row>
    <row r="97" spans="2:11" s="4" customFormat="1" ht="45" x14ac:dyDescent="0.25">
      <c r="B97" s="46" t="s">
        <v>157</v>
      </c>
      <c r="C97" s="49" t="s">
        <v>158</v>
      </c>
      <c r="D97" s="18"/>
      <c r="E97" s="19" t="s">
        <v>3</v>
      </c>
      <c r="F97" s="3">
        <v>20</v>
      </c>
      <c r="G97" s="1">
        <v>295</v>
      </c>
      <c r="H97" s="20">
        <v>0</v>
      </c>
      <c r="I97" s="21">
        <f t="shared" ref="I97:I128" si="9">H97*(1+F97/100)</f>
        <v>0</v>
      </c>
      <c r="J97" s="38">
        <f t="shared" ref="J97:J128" si="10">H97*G97</f>
        <v>0</v>
      </c>
      <c r="K97" s="39">
        <f t="shared" ref="K97:K128" si="11">I97*G97</f>
        <v>0</v>
      </c>
    </row>
    <row r="98" spans="2:11" s="4" customFormat="1" x14ac:dyDescent="0.25">
      <c r="B98" s="46" t="s">
        <v>36</v>
      </c>
      <c r="C98" s="49" t="s">
        <v>152</v>
      </c>
      <c r="D98" s="18"/>
      <c r="E98" s="19" t="s">
        <v>3</v>
      </c>
      <c r="F98" s="3">
        <v>20</v>
      </c>
      <c r="G98" s="1">
        <v>2330</v>
      </c>
      <c r="H98" s="20">
        <v>0</v>
      </c>
      <c r="I98" s="21">
        <f t="shared" si="9"/>
        <v>0</v>
      </c>
      <c r="J98" s="38">
        <f t="shared" si="10"/>
        <v>0</v>
      </c>
      <c r="K98" s="39">
        <f t="shared" si="11"/>
        <v>0</v>
      </c>
    </row>
    <row r="99" spans="2:11" s="4" customFormat="1" x14ac:dyDescent="0.25">
      <c r="B99" s="46" t="s">
        <v>38</v>
      </c>
      <c r="C99" s="49" t="s">
        <v>152</v>
      </c>
      <c r="D99" s="18"/>
      <c r="E99" s="19" t="s">
        <v>3</v>
      </c>
      <c r="F99" s="3">
        <v>20</v>
      </c>
      <c r="G99" s="1">
        <v>1290</v>
      </c>
      <c r="H99" s="20">
        <v>0</v>
      </c>
      <c r="I99" s="21">
        <f t="shared" si="9"/>
        <v>0</v>
      </c>
      <c r="J99" s="38">
        <f t="shared" si="10"/>
        <v>0</v>
      </c>
      <c r="K99" s="39">
        <f t="shared" si="11"/>
        <v>0</v>
      </c>
    </row>
    <row r="100" spans="2:11" s="4" customFormat="1" x14ac:dyDescent="0.25">
      <c r="B100" s="46" t="s">
        <v>159</v>
      </c>
      <c r="C100" s="49" t="s">
        <v>152</v>
      </c>
      <c r="D100" s="18"/>
      <c r="E100" s="19" t="s">
        <v>3</v>
      </c>
      <c r="F100" s="3">
        <v>20</v>
      </c>
      <c r="G100" s="1">
        <v>115</v>
      </c>
      <c r="H100" s="20">
        <v>0</v>
      </c>
      <c r="I100" s="21">
        <f t="shared" si="9"/>
        <v>0</v>
      </c>
      <c r="J100" s="38">
        <f t="shared" si="10"/>
        <v>0</v>
      </c>
      <c r="K100" s="39">
        <f t="shared" si="11"/>
        <v>0</v>
      </c>
    </row>
    <row r="101" spans="2:11" s="4" customFormat="1" x14ac:dyDescent="0.25">
      <c r="B101" s="46" t="s">
        <v>37</v>
      </c>
      <c r="C101" s="49" t="s">
        <v>152</v>
      </c>
      <c r="D101" s="18"/>
      <c r="E101" s="19" t="s">
        <v>3</v>
      </c>
      <c r="F101" s="3">
        <v>20</v>
      </c>
      <c r="G101" s="1">
        <v>1510</v>
      </c>
      <c r="H101" s="20">
        <v>0</v>
      </c>
      <c r="I101" s="21">
        <f t="shared" si="9"/>
        <v>0</v>
      </c>
      <c r="J101" s="38">
        <f t="shared" si="10"/>
        <v>0</v>
      </c>
      <c r="K101" s="39">
        <f t="shared" si="11"/>
        <v>0</v>
      </c>
    </row>
    <row r="102" spans="2:11" s="4" customFormat="1" x14ac:dyDescent="0.25">
      <c r="B102" s="46" t="s">
        <v>160</v>
      </c>
      <c r="C102" s="51">
        <v>8.0000000000000004E-4</v>
      </c>
      <c r="D102" s="18"/>
      <c r="E102" s="19" t="s">
        <v>5</v>
      </c>
      <c r="F102" s="3">
        <v>20</v>
      </c>
      <c r="G102" s="1">
        <v>530</v>
      </c>
      <c r="H102" s="20">
        <v>0</v>
      </c>
      <c r="I102" s="21">
        <f t="shared" si="9"/>
        <v>0</v>
      </c>
      <c r="J102" s="38">
        <f t="shared" si="10"/>
        <v>0</v>
      </c>
      <c r="K102" s="39">
        <f t="shared" si="11"/>
        <v>0</v>
      </c>
    </row>
    <row r="103" spans="2:11" s="4" customFormat="1" x14ac:dyDescent="0.25">
      <c r="B103" s="46" t="s">
        <v>161</v>
      </c>
      <c r="C103" s="49"/>
      <c r="D103" s="18"/>
      <c r="E103" s="19" t="s">
        <v>5</v>
      </c>
      <c r="F103" s="3">
        <v>20</v>
      </c>
      <c r="G103" s="1">
        <v>2740</v>
      </c>
      <c r="H103" s="20">
        <v>0</v>
      </c>
      <c r="I103" s="21">
        <f t="shared" si="9"/>
        <v>0</v>
      </c>
      <c r="J103" s="38">
        <f t="shared" si="10"/>
        <v>0</v>
      </c>
      <c r="K103" s="39">
        <f t="shared" si="11"/>
        <v>0</v>
      </c>
    </row>
    <row r="104" spans="2:11" s="4" customFormat="1" x14ac:dyDescent="0.25">
      <c r="B104" s="46" t="s">
        <v>162</v>
      </c>
      <c r="C104" s="49" t="s">
        <v>163</v>
      </c>
      <c r="D104" s="18"/>
      <c r="E104" s="19" t="s">
        <v>5</v>
      </c>
      <c r="F104" s="3">
        <v>20</v>
      </c>
      <c r="G104" s="1">
        <v>2</v>
      </c>
      <c r="H104" s="20">
        <v>0</v>
      </c>
      <c r="I104" s="21">
        <f t="shared" si="9"/>
        <v>0</v>
      </c>
      <c r="J104" s="38">
        <f t="shared" si="10"/>
        <v>0</v>
      </c>
      <c r="K104" s="39">
        <f t="shared" si="11"/>
        <v>0</v>
      </c>
    </row>
    <row r="105" spans="2:11" s="4" customFormat="1" ht="45" x14ac:dyDescent="0.25">
      <c r="B105" s="46" t="s">
        <v>164</v>
      </c>
      <c r="C105" s="49" t="s">
        <v>165</v>
      </c>
      <c r="D105" s="18"/>
      <c r="E105" s="19" t="s">
        <v>4</v>
      </c>
      <c r="F105" s="3">
        <v>20</v>
      </c>
      <c r="G105" s="1">
        <v>200</v>
      </c>
      <c r="H105" s="20">
        <v>0</v>
      </c>
      <c r="I105" s="21">
        <f t="shared" si="9"/>
        <v>0</v>
      </c>
      <c r="J105" s="38">
        <f t="shared" si="10"/>
        <v>0</v>
      </c>
      <c r="K105" s="39">
        <f t="shared" si="11"/>
        <v>0</v>
      </c>
    </row>
    <row r="106" spans="2:11" s="4" customFormat="1" ht="60" x14ac:dyDescent="0.25">
      <c r="B106" s="46" t="s">
        <v>166</v>
      </c>
      <c r="C106" s="49" t="s">
        <v>167</v>
      </c>
      <c r="D106" s="18"/>
      <c r="E106" s="19" t="s">
        <v>4</v>
      </c>
      <c r="F106" s="3">
        <v>20</v>
      </c>
      <c r="G106" s="1">
        <v>770</v>
      </c>
      <c r="H106" s="20">
        <v>0</v>
      </c>
      <c r="I106" s="21">
        <f t="shared" si="9"/>
        <v>0</v>
      </c>
      <c r="J106" s="38">
        <f t="shared" si="10"/>
        <v>0</v>
      </c>
      <c r="K106" s="39">
        <f t="shared" si="11"/>
        <v>0</v>
      </c>
    </row>
    <row r="107" spans="2:11" s="4" customFormat="1" ht="60" x14ac:dyDescent="0.25">
      <c r="B107" s="46" t="s">
        <v>39</v>
      </c>
      <c r="C107" s="49" t="s">
        <v>168</v>
      </c>
      <c r="D107" s="18"/>
      <c r="E107" s="19" t="s">
        <v>4</v>
      </c>
      <c r="F107" s="3">
        <v>20</v>
      </c>
      <c r="G107" s="1">
        <v>1453</v>
      </c>
      <c r="H107" s="20">
        <v>0</v>
      </c>
      <c r="I107" s="21">
        <f t="shared" si="9"/>
        <v>0</v>
      </c>
      <c r="J107" s="38">
        <f t="shared" si="10"/>
        <v>0</v>
      </c>
      <c r="K107" s="39">
        <f t="shared" si="11"/>
        <v>0</v>
      </c>
    </row>
    <row r="108" spans="2:11" s="4" customFormat="1" x14ac:dyDescent="0.25">
      <c r="B108" s="46" t="s">
        <v>45</v>
      </c>
      <c r="C108" s="49"/>
      <c r="D108" s="18"/>
      <c r="E108" s="19" t="s">
        <v>6</v>
      </c>
      <c r="F108" s="3">
        <v>20</v>
      </c>
      <c r="G108" s="1">
        <v>28</v>
      </c>
      <c r="H108" s="20">
        <v>0</v>
      </c>
      <c r="I108" s="21">
        <f t="shared" si="9"/>
        <v>0</v>
      </c>
      <c r="J108" s="38">
        <f t="shared" si="10"/>
        <v>0</v>
      </c>
      <c r="K108" s="39">
        <f t="shared" si="11"/>
        <v>0</v>
      </c>
    </row>
    <row r="109" spans="2:11" s="4" customFormat="1" ht="45" x14ac:dyDescent="0.25">
      <c r="B109" s="46" t="s">
        <v>40</v>
      </c>
      <c r="C109" s="49" t="s">
        <v>169</v>
      </c>
      <c r="D109" s="18"/>
      <c r="E109" s="19" t="s">
        <v>4</v>
      </c>
      <c r="F109" s="3">
        <v>20</v>
      </c>
      <c r="G109" s="1">
        <v>1950</v>
      </c>
      <c r="H109" s="20">
        <v>0</v>
      </c>
      <c r="I109" s="21">
        <f t="shared" si="9"/>
        <v>0</v>
      </c>
      <c r="J109" s="38">
        <f t="shared" si="10"/>
        <v>0</v>
      </c>
      <c r="K109" s="39">
        <f t="shared" si="11"/>
        <v>0</v>
      </c>
    </row>
    <row r="110" spans="2:11" s="4" customFormat="1" ht="45" x14ac:dyDescent="0.25">
      <c r="B110" s="46" t="s">
        <v>170</v>
      </c>
      <c r="C110" s="49" t="s">
        <v>169</v>
      </c>
      <c r="D110" s="18"/>
      <c r="E110" s="19" t="s">
        <v>4</v>
      </c>
      <c r="F110" s="3">
        <v>20</v>
      </c>
      <c r="G110" s="1">
        <v>2520</v>
      </c>
      <c r="H110" s="20">
        <v>0</v>
      </c>
      <c r="I110" s="21">
        <f t="shared" si="9"/>
        <v>0</v>
      </c>
      <c r="J110" s="38">
        <f t="shared" si="10"/>
        <v>0</v>
      </c>
      <c r="K110" s="39">
        <f t="shared" si="11"/>
        <v>0</v>
      </c>
    </row>
    <row r="111" spans="2:11" s="4" customFormat="1" x14ac:dyDescent="0.25">
      <c r="B111" s="46" t="s">
        <v>171</v>
      </c>
      <c r="C111" s="49"/>
      <c r="D111" s="18"/>
      <c r="E111" s="19" t="s">
        <v>3</v>
      </c>
      <c r="F111" s="3">
        <v>20</v>
      </c>
      <c r="G111" s="1">
        <v>10</v>
      </c>
      <c r="H111" s="20">
        <v>0</v>
      </c>
      <c r="I111" s="21">
        <f t="shared" si="9"/>
        <v>0</v>
      </c>
      <c r="J111" s="38">
        <f t="shared" si="10"/>
        <v>0</v>
      </c>
      <c r="K111" s="39">
        <f t="shared" si="11"/>
        <v>0</v>
      </c>
    </row>
    <row r="112" spans="2:11" s="4" customFormat="1" ht="30" x14ac:dyDescent="0.25">
      <c r="B112" s="46" t="s">
        <v>172</v>
      </c>
      <c r="C112" s="49" t="s">
        <v>173</v>
      </c>
      <c r="D112" s="18"/>
      <c r="E112" s="19" t="s">
        <v>4</v>
      </c>
      <c r="F112" s="3">
        <v>20</v>
      </c>
      <c r="G112" s="1">
        <v>450</v>
      </c>
      <c r="H112" s="20">
        <v>0</v>
      </c>
      <c r="I112" s="21">
        <f t="shared" si="9"/>
        <v>0</v>
      </c>
      <c r="J112" s="38">
        <f t="shared" si="10"/>
        <v>0</v>
      </c>
      <c r="K112" s="39">
        <f t="shared" si="11"/>
        <v>0</v>
      </c>
    </row>
    <row r="113" spans="2:11" s="4" customFormat="1" x14ac:dyDescent="0.25">
      <c r="B113" s="46" t="s">
        <v>33</v>
      </c>
      <c r="C113" s="49"/>
      <c r="D113" s="18"/>
      <c r="E113" s="19" t="s">
        <v>3</v>
      </c>
      <c r="F113" s="3">
        <v>20</v>
      </c>
      <c r="G113" s="1">
        <v>8</v>
      </c>
      <c r="H113" s="20">
        <v>0</v>
      </c>
      <c r="I113" s="21">
        <f t="shared" si="9"/>
        <v>0</v>
      </c>
      <c r="J113" s="38">
        <f t="shared" si="10"/>
        <v>0</v>
      </c>
      <c r="K113" s="39">
        <f t="shared" si="11"/>
        <v>0</v>
      </c>
    </row>
    <row r="114" spans="2:11" s="4" customFormat="1" x14ac:dyDescent="0.25">
      <c r="B114" s="46" t="s">
        <v>174</v>
      </c>
      <c r="C114" s="49" t="s">
        <v>175</v>
      </c>
      <c r="D114" s="18"/>
      <c r="E114" s="19" t="s">
        <v>3</v>
      </c>
      <c r="F114" s="3">
        <v>20</v>
      </c>
      <c r="G114" s="1">
        <v>50</v>
      </c>
      <c r="H114" s="20">
        <v>0</v>
      </c>
      <c r="I114" s="21">
        <f t="shared" si="9"/>
        <v>0</v>
      </c>
      <c r="J114" s="38">
        <f t="shared" si="10"/>
        <v>0</v>
      </c>
      <c r="K114" s="39">
        <f t="shared" si="11"/>
        <v>0</v>
      </c>
    </row>
    <row r="115" spans="2:11" s="4" customFormat="1" x14ac:dyDescent="0.25">
      <c r="B115" s="46" t="s">
        <v>176</v>
      </c>
      <c r="C115" s="49" t="s">
        <v>177</v>
      </c>
      <c r="D115" s="18"/>
      <c r="E115" s="19" t="s">
        <v>3</v>
      </c>
      <c r="F115" s="3">
        <v>20</v>
      </c>
      <c r="G115" s="1">
        <v>365</v>
      </c>
      <c r="H115" s="20">
        <v>0</v>
      </c>
      <c r="I115" s="21">
        <f t="shared" si="9"/>
        <v>0</v>
      </c>
      <c r="J115" s="38">
        <f t="shared" si="10"/>
        <v>0</v>
      </c>
      <c r="K115" s="39">
        <f t="shared" si="11"/>
        <v>0</v>
      </c>
    </row>
    <row r="116" spans="2:11" s="4" customFormat="1" x14ac:dyDescent="0.25">
      <c r="B116" s="46" t="s">
        <v>178</v>
      </c>
      <c r="C116" s="49" t="s">
        <v>177</v>
      </c>
      <c r="D116" s="18"/>
      <c r="E116" s="19" t="s">
        <v>3</v>
      </c>
      <c r="F116" s="3">
        <v>20</v>
      </c>
      <c r="G116" s="1">
        <v>3510</v>
      </c>
      <c r="H116" s="20">
        <v>0</v>
      </c>
      <c r="I116" s="21">
        <f t="shared" si="9"/>
        <v>0</v>
      </c>
      <c r="J116" s="38">
        <f t="shared" si="10"/>
        <v>0</v>
      </c>
      <c r="K116" s="39">
        <f t="shared" si="11"/>
        <v>0</v>
      </c>
    </row>
    <row r="117" spans="2:11" s="4" customFormat="1" ht="45" x14ac:dyDescent="0.25">
      <c r="B117" s="46" t="s">
        <v>53</v>
      </c>
      <c r="C117" s="49" t="s">
        <v>179</v>
      </c>
      <c r="D117" s="18"/>
      <c r="E117" s="19" t="s">
        <v>4</v>
      </c>
      <c r="F117" s="3">
        <v>20</v>
      </c>
      <c r="G117" s="1">
        <v>20</v>
      </c>
      <c r="H117" s="20">
        <v>0</v>
      </c>
      <c r="I117" s="21">
        <f t="shared" si="9"/>
        <v>0</v>
      </c>
      <c r="J117" s="38">
        <f t="shared" si="10"/>
        <v>0</v>
      </c>
      <c r="K117" s="39">
        <f t="shared" si="11"/>
        <v>0</v>
      </c>
    </row>
    <row r="118" spans="2:11" s="4" customFormat="1" x14ac:dyDescent="0.25">
      <c r="B118" s="46" t="s">
        <v>21</v>
      </c>
      <c r="C118" s="49"/>
      <c r="D118" s="18"/>
      <c r="E118" s="19" t="s">
        <v>3</v>
      </c>
      <c r="F118" s="3">
        <v>20</v>
      </c>
      <c r="G118" s="1">
        <v>101</v>
      </c>
      <c r="H118" s="20">
        <v>0</v>
      </c>
      <c r="I118" s="21">
        <f t="shared" si="9"/>
        <v>0</v>
      </c>
      <c r="J118" s="38">
        <f t="shared" si="10"/>
        <v>0</v>
      </c>
      <c r="K118" s="39">
        <f t="shared" si="11"/>
        <v>0</v>
      </c>
    </row>
    <row r="119" spans="2:11" s="4" customFormat="1" x14ac:dyDescent="0.25">
      <c r="B119" s="46" t="s">
        <v>25</v>
      </c>
      <c r="C119" s="49" t="s">
        <v>180</v>
      </c>
      <c r="D119" s="18"/>
      <c r="E119" s="19" t="s">
        <v>3</v>
      </c>
      <c r="F119" s="3">
        <v>20</v>
      </c>
      <c r="G119" s="1">
        <v>740</v>
      </c>
      <c r="H119" s="20">
        <v>0</v>
      </c>
      <c r="I119" s="21">
        <f t="shared" si="9"/>
        <v>0</v>
      </c>
      <c r="J119" s="38">
        <f t="shared" si="10"/>
        <v>0</v>
      </c>
      <c r="K119" s="39">
        <f t="shared" si="11"/>
        <v>0</v>
      </c>
    </row>
    <row r="120" spans="2:11" s="4" customFormat="1" x14ac:dyDescent="0.25">
      <c r="B120" s="46" t="s">
        <v>35</v>
      </c>
      <c r="C120" s="49"/>
      <c r="D120" s="18"/>
      <c r="E120" s="19" t="s">
        <v>3</v>
      </c>
      <c r="F120" s="3">
        <v>20</v>
      </c>
      <c r="G120" s="1">
        <v>425</v>
      </c>
      <c r="H120" s="20">
        <v>0</v>
      </c>
      <c r="I120" s="21">
        <f t="shared" si="9"/>
        <v>0</v>
      </c>
      <c r="J120" s="38">
        <f t="shared" si="10"/>
        <v>0</v>
      </c>
      <c r="K120" s="39">
        <f t="shared" si="11"/>
        <v>0</v>
      </c>
    </row>
    <row r="121" spans="2:11" s="4" customFormat="1" x14ac:dyDescent="0.25">
      <c r="B121" s="46" t="s">
        <v>181</v>
      </c>
      <c r="C121" s="49"/>
      <c r="D121" s="18"/>
      <c r="E121" s="19" t="s">
        <v>3</v>
      </c>
      <c r="F121" s="3">
        <v>20</v>
      </c>
      <c r="G121" s="1">
        <v>17</v>
      </c>
      <c r="H121" s="20">
        <v>0</v>
      </c>
      <c r="I121" s="21">
        <f t="shared" si="9"/>
        <v>0</v>
      </c>
      <c r="J121" s="38">
        <f t="shared" si="10"/>
        <v>0</v>
      </c>
      <c r="K121" s="39">
        <f t="shared" si="11"/>
        <v>0</v>
      </c>
    </row>
    <row r="122" spans="2:11" s="4" customFormat="1" x14ac:dyDescent="0.25">
      <c r="B122" s="46" t="s">
        <v>182</v>
      </c>
      <c r="C122" s="49"/>
      <c r="D122" s="18"/>
      <c r="E122" s="19" t="s">
        <v>3</v>
      </c>
      <c r="F122" s="3">
        <v>20</v>
      </c>
      <c r="G122" s="1">
        <v>50</v>
      </c>
      <c r="H122" s="20">
        <v>0</v>
      </c>
      <c r="I122" s="21">
        <f t="shared" si="9"/>
        <v>0</v>
      </c>
      <c r="J122" s="38">
        <f t="shared" si="10"/>
        <v>0</v>
      </c>
      <c r="K122" s="39">
        <f t="shared" si="11"/>
        <v>0</v>
      </c>
    </row>
    <row r="123" spans="2:11" s="4" customFormat="1" x14ac:dyDescent="0.25">
      <c r="B123" s="46" t="s">
        <v>183</v>
      </c>
      <c r="C123" s="49"/>
      <c r="D123" s="18"/>
      <c r="E123" s="19" t="s">
        <v>3</v>
      </c>
      <c r="F123" s="3">
        <v>20</v>
      </c>
      <c r="G123" s="1">
        <v>50</v>
      </c>
      <c r="H123" s="20">
        <v>0</v>
      </c>
      <c r="I123" s="21">
        <f t="shared" si="9"/>
        <v>0</v>
      </c>
      <c r="J123" s="38">
        <f t="shared" si="10"/>
        <v>0</v>
      </c>
      <c r="K123" s="39">
        <f t="shared" si="11"/>
        <v>0</v>
      </c>
    </row>
    <row r="124" spans="2:11" s="4" customFormat="1" ht="28.5" x14ac:dyDescent="0.25">
      <c r="B124" s="46" t="s">
        <v>184</v>
      </c>
      <c r="C124" s="49"/>
      <c r="D124" s="18"/>
      <c r="E124" s="19" t="s">
        <v>3</v>
      </c>
      <c r="F124" s="3">
        <v>20</v>
      </c>
      <c r="G124" s="1">
        <v>17</v>
      </c>
      <c r="H124" s="20">
        <v>0</v>
      </c>
      <c r="I124" s="21">
        <f t="shared" si="9"/>
        <v>0</v>
      </c>
      <c r="J124" s="38">
        <f t="shared" si="10"/>
        <v>0</v>
      </c>
      <c r="K124" s="39">
        <f t="shared" si="11"/>
        <v>0</v>
      </c>
    </row>
    <row r="125" spans="2:11" s="4" customFormat="1" ht="28.5" x14ac:dyDescent="0.25">
      <c r="B125" s="46" t="s">
        <v>185</v>
      </c>
      <c r="C125" s="49"/>
      <c r="D125" s="18"/>
      <c r="E125" s="19" t="s">
        <v>3</v>
      </c>
      <c r="F125" s="3">
        <v>20</v>
      </c>
      <c r="G125" s="1">
        <v>17</v>
      </c>
      <c r="H125" s="20">
        <v>0</v>
      </c>
      <c r="I125" s="21">
        <f t="shared" si="9"/>
        <v>0</v>
      </c>
      <c r="J125" s="38">
        <f t="shared" si="10"/>
        <v>0</v>
      </c>
      <c r="K125" s="39">
        <f t="shared" si="11"/>
        <v>0</v>
      </c>
    </row>
    <row r="126" spans="2:11" s="4" customFormat="1" x14ac:dyDescent="0.25">
      <c r="B126" s="46" t="s">
        <v>186</v>
      </c>
      <c r="C126" s="49"/>
      <c r="D126" s="18"/>
      <c r="E126" s="19" t="s">
        <v>3</v>
      </c>
      <c r="F126" s="3">
        <v>20</v>
      </c>
      <c r="G126" s="1">
        <v>50</v>
      </c>
      <c r="H126" s="20">
        <v>0</v>
      </c>
      <c r="I126" s="21">
        <f t="shared" si="9"/>
        <v>0</v>
      </c>
      <c r="J126" s="38">
        <f t="shared" si="10"/>
        <v>0</v>
      </c>
      <c r="K126" s="39">
        <f t="shared" si="11"/>
        <v>0</v>
      </c>
    </row>
    <row r="127" spans="2:11" s="4" customFormat="1" ht="28.5" x14ac:dyDescent="0.25">
      <c r="B127" s="46" t="s">
        <v>187</v>
      </c>
      <c r="C127" s="49"/>
      <c r="D127" s="18"/>
      <c r="E127" s="19" t="s">
        <v>3</v>
      </c>
      <c r="F127" s="3">
        <v>20</v>
      </c>
      <c r="G127" s="1">
        <v>20</v>
      </c>
      <c r="H127" s="20">
        <v>0</v>
      </c>
      <c r="I127" s="21">
        <f t="shared" si="9"/>
        <v>0</v>
      </c>
      <c r="J127" s="38">
        <f t="shared" si="10"/>
        <v>0</v>
      </c>
      <c r="K127" s="39">
        <f t="shared" si="11"/>
        <v>0</v>
      </c>
    </row>
    <row r="128" spans="2:11" s="4" customFormat="1" x14ac:dyDescent="0.25">
      <c r="B128" s="46" t="s">
        <v>188</v>
      </c>
      <c r="C128" s="49"/>
      <c r="D128" s="18"/>
      <c r="E128" s="19" t="s">
        <v>3</v>
      </c>
      <c r="F128" s="3">
        <v>20</v>
      </c>
      <c r="G128" s="1">
        <v>125</v>
      </c>
      <c r="H128" s="20">
        <v>0</v>
      </c>
      <c r="I128" s="21">
        <f t="shared" si="9"/>
        <v>0</v>
      </c>
      <c r="J128" s="38">
        <f t="shared" si="10"/>
        <v>0</v>
      </c>
      <c r="K128" s="39">
        <f t="shared" si="11"/>
        <v>0</v>
      </c>
    </row>
    <row r="129" spans="2:11" s="4" customFormat="1" ht="28.5" x14ac:dyDescent="0.25">
      <c r="B129" s="46" t="s">
        <v>189</v>
      </c>
      <c r="C129" s="49"/>
      <c r="D129" s="18"/>
      <c r="E129" s="19" t="s">
        <v>3</v>
      </c>
      <c r="F129" s="3">
        <v>20</v>
      </c>
      <c r="G129" s="1">
        <v>10</v>
      </c>
      <c r="H129" s="20">
        <v>0</v>
      </c>
      <c r="I129" s="21">
        <f t="shared" ref="I129:I159" si="12">H129*(1+F129/100)</f>
        <v>0</v>
      </c>
      <c r="J129" s="38">
        <f t="shared" ref="J129:J159" si="13">H129*G129</f>
        <v>0</v>
      </c>
      <c r="K129" s="39">
        <f t="shared" ref="K129:K159" si="14">I129*G129</f>
        <v>0</v>
      </c>
    </row>
    <row r="130" spans="2:11" s="4" customFormat="1" x14ac:dyDescent="0.25">
      <c r="B130" s="46" t="s">
        <v>190</v>
      </c>
      <c r="C130" s="49"/>
      <c r="D130" s="18"/>
      <c r="E130" s="19" t="s">
        <v>3</v>
      </c>
      <c r="F130" s="3">
        <v>20</v>
      </c>
      <c r="G130" s="1">
        <v>153</v>
      </c>
      <c r="H130" s="20">
        <v>0</v>
      </c>
      <c r="I130" s="21">
        <f t="shared" si="12"/>
        <v>0</v>
      </c>
      <c r="J130" s="38">
        <f t="shared" si="13"/>
        <v>0</v>
      </c>
      <c r="K130" s="39">
        <f t="shared" si="14"/>
        <v>0</v>
      </c>
    </row>
    <row r="131" spans="2:11" s="4" customFormat="1" x14ac:dyDescent="0.25">
      <c r="B131" s="46" t="s">
        <v>191</v>
      </c>
      <c r="C131" s="49"/>
      <c r="D131" s="18"/>
      <c r="E131" s="19" t="s">
        <v>3</v>
      </c>
      <c r="F131" s="3">
        <v>20</v>
      </c>
      <c r="G131" s="1">
        <v>20</v>
      </c>
      <c r="H131" s="20">
        <v>0</v>
      </c>
      <c r="I131" s="21">
        <f t="shared" si="12"/>
        <v>0</v>
      </c>
      <c r="J131" s="38">
        <f t="shared" si="13"/>
        <v>0</v>
      </c>
      <c r="K131" s="39">
        <f t="shared" si="14"/>
        <v>0</v>
      </c>
    </row>
    <row r="132" spans="2:11" s="4" customFormat="1" x14ac:dyDescent="0.25">
      <c r="B132" s="46" t="s">
        <v>192</v>
      </c>
      <c r="C132" s="49"/>
      <c r="D132" s="18"/>
      <c r="E132" s="19" t="s">
        <v>4</v>
      </c>
      <c r="F132" s="3">
        <v>20</v>
      </c>
      <c r="G132" s="1">
        <v>20</v>
      </c>
      <c r="H132" s="20">
        <v>0</v>
      </c>
      <c r="I132" s="21">
        <f t="shared" si="12"/>
        <v>0</v>
      </c>
      <c r="J132" s="38">
        <f t="shared" si="13"/>
        <v>0</v>
      </c>
      <c r="K132" s="39">
        <f t="shared" si="14"/>
        <v>0</v>
      </c>
    </row>
    <row r="133" spans="2:11" s="4" customFormat="1" x14ac:dyDescent="0.25">
      <c r="B133" s="46" t="s">
        <v>193</v>
      </c>
      <c r="C133" s="49"/>
      <c r="D133" s="18"/>
      <c r="E133" s="19" t="s">
        <v>4</v>
      </c>
      <c r="F133" s="3">
        <v>20</v>
      </c>
      <c r="G133" s="1">
        <v>54</v>
      </c>
      <c r="H133" s="20">
        <v>0</v>
      </c>
      <c r="I133" s="21">
        <f t="shared" si="12"/>
        <v>0</v>
      </c>
      <c r="J133" s="38">
        <f t="shared" si="13"/>
        <v>0</v>
      </c>
      <c r="K133" s="39">
        <f t="shared" si="14"/>
        <v>0</v>
      </c>
    </row>
    <row r="134" spans="2:11" s="4" customFormat="1" x14ac:dyDescent="0.25">
      <c r="B134" s="46" t="s">
        <v>194</v>
      </c>
      <c r="C134" s="49"/>
      <c r="D134" s="18"/>
      <c r="E134" s="19" t="s">
        <v>4</v>
      </c>
      <c r="F134" s="3">
        <v>20</v>
      </c>
      <c r="G134" s="1">
        <v>10</v>
      </c>
      <c r="H134" s="20">
        <v>0</v>
      </c>
      <c r="I134" s="21">
        <f t="shared" si="12"/>
        <v>0</v>
      </c>
      <c r="J134" s="38">
        <f t="shared" si="13"/>
        <v>0</v>
      </c>
      <c r="K134" s="39">
        <f t="shared" si="14"/>
        <v>0</v>
      </c>
    </row>
    <row r="135" spans="2:11" s="4" customFormat="1" x14ac:dyDescent="0.25">
      <c r="B135" s="46" t="s">
        <v>195</v>
      </c>
      <c r="C135" s="49" t="s">
        <v>196</v>
      </c>
      <c r="D135" s="18"/>
      <c r="E135" s="19" t="s">
        <v>4</v>
      </c>
      <c r="F135" s="3">
        <v>20</v>
      </c>
      <c r="G135" s="1">
        <v>181</v>
      </c>
      <c r="H135" s="20">
        <v>0</v>
      </c>
      <c r="I135" s="21">
        <f t="shared" si="12"/>
        <v>0</v>
      </c>
      <c r="J135" s="38">
        <f t="shared" si="13"/>
        <v>0</v>
      </c>
      <c r="K135" s="39">
        <f t="shared" si="14"/>
        <v>0</v>
      </c>
    </row>
    <row r="136" spans="2:11" s="4" customFormat="1" x14ac:dyDescent="0.25">
      <c r="B136" s="46" t="s">
        <v>197</v>
      </c>
      <c r="C136" s="49" t="s">
        <v>198</v>
      </c>
      <c r="D136" s="18"/>
      <c r="E136" s="19" t="s">
        <v>4</v>
      </c>
      <c r="F136" s="3">
        <v>20</v>
      </c>
      <c r="G136" s="1">
        <v>47</v>
      </c>
      <c r="H136" s="20">
        <v>0</v>
      </c>
      <c r="I136" s="21">
        <f t="shared" si="12"/>
        <v>0</v>
      </c>
      <c r="J136" s="38">
        <f t="shared" si="13"/>
        <v>0</v>
      </c>
      <c r="K136" s="39">
        <f t="shared" si="14"/>
        <v>0</v>
      </c>
    </row>
    <row r="137" spans="2:11" s="4" customFormat="1" x14ac:dyDescent="0.25">
      <c r="B137" s="46" t="s">
        <v>199</v>
      </c>
      <c r="C137" s="49"/>
      <c r="D137" s="18"/>
      <c r="E137" s="19" t="s">
        <v>4</v>
      </c>
      <c r="F137" s="3">
        <v>20</v>
      </c>
      <c r="G137" s="1">
        <v>49</v>
      </c>
      <c r="H137" s="20">
        <v>0</v>
      </c>
      <c r="I137" s="21">
        <f t="shared" si="12"/>
        <v>0</v>
      </c>
      <c r="J137" s="38">
        <f t="shared" si="13"/>
        <v>0</v>
      </c>
      <c r="K137" s="39">
        <f t="shared" si="14"/>
        <v>0</v>
      </c>
    </row>
    <row r="138" spans="2:11" s="4" customFormat="1" ht="15" customHeight="1" x14ac:dyDescent="0.25">
      <c r="B138" s="46" t="s">
        <v>200</v>
      </c>
      <c r="C138" s="49" t="s">
        <v>201</v>
      </c>
      <c r="D138" s="18"/>
      <c r="E138" s="19" t="s">
        <v>4</v>
      </c>
      <c r="F138" s="3">
        <v>20</v>
      </c>
      <c r="G138" s="1">
        <v>63</v>
      </c>
      <c r="H138" s="20">
        <v>0</v>
      </c>
      <c r="I138" s="21">
        <f t="shared" si="12"/>
        <v>0</v>
      </c>
      <c r="J138" s="38">
        <f t="shared" si="13"/>
        <v>0</v>
      </c>
      <c r="K138" s="39">
        <f t="shared" si="14"/>
        <v>0</v>
      </c>
    </row>
    <row r="139" spans="2:11" s="4" customFormat="1" x14ac:dyDescent="0.25">
      <c r="B139" s="47" t="s">
        <v>202</v>
      </c>
      <c r="C139" s="50"/>
      <c r="D139" s="27"/>
      <c r="E139" s="19" t="s">
        <v>4</v>
      </c>
      <c r="F139" s="3">
        <v>20</v>
      </c>
      <c r="G139" s="1">
        <v>104</v>
      </c>
      <c r="H139" s="20">
        <v>0</v>
      </c>
      <c r="I139" s="21">
        <f t="shared" si="12"/>
        <v>0</v>
      </c>
      <c r="J139" s="38">
        <f t="shared" si="13"/>
        <v>0</v>
      </c>
      <c r="K139" s="39">
        <f t="shared" si="14"/>
        <v>0</v>
      </c>
    </row>
    <row r="140" spans="2:11" s="4" customFormat="1" x14ac:dyDescent="0.25">
      <c r="B140" s="47" t="s">
        <v>203</v>
      </c>
      <c r="C140" s="50"/>
      <c r="D140" s="27"/>
      <c r="E140" s="19" t="s">
        <v>4</v>
      </c>
      <c r="F140" s="3">
        <v>20</v>
      </c>
      <c r="G140" s="1">
        <v>54</v>
      </c>
      <c r="H140" s="20">
        <v>0</v>
      </c>
      <c r="I140" s="21">
        <f t="shared" si="12"/>
        <v>0</v>
      </c>
      <c r="J140" s="38">
        <f t="shared" si="13"/>
        <v>0</v>
      </c>
      <c r="K140" s="39">
        <f t="shared" si="14"/>
        <v>0</v>
      </c>
    </row>
    <row r="141" spans="2:11" s="4" customFormat="1" ht="15" customHeight="1" x14ac:dyDescent="0.25">
      <c r="B141" s="46" t="s">
        <v>204</v>
      </c>
      <c r="C141" s="49"/>
      <c r="D141" s="18"/>
      <c r="E141" s="19" t="s">
        <v>4</v>
      </c>
      <c r="F141" s="3">
        <v>20</v>
      </c>
      <c r="G141" s="1">
        <v>14</v>
      </c>
      <c r="H141" s="20">
        <v>0</v>
      </c>
      <c r="I141" s="21">
        <f t="shared" si="12"/>
        <v>0</v>
      </c>
      <c r="J141" s="38">
        <f t="shared" si="13"/>
        <v>0</v>
      </c>
      <c r="K141" s="39">
        <f t="shared" si="14"/>
        <v>0</v>
      </c>
    </row>
    <row r="142" spans="2:11" s="4" customFormat="1" x14ac:dyDescent="0.25">
      <c r="B142" s="46" t="s">
        <v>205</v>
      </c>
      <c r="C142" s="49"/>
      <c r="D142" s="18"/>
      <c r="E142" s="19" t="s">
        <v>4</v>
      </c>
      <c r="F142" s="3">
        <v>20</v>
      </c>
      <c r="G142" s="1">
        <v>6</v>
      </c>
      <c r="H142" s="20">
        <v>0</v>
      </c>
      <c r="I142" s="21">
        <f t="shared" si="12"/>
        <v>0</v>
      </c>
      <c r="J142" s="38">
        <f t="shared" si="13"/>
        <v>0</v>
      </c>
      <c r="K142" s="39">
        <f t="shared" si="14"/>
        <v>0</v>
      </c>
    </row>
    <row r="143" spans="2:11" s="4" customFormat="1" x14ac:dyDescent="0.25">
      <c r="B143" s="46" t="s">
        <v>206</v>
      </c>
      <c r="C143" s="49"/>
      <c r="D143" s="18"/>
      <c r="E143" s="19" t="s">
        <v>4</v>
      </c>
      <c r="F143" s="3">
        <v>20</v>
      </c>
      <c r="G143" s="1">
        <v>23</v>
      </c>
      <c r="H143" s="20">
        <v>0</v>
      </c>
      <c r="I143" s="21">
        <f t="shared" si="12"/>
        <v>0</v>
      </c>
      <c r="J143" s="38">
        <f t="shared" si="13"/>
        <v>0</v>
      </c>
      <c r="K143" s="39">
        <f t="shared" si="14"/>
        <v>0</v>
      </c>
    </row>
    <row r="144" spans="2:11" s="4" customFormat="1" x14ac:dyDescent="0.25">
      <c r="B144" s="46" t="s">
        <v>207</v>
      </c>
      <c r="C144" s="49"/>
      <c r="D144" s="18"/>
      <c r="E144" s="19" t="s">
        <v>4</v>
      </c>
      <c r="F144" s="3">
        <v>20</v>
      </c>
      <c r="G144" s="1">
        <v>28</v>
      </c>
      <c r="H144" s="20">
        <v>0</v>
      </c>
      <c r="I144" s="21">
        <f t="shared" si="12"/>
        <v>0</v>
      </c>
      <c r="J144" s="38">
        <f t="shared" si="13"/>
        <v>0</v>
      </c>
      <c r="K144" s="39">
        <f t="shared" si="14"/>
        <v>0</v>
      </c>
    </row>
    <row r="145" spans="2:11" s="4" customFormat="1" x14ac:dyDescent="0.25">
      <c r="B145" s="46" t="s">
        <v>208</v>
      </c>
      <c r="C145" s="49"/>
      <c r="D145" s="18"/>
      <c r="E145" s="19" t="s">
        <v>4</v>
      </c>
      <c r="F145" s="3">
        <v>20</v>
      </c>
      <c r="G145" s="1">
        <v>37</v>
      </c>
      <c r="H145" s="20">
        <v>0</v>
      </c>
      <c r="I145" s="21">
        <f t="shared" si="12"/>
        <v>0</v>
      </c>
      <c r="J145" s="38">
        <f t="shared" si="13"/>
        <v>0</v>
      </c>
      <c r="K145" s="39">
        <f t="shared" si="14"/>
        <v>0</v>
      </c>
    </row>
    <row r="146" spans="2:11" s="4" customFormat="1" x14ac:dyDescent="0.25">
      <c r="B146" s="46" t="s">
        <v>209</v>
      </c>
      <c r="C146" s="49"/>
      <c r="D146" s="18"/>
      <c r="E146" s="19" t="s">
        <v>4</v>
      </c>
      <c r="F146" s="3">
        <v>20</v>
      </c>
      <c r="G146" s="1">
        <v>50</v>
      </c>
      <c r="H146" s="20">
        <v>0</v>
      </c>
      <c r="I146" s="21">
        <f t="shared" si="12"/>
        <v>0</v>
      </c>
      <c r="J146" s="38">
        <f t="shared" si="13"/>
        <v>0</v>
      </c>
      <c r="K146" s="39">
        <f t="shared" si="14"/>
        <v>0</v>
      </c>
    </row>
    <row r="147" spans="2:11" s="4" customFormat="1" x14ac:dyDescent="0.25">
      <c r="B147" s="46" t="s">
        <v>210</v>
      </c>
      <c r="C147" s="49" t="s">
        <v>211</v>
      </c>
      <c r="D147" s="18"/>
      <c r="E147" s="19" t="s">
        <v>4</v>
      </c>
      <c r="F147" s="3">
        <v>20</v>
      </c>
      <c r="G147" s="1">
        <v>21</v>
      </c>
      <c r="H147" s="20">
        <v>0</v>
      </c>
      <c r="I147" s="21">
        <f t="shared" si="12"/>
        <v>0</v>
      </c>
      <c r="J147" s="38">
        <f t="shared" si="13"/>
        <v>0</v>
      </c>
      <c r="K147" s="39">
        <f t="shared" si="14"/>
        <v>0</v>
      </c>
    </row>
    <row r="148" spans="2:11" s="4" customFormat="1" x14ac:dyDescent="0.25">
      <c r="B148" s="46" t="s">
        <v>212</v>
      </c>
      <c r="C148" s="49" t="s">
        <v>139</v>
      </c>
      <c r="D148" s="18"/>
      <c r="E148" s="19" t="s">
        <v>4</v>
      </c>
      <c r="F148" s="3">
        <v>20</v>
      </c>
      <c r="G148" s="1">
        <v>76</v>
      </c>
      <c r="H148" s="20">
        <v>0</v>
      </c>
      <c r="I148" s="21">
        <f t="shared" si="12"/>
        <v>0</v>
      </c>
      <c r="J148" s="38">
        <f t="shared" si="13"/>
        <v>0</v>
      </c>
      <c r="K148" s="39">
        <f t="shared" si="14"/>
        <v>0</v>
      </c>
    </row>
    <row r="149" spans="2:11" s="4" customFormat="1" x14ac:dyDescent="0.25">
      <c r="B149" s="46" t="s">
        <v>213</v>
      </c>
      <c r="C149" s="49"/>
      <c r="D149" s="18"/>
      <c r="E149" s="19" t="s">
        <v>4</v>
      </c>
      <c r="F149" s="3">
        <v>20</v>
      </c>
      <c r="G149" s="1">
        <v>186</v>
      </c>
      <c r="H149" s="20">
        <v>0</v>
      </c>
      <c r="I149" s="21">
        <f t="shared" si="12"/>
        <v>0</v>
      </c>
      <c r="J149" s="38">
        <f t="shared" si="13"/>
        <v>0</v>
      </c>
      <c r="K149" s="39">
        <f t="shared" si="14"/>
        <v>0</v>
      </c>
    </row>
    <row r="150" spans="2:11" s="4" customFormat="1" x14ac:dyDescent="0.25">
      <c r="B150" s="46" t="s">
        <v>214</v>
      </c>
      <c r="C150" s="49" t="s">
        <v>215</v>
      </c>
      <c r="D150" s="18"/>
      <c r="E150" s="19" t="s">
        <v>4</v>
      </c>
      <c r="F150" s="3">
        <v>20</v>
      </c>
      <c r="G150" s="1">
        <v>5</v>
      </c>
      <c r="H150" s="20">
        <v>0</v>
      </c>
      <c r="I150" s="21">
        <f t="shared" si="12"/>
        <v>0</v>
      </c>
      <c r="J150" s="38">
        <f t="shared" si="13"/>
        <v>0</v>
      </c>
      <c r="K150" s="39">
        <f t="shared" si="14"/>
        <v>0</v>
      </c>
    </row>
    <row r="151" spans="2:11" s="4" customFormat="1" x14ac:dyDescent="0.25">
      <c r="B151" s="46" t="s">
        <v>216</v>
      </c>
      <c r="C151" s="49" t="s">
        <v>217</v>
      </c>
      <c r="D151" s="18"/>
      <c r="E151" s="19" t="s">
        <v>4</v>
      </c>
      <c r="F151" s="3">
        <v>20</v>
      </c>
      <c r="G151" s="1">
        <v>86</v>
      </c>
      <c r="H151" s="20">
        <v>0</v>
      </c>
      <c r="I151" s="21">
        <f t="shared" si="12"/>
        <v>0</v>
      </c>
      <c r="J151" s="38">
        <f t="shared" si="13"/>
        <v>0</v>
      </c>
      <c r="K151" s="39">
        <f t="shared" si="14"/>
        <v>0</v>
      </c>
    </row>
    <row r="152" spans="2:11" s="4" customFormat="1" x14ac:dyDescent="0.25">
      <c r="B152" s="46" t="s">
        <v>218</v>
      </c>
      <c r="C152" s="49" t="s">
        <v>219</v>
      </c>
      <c r="D152" s="18"/>
      <c r="E152" s="19" t="s">
        <v>4</v>
      </c>
      <c r="F152" s="3">
        <v>20</v>
      </c>
      <c r="G152" s="1">
        <v>175</v>
      </c>
      <c r="H152" s="20">
        <v>0</v>
      </c>
      <c r="I152" s="21">
        <f t="shared" si="12"/>
        <v>0</v>
      </c>
      <c r="J152" s="38">
        <f t="shared" si="13"/>
        <v>0</v>
      </c>
      <c r="K152" s="39">
        <f t="shared" si="14"/>
        <v>0</v>
      </c>
    </row>
    <row r="153" spans="2:11" s="4" customFormat="1" x14ac:dyDescent="0.25">
      <c r="B153" s="46" t="s">
        <v>220</v>
      </c>
      <c r="C153" s="49" t="s">
        <v>142</v>
      </c>
      <c r="D153" s="18"/>
      <c r="E153" s="19" t="s">
        <v>4</v>
      </c>
      <c r="F153" s="3">
        <v>20</v>
      </c>
      <c r="G153" s="1">
        <v>64</v>
      </c>
      <c r="H153" s="20">
        <v>0</v>
      </c>
      <c r="I153" s="21">
        <f t="shared" si="12"/>
        <v>0</v>
      </c>
      <c r="J153" s="38">
        <f t="shared" si="13"/>
        <v>0</v>
      </c>
      <c r="K153" s="39">
        <f t="shared" si="14"/>
        <v>0</v>
      </c>
    </row>
    <row r="154" spans="2:11" s="4" customFormat="1" x14ac:dyDescent="0.25">
      <c r="B154" s="46" t="s">
        <v>57</v>
      </c>
      <c r="C154" s="49"/>
      <c r="D154" s="18"/>
      <c r="E154" s="19" t="s">
        <v>4</v>
      </c>
      <c r="F154" s="3">
        <v>20</v>
      </c>
      <c r="G154" s="1">
        <v>5</v>
      </c>
      <c r="H154" s="20">
        <v>0</v>
      </c>
      <c r="I154" s="21">
        <f t="shared" si="12"/>
        <v>0</v>
      </c>
      <c r="J154" s="38">
        <f t="shared" si="13"/>
        <v>0</v>
      </c>
      <c r="K154" s="39">
        <f t="shared" si="14"/>
        <v>0</v>
      </c>
    </row>
    <row r="155" spans="2:11" s="4" customFormat="1" x14ac:dyDescent="0.25">
      <c r="B155" s="46" t="s">
        <v>58</v>
      </c>
      <c r="C155" s="49"/>
      <c r="D155" s="18"/>
      <c r="E155" s="19" t="s">
        <v>4</v>
      </c>
      <c r="F155" s="3">
        <v>20</v>
      </c>
      <c r="G155" s="1">
        <v>34</v>
      </c>
      <c r="H155" s="20">
        <v>0</v>
      </c>
      <c r="I155" s="21">
        <f t="shared" si="12"/>
        <v>0</v>
      </c>
      <c r="J155" s="38">
        <f t="shared" si="13"/>
        <v>0</v>
      </c>
      <c r="K155" s="39">
        <f t="shared" si="14"/>
        <v>0</v>
      </c>
    </row>
    <row r="156" spans="2:11" s="4" customFormat="1" x14ac:dyDescent="0.25">
      <c r="B156" s="46" t="s">
        <v>26</v>
      </c>
      <c r="C156" s="49"/>
      <c r="D156" s="18"/>
      <c r="E156" s="19" t="s">
        <v>4</v>
      </c>
      <c r="F156" s="3">
        <v>20</v>
      </c>
      <c r="G156" s="1">
        <v>3</v>
      </c>
      <c r="H156" s="20">
        <v>0</v>
      </c>
      <c r="I156" s="21">
        <f t="shared" si="12"/>
        <v>0</v>
      </c>
      <c r="J156" s="38">
        <f t="shared" si="13"/>
        <v>0</v>
      </c>
      <c r="K156" s="39">
        <f t="shared" si="14"/>
        <v>0</v>
      </c>
    </row>
    <row r="157" spans="2:11" s="4" customFormat="1" x14ac:dyDescent="0.25">
      <c r="B157" s="46" t="s">
        <v>41</v>
      </c>
      <c r="C157" s="49"/>
      <c r="D157" s="18"/>
      <c r="E157" s="19" t="s">
        <v>4</v>
      </c>
      <c r="F157" s="3">
        <v>20</v>
      </c>
      <c r="G157" s="1">
        <v>35</v>
      </c>
      <c r="H157" s="20">
        <v>0</v>
      </c>
      <c r="I157" s="21">
        <f t="shared" si="12"/>
        <v>0</v>
      </c>
      <c r="J157" s="38">
        <f t="shared" si="13"/>
        <v>0</v>
      </c>
      <c r="K157" s="39">
        <f t="shared" si="14"/>
        <v>0</v>
      </c>
    </row>
    <row r="158" spans="2:11" s="4" customFormat="1" x14ac:dyDescent="0.25">
      <c r="B158" s="46" t="s">
        <v>221</v>
      </c>
      <c r="C158" s="49"/>
      <c r="D158" s="18"/>
      <c r="E158" s="19" t="s">
        <v>4</v>
      </c>
      <c r="F158" s="3">
        <v>10</v>
      </c>
      <c r="G158" s="1">
        <v>8770</v>
      </c>
      <c r="H158" s="20">
        <v>0</v>
      </c>
      <c r="I158" s="21">
        <f t="shared" si="12"/>
        <v>0</v>
      </c>
      <c r="J158" s="38">
        <f t="shared" si="13"/>
        <v>0</v>
      </c>
      <c r="K158" s="39">
        <f t="shared" si="14"/>
        <v>0</v>
      </c>
    </row>
    <row r="159" spans="2:11" s="4" customFormat="1" x14ac:dyDescent="0.25">
      <c r="B159" s="46" t="s">
        <v>222</v>
      </c>
      <c r="C159" s="49"/>
      <c r="D159" s="18"/>
      <c r="E159" s="19" t="s">
        <v>4</v>
      </c>
      <c r="F159" s="3">
        <v>20</v>
      </c>
      <c r="G159" s="1">
        <v>70</v>
      </c>
      <c r="H159" s="20">
        <v>0</v>
      </c>
      <c r="I159" s="21">
        <f t="shared" si="12"/>
        <v>0</v>
      </c>
      <c r="J159" s="38">
        <f t="shared" si="13"/>
        <v>0</v>
      </c>
      <c r="K159" s="39">
        <f t="shared" si="14"/>
        <v>0</v>
      </c>
    </row>
    <row r="160" spans="2:11" s="4" customFormat="1" ht="15.75" x14ac:dyDescent="0.25">
      <c r="B160" s="28" t="s">
        <v>84</v>
      </c>
      <c r="C160" s="28"/>
      <c r="D160" s="28"/>
      <c r="E160" s="28"/>
      <c r="F160" s="28"/>
      <c r="G160" s="29"/>
      <c r="H160" s="28"/>
      <c r="I160" s="30"/>
      <c r="J160" s="42">
        <f>SUM(J34:J159)</f>
        <v>0</v>
      </c>
      <c r="K160" s="42">
        <f>SUM(K34:K159)</f>
        <v>0</v>
      </c>
    </row>
    <row r="161" spans="2:11" s="4" customFormat="1" x14ac:dyDescent="0.25"/>
    <row r="162" spans="2:11" ht="51" customHeight="1" x14ac:dyDescent="0.25">
      <c r="B162" s="66" t="s">
        <v>76</v>
      </c>
      <c r="C162" s="66"/>
      <c r="D162" s="66"/>
      <c r="E162" s="66"/>
      <c r="F162" s="66"/>
      <c r="G162" s="66"/>
      <c r="H162" s="66"/>
      <c r="I162" s="66"/>
      <c r="J162" s="66"/>
      <c r="K162" s="66"/>
    </row>
    <row r="163" spans="2:11" x14ac:dyDescent="0.25">
      <c r="B163" s="31"/>
      <c r="C163" s="31"/>
      <c r="D163" s="31"/>
      <c r="E163" s="31"/>
      <c r="F163" s="31"/>
      <c r="G163" s="31"/>
      <c r="H163" s="31"/>
      <c r="I163" s="31"/>
      <c r="J163" s="31"/>
      <c r="K163" s="31"/>
    </row>
    <row r="164" spans="2:11" ht="42" customHeight="1" x14ac:dyDescent="0.25">
      <c r="B164" s="66" t="s">
        <v>77</v>
      </c>
      <c r="C164" s="66"/>
      <c r="D164" s="66"/>
      <c r="E164" s="66"/>
      <c r="F164" s="66"/>
      <c r="G164" s="66"/>
      <c r="H164" s="66"/>
      <c r="I164" s="66"/>
      <c r="J164" s="66"/>
      <c r="K164" s="66"/>
    </row>
    <row r="165" spans="2:11" x14ac:dyDescent="0.25">
      <c r="B165" s="32"/>
      <c r="C165" s="32"/>
      <c r="D165" s="32"/>
      <c r="E165" s="32"/>
      <c r="F165" s="32"/>
      <c r="G165" s="32"/>
      <c r="H165" s="32"/>
      <c r="I165" s="32"/>
      <c r="J165" s="32"/>
      <c r="K165" s="32"/>
    </row>
    <row r="166" spans="2:11" x14ac:dyDescent="0.25">
      <c r="B166" s="58" t="s">
        <v>78</v>
      </c>
      <c r="C166" s="58"/>
      <c r="D166" s="58"/>
      <c r="E166" s="58"/>
      <c r="F166" s="58"/>
      <c r="G166" s="58"/>
      <c r="H166" s="58"/>
      <c r="I166" s="58"/>
      <c r="J166" s="58"/>
      <c r="K166" s="58"/>
    </row>
    <row r="167" spans="2:11" x14ac:dyDescent="0.25">
      <c r="B167" s="33"/>
      <c r="C167" s="33"/>
      <c r="D167" s="33"/>
      <c r="E167" s="33"/>
      <c r="F167" s="33"/>
      <c r="G167" s="33"/>
      <c r="H167" s="33"/>
      <c r="I167" s="33"/>
      <c r="J167" s="33"/>
    </row>
    <row r="168" spans="2:11" x14ac:dyDescent="0.25">
      <c r="B168" s="59" t="s">
        <v>79</v>
      </c>
      <c r="C168" s="59"/>
      <c r="D168" s="59"/>
      <c r="E168" s="59"/>
      <c r="F168" s="59"/>
      <c r="G168" s="59"/>
      <c r="H168" s="59"/>
      <c r="I168" s="59"/>
      <c r="J168" s="59"/>
      <c r="K168" s="59"/>
    </row>
    <row r="169" spans="2:11" x14ac:dyDescent="0.25">
      <c r="B169" s="33"/>
      <c r="C169" s="33"/>
      <c r="D169" s="33"/>
      <c r="E169" s="33"/>
      <c r="F169" s="33"/>
      <c r="G169" s="33"/>
      <c r="H169" s="33"/>
      <c r="I169" s="33"/>
      <c r="J169" s="33"/>
    </row>
    <row r="170" spans="2:11" x14ac:dyDescent="0.25">
      <c r="B170" s="33"/>
      <c r="C170" s="33"/>
      <c r="D170" s="33"/>
      <c r="E170" s="33"/>
      <c r="F170" s="33"/>
      <c r="G170" s="34"/>
      <c r="H170" s="33"/>
      <c r="I170" s="33"/>
      <c r="J170" s="33"/>
    </row>
    <row r="171" spans="2:11" x14ac:dyDescent="0.25">
      <c r="B171" s="33"/>
      <c r="C171" s="33"/>
      <c r="D171" s="33"/>
      <c r="E171" s="33"/>
      <c r="F171" s="33"/>
      <c r="G171" s="34"/>
      <c r="H171" s="33"/>
      <c r="I171" s="33"/>
      <c r="J171" s="33"/>
    </row>
    <row r="172" spans="2:11" x14ac:dyDescent="0.25">
      <c r="B172" s="35" t="s">
        <v>80</v>
      </c>
      <c r="C172" s="35"/>
      <c r="D172" s="35"/>
      <c r="E172" s="36"/>
      <c r="F172" s="36"/>
      <c r="H172" s="57" t="s">
        <v>85</v>
      </c>
      <c r="I172" s="57"/>
      <c r="J172" s="57"/>
    </row>
    <row r="173" spans="2:11" ht="45" customHeight="1" x14ac:dyDescent="0.25">
      <c r="B173" s="37" t="s">
        <v>81</v>
      </c>
      <c r="C173" s="37"/>
      <c r="D173" s="37"/>
      <c r="E173" s="36"/>
      <c r="F173" s="36"/>
      <c r="H173" s="56" t="s">
        <v>82</v>
      </c>
      <c r="I173" s="56"/>
      <c r="J173" s="56"/>
    </row>
  </sheetData>
  <sortState xmlns:xlrd2="http://schemas.microsoft.com/office/spreadsheetml/2017/richdata2" ref="B34:K159">
    <sortCondition ref="B16:B159"/>
  </sortState>
  <mergeCells count="16">
    <mergeCell ref="B2:K2"/>
    <mergeCell ref="H173:J173"/>
    <mergeCell ref="H172:J172"/>
    <mergeCell ref="B166:K166"/>
    <mergeCell ref="B168:K168"/>
    <mergeCell ref="B3:K3"/>
    <mergeCell ref="B4:K4"/>
    <mergeCell ref="B6:K6"/>
    <mergeCell ref="B162:K162"/>
    <mergeCell ref="B164:K164"/>
    <mergeCell ref="C8:K8"/>
    <mergeCell ref="C9:K9"/>
    <mergeCell ref="C10:K10"/>
    <mergeCell ref="C11:K11"/>
    <mergeCell ref="C12:K12"/>
    <mergeCell ref="C13:K13"/>
  </mergeCells>
  <pageMargins left="0.23622047244094491" right="0.23622047244094491" top="0.74803149606299213" bottom="0.74803149606299213" header="0.31496062992125984" footer="0.31496062992125984"/>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Hárok1</vt:lpstr>
      <vt:lpstr>Hárok1!Názvy_tlače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2022-09-13T11:13:48Z</cp:lastPrinted>
  <dcterms:created xsi:type="dcterms:W3CDTF">2021-10-05T09:54:35Z</dcterms:created>
  <dcterms:modified xsi:type="dcterms:W3CDTF">2022-09-22T12:43:54Z</dcterms:modified>
</cp:coreProperties>
</file>